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110aceebbfbf36/Desktop/Classwork Folder/Crowdfunding Analysis/"/>
    </mc:Choice>
  </mc:AlternateContent>
  <xr:revisionPtr revIDLastSave="436" documentId="8_{FB860E63-9D7A-4A9D-8B38-45995936573A}" xr6:coauthVersionLast="47" xr6:coauthVersionMax="47" xr10:uidLastSave="{CE0FCB81-41B0-4960-BBEE-C9229B68D6E4}"/>
  <bookViews>
    <workbookView xWindow="-120" yWindow="-120" windowWidth="20730" windowHeight="11160" activeTab="1" xr2:uid="{00000000-000D-0000-FFFF-FFFF00000000}"/>
  </bookViews>
  <sheets>
    <sheet name="Chart1" sheetId="13" r:id="rId1"/>
    <sheet name="Kickstarter" sheetId="1" r:id="rId2"/>
    <sheet name="Descriptive Statistics" sheetId="8" r:id="rId3"/>
    <sheet name="Failed3" sheetId="12" r:id="rId4"/>
    <sheet name="Successful3" sheetId="11" r:id="rId5"/>
    <sheet name="Failed2" sheetId="9" r:id="rId6"/>
    <sheet name="Successful2" sheetId="10" r:id="rId7"/>
    <sheet name="Failed US Kickstarters" sheetId="7" r:id="rId8"/>
    <sheet name="Successful US Kickstarters" sheetId="6" r:id="rId9"/>
    <sheet name="Outcomes Based on Launch Date" sheetId="4" r:id="rId10"/>
    <sheet name="Edinburgh Research" sheetId="5" r:id="rId11"/>
    <sheet name="Category Statistics" sheetId="2" r:id="rId12"/>
    <sheet name="Subcategory Statistics" sheetId="3" r:id="rId13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6" i="8"/>
  <c r="B6" i="8"/>
  <c r="C5" i="8"/>
  <c r="B5" i="8"/>
  <c r="B13" i="8"/>
  <c r="C13" i="8"/>
  <c r="C12" i="8"/>
  <c r="B12" i="8"/>
  <c r="C11" i="8"/>
  <c r="B11" i="8"/>
  <c r="C4" i="8"/>
  <c r="B4" i="8"/>
  <c r="B22" i="8"/>
  <c r="B30" i="8"/>
  <c r="C30" i="8"/>
  <c r="C29" i="8"/>
  <c r="B29" i="8"/>
  <c r="C27" i="8"/>
  <c r="C26" i="8"/>
  <c r="B27" i="8"/>
  <c r="B26" i="8"/>
  <c r="C22" i="8"/>
  <c r="C21" i="8"/>
  <c r="B21" i="8"/>
  <c r="C19" i="8"/>
  <c r="C18" i="8"/>
  <c r="B19" i="8"/>
  <c r="B18" i="8"/>
  <c r="C10" i="8"/>
  <c r="C9" i="8"/>
  <c r="B10" i="8"/>
  <c r="B9" i="8"/>
  <c r="C3" i="8"/>
  <c r="B3" i="8"/>
  <c r="B2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<sst xmlns="http://schemas.openxmlformats.org/spreadsheetml/2006/main" count="39386" uniqueCount="8396">
  <si>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</si>
  <si>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</si>
  <si>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</si>
  <si>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</si>
  <si>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</si>
  <si>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</si>
  <si>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</si>
  <si>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</si>
  <si>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</si>
  <si>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</si>
  <si>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</si>
  <si>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</si>
  <si>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</si>
  <si>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</si>
  <si>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</si>
  <si>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</si>
  <si>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</si>
  <si>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</si>
  <si>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</si>
  <si>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</si>
  <si>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</si>
  <si>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</si>
  <si>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</si>
  <si>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</si>
  <si>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</si>
  <si>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</si>
  <si>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</si>
  <si>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</si>
  <si>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</si>
  <si>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</si>
  <si>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</si>
  <si>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</si>
  <si>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</si>
  <si>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</si>
  <si>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</si>
  <si>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</si>
  <si>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</si>
  <si>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</si>
  <si>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</si>
  <si>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</si>
  <si>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</si>
  <si>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</si>
  <si>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</si>
  <si>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</si>
  <si>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</si>
  <si>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</si>
  <si>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</si>
  <si>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</si>
  <si>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</si>
  <si>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</si>
  <si>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</si>
  <si>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</si>
  <si>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</si>
  <si>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</si>
  <si>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</si>
  <si>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</si>
  <si>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</si>
  <si>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</si>
  <si>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</si>
  <si>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</si>
  <si>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</si>
  <si>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</si>
  <si>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</si>
  <si>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</si>
  <si>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</si>
  <si>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</si>
  <si>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</si>
  <si>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</si>
  <si>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</si>
  <si>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</si>
  <si>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</si>
  <si>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</si>
  <si>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</si>
  <si>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</si>
  <si>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</si>
  <si>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</si>
  <si>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</si>
  <si>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</si>
  <si>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</si>
  <si>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</si>
  <si>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</si>
  <si>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</si>
  <si>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</si>
  <si>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</si>
  <si>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</si>
  <si>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</si>
  <si>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</si>
  <si>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</si>
  <si>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</si>
  <si>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</si>
  <si>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</si>
  <si>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</si>
  <si>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</si>
  <si>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</si>
  <si>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</si>
  <si>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</si>
  <si>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</si>
  <si>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</si>
  <si>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</si>
  <si>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</si>
  <si>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</si>
  <si>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</si>
  <si>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</si>
  <si>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</si>
  <si>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</si>
  <si>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</si>
  <si>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</si>
  <si>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</si>
  <si>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</si>
  <si>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</si>
  <si>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</si>
  <si>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</si>
  <si>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</si>
  <si>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</si>
  <si>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</si>
  <si>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</si>
  <si>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</si>
  <si>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</si>
  <si>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</si>
  <si>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</si>
  <si>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</si>
  <si>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</si>
  <si>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</si>
  <si>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</si>
  <si>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</si>
  <si>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</si>
  <si>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</si>
  <si>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</si>
  <si>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</si>
  <si>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</si>
  <si>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</si>
  <si>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</si>
  <si>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</si>
  <si>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</si>
  <si>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</si>
  <si>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</si>
  <si>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</si>
  <si>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</si>
  <si>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</si>
  <si>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</si>
  <si>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</si>
  <si>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</si>
  <si>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</si>
  <si>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</si>
  <si>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</si>
  <si>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</si>
  <si>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</si>
  <si>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</si>
  <si>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</si>
  <si>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</si>
  <si>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</si>
  <si>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</si>
  <si>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</si>
  <si>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</si>
  <si>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</si>
  <si>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</si>
  <si>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</si>
  <si>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</si>
  <si>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</si>
  <si>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</si>
  <si>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</si>
  <si>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</si>
  <si>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</si>
  <si>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</si>
  <si>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</si>
  <si>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</si>
  <si>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</si>
  <si>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</si>
  <si>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</si>
  <si>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</si>
  <si>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</si>
  <si>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</si>
  <si>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</si>
  <si>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</si>
  <si>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</si>
  <si>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</si>
  <si>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</si>
  <si>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</si>
  <si>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</si>
  <si>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</si>
  <si>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</si>
  <si>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</si>
  <si>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</si>
  <si>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</si>
  <si>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</si>
  <si>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</si>
  <si>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</si>
  <si>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</si>
  <si>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</si>
  <si>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</si>
  <si>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</si>
  <si>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</si>
  <si>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</si>
  <si>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</si>
  <si>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</si>
  <si>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</si>
  <si>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</si>
  <si>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</si>
  <si>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</si>
  <si>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</si>
  <si>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</si>
  <si>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</si>
  <si>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</si>
  <si>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</si>
  <si>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</si>
  <si>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</si>
  <si>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</si>
  <si>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</si>
  <si>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</si>
  <si>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</si>
  <si>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</si>
  <si>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</si>
  <si>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</si>
  <si>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</si>
  <si>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</si>
  <si>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</si>
  <si>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</si>
  <si>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</si>
  <si>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</si>
  <si>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</si>
  <si>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</si>
  <si>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</si>
  <si>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</si>
  <si>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</si>
  <si>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</si>
  <si>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</si>
  <si>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</si>
  <si>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</si>
  <si>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</si>
  <si>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</si>
  <si>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</si>
  <si>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</si>
  <si>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</si>
  <si>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</si>
  <si>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</si>
  <si>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</si>
  <si>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</si>
  <si>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</si>
  <si>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</si>
  <si>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</si>
  <si>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</si>
  <si>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</si>
  <si>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</si>
  <si>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</si>
  <si>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</si>
  <si>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</si>
  <si>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</si>
  <si>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</si>
  <si>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</si>
  <si>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</si>
  <si>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</si>
  <si>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</si>
  <si>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</si>
  <si>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</si>
  <si>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</si>
  <si>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</si>
  <si>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</si>
  <si>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</si>
  <si>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</si>
  <si>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</si>
  <si>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</si>
  <si>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</si>
  <si>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</si>
  <si>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</si>
  <si>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</si>
  <si>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</si>
  <si>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</si>
  <si>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</si>
  <si>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</si>
  <si>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</si>
  <si>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</si>
  <si>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</si>
  <si>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</si>
  <si>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</si>
  <si>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</si>
  <si>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</si>
  <si>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</si>
  <si>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</si>
  <si>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</si>
  <si>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</si>
  <si>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</si>
  <si>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</si>
  <si>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</si>
  <si>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</si>
  <si>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</si>
  <si>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</si>
  <si>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</si>
  <si>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</si>
  <si>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</si>
  <si>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</si>
  <si>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</si>
  <si>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</si>
  <si>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</si>
  <si>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</si>
  <si>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</si>
  <si>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</si>
  <si>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</si>
  <si>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</si>
  <si>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</si>
  <si>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</si>
  <si>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</si>
  <si>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</si>
  <si>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</si>
  <si>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</si>
  <si>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</si>
  <si>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</si>
  <si>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</si>
  <si>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</si>
  <si>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</si>
  <si>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</si>
  <si>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</si>
  <si>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</si>
  <si>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</si>
  <si>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</si>
  <si>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</si>
  <si>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</si>
  <si>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</si>
  <si>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</si>
  <si>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</si>
  <si>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</si>
  <si>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</si>
  <si>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</si>
  <si>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</si>
  <si>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</si>
  <si>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</si>
  <si>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</si>
  <si>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</si>
  <si>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</si>
  <si>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</si>
  <si>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</si>
  <si>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</si>
  <si>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</si>
  <si>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</si>
  <si>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</si>
  <si>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</si>
  <si>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</si>
  <si>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</si>
  <si>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</si>
  <si>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</si>
  <si>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</si>
  <si>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</si>
  <si>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</si>
  <si>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</si>
  <si>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</si>
  <si>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</si>
  <si>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</si>
  <si>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</si>
  <si>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</si>
  <si>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</si>
  <si>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</si>
  <si>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</si>
  <si>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</si>
  <si>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</si>
  <si>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</si>
  <si>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</si>
  <si>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</si>
  <si>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</si>
  <si>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</si>
  <si>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</si>
  <si>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</si>
  <si>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</si>
  <si>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</si>
  <si>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</si>
  <si>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</si>
  <si>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</si>
  <si>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</si>
  <si>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</si>
  <si>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</si>
  <si>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</si>
  <si>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</si>
  <si>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</si>
  <si>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</si>
  <si>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</si>
  <si>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</si>
  <si>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</si>
  <si>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</si>
  <si>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</si>
  <si>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</si>
  <si>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</si>
  <si>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</si>
  <si>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</si>
  <si>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</si>
  <si>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</si>
  <si>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</si>
  <si>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</si>
  <si>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</si>
  <si>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</si>
  <si>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</si>
  <si>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</si>
  <si>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</si>
  <si>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</si>
  <si>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</si>
  <si>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</si>
  <si>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</si>
  <si>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</si>
  <si>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</si>
  <si>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</si>
  <si>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</si>
  <si>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</si>
  <si>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</si>
  <si>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</si>
  <si>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</si>
  <si>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</si>
  <si>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</si>
  <si>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</si>
  <si>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</si>
  <si>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</si>
  <si>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</si>
  <si>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</si>
  <si>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</si>
  <si>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</si>
  <si>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</si>
  <si>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</si>
  <si>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</si>
  <si>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</si>
  <si>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</si>
  <si>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</si>
  <si>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</si>
  <si>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</si>
  <si>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</si>
  <si>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</si>
  <si>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</si>
  <si>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</si>
  <si>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</si>
  <si>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</si>
  <si>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</si>
  <si>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</si>
  <si>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</si>
  <si>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</si>
  <si>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</si>
  <si>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</si>
  <si>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</si>
  <si>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</si>
  <si>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</si>
  <si>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</si>
  <si>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</si>
  <si>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</si>
  <si>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</si>
  <si>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</si>
  <si>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</si>
  <si>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</si>
  <si>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</si>
  <si>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</si>
  <si>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</si>
  <si>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</si>
  <si>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</si>
  <si>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</si>
  <si>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</si>
  <si>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</si>
  <si>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</si>
  <si>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</si>
  <si>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</si>
  <si>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</si>
  <si>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</si>
  <si>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</si>
  <si>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</si>
  <si>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</si>
  <si>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</si>
  <si>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</si>
  <si>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</si>
  <si>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</si>
  <si>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</si>
  <si>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</si>
  <si>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</si>
  <si>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</si>
  <si>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</si>
  <si>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</si>
  <si>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</si>
  <si>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</si>
  <si>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</si>
  <si>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</si>
  <si>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</si>
  <si>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</si>
  <si>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</si>
  <si>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</si>
  <si>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</si>
  <si>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</si>
  <si>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</si>
  <si>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</si>
  <si>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</si>
  <si>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</si>
  <si>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</si>
  <si>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</si>
  <si>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</si>
  <si>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</si>
  <si>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</si>
  <si>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</si>
  <si>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</si>
  <si>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</si>
  <si>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</si>
  <si>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</si>
  <si>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</si>
  <si>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</si>
  <si>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</si>
  <si>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</si>
  <si>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</si>
  <si>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</si>
  <si>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</si>
  <si>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</si>
  <si>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</si>
  <si>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</si>
  <si>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</si>
  <si>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</si>
  <si>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</si>
  <si>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</si>
  <si>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</si>
  <si>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</si>
  <si>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</si>
  <si>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</si>
  <si>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</si>
  <si>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</si>
  <si>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</si>
  <si>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</si>
  <si>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</si>
  <si>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</si>
  <si>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</si>
  <si>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</si>
  <si>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</si>
  <si>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</si>
  <si>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</si>
  <si>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</si>
  <si>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</si>
  <si>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</si>
  <si>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</si>
  <si>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</si>
  <si>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</si>
  <si>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</si>
  <si>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</si>
  <si>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</si>
  <si>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</si>
  <si>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</si>
  <si>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</si>
  <si>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</si>
  <si>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</si>
  <si>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</si>
  <si>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</si>
  <si>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</si>
  <si>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</si>
  <si>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</si>
  <si>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</si>
  <si>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</si>
  <si>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</si>
  <si>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</si>
  <si>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</si>
  <si>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</si>
  <si>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</si>
  <si>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</si>
  <si>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</si>
  <si>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</si>
  <si>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</si>
  <si>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</si>
  <si>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</si>
  <si>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</si>
  <si>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</si>
  <si>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</si>
  <si>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</si>
  <si>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</si>
  <si>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</si>
  <si>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</si>
  <si>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</si>
  <si>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</si>
  <si>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</si>
  <si>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</si>
  <si>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</si>
  <si>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</si>
  <si>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</si>
  <si>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</si>
  <si>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</si>
  <si>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</si>
  <si>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</si>
  <si>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</si>
  <si>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</si>
  <si>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</si>
  <si>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</si>
  <si>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</si>
  <si>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</si>
  <si>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</si>
  <si>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</si>
  <si>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</si>
  <si>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</si>
  <si>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</si>
  <si>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</si>
  <si>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</si>
  <si>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</si>
  <si>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</si>
  <si>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</si>
  <si>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</si>
  <si>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</si>
  <si>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</si>
  <si>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</si>
  <si>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</si>
  <si>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</si>
  <si>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</si>
  <si>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</si>
  <si>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</si>
  <si>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</si>
  <si>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</si>
  <si>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</si>
  <si>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</si>
  <si>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</si>
  <si>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</si>
  <si>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</si>
  <si>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</si>
  <si>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</si>
  <si>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</si>
  <si>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</si>
  <si>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</si>
  <si>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</si>
  <si>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</si>
  <si>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</si>
  <si>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</si>
  <si>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</si>
  <si>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</si>
  <si>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</si>
  <si>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</si>
  <si>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</si>
  <si>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</si>
  <si>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</si>
  <si>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</si>
  <si>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</si>
  <si>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</si>
  <si>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</si>
  <si>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</si>
  <si>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</si>
  <si>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</si>
  <si>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</si>
  <si>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</si>
  <si>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</si>
  <si>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</si>
  <si>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</si>
  <si>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</si>
  <si>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</si>
  <si>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</si>
  <si>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</si>
  <si>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</si>
  <si>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</si>
  <si>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</si>
  <si>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</si>
  <si>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</si>
  <si>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</si>
  <si>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</si>
  <si>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</si>
  <si>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</si>
  <si>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</si>
  <si>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</si>
  <si>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</si>
  <si>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</si>
  <si>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</si>
  <si>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</si>
  <si>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</si>
  <si>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</si>
  <si>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</si>
  <si>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</si>
  <si>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</si>
  <si>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</si>
  <si>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</si>
  <si>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</si>
  <si>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</si>
  <si>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</si>
  <si>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</si>
  <si>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</si>
  <si>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</si>
  <si>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</si>
  <si>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</si>
  <si>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</si>
  <si>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</si>
  <si>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</si>
  <si>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</si>
  <si>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</si>
  <si>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</si>
  <si>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</si>
  <si>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</si>
  <si>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</si>
  <si>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</si>
  <si>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</si>
  <si>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</si>
  <si>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</si>
  <si>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</si>
  <si>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</si>
  <si>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</si>
  <si>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</si>
  <si>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</si>
  <si>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</si>
  <si>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</si>
  <si>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</si>
  <si>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</si>
  <si>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</si>
  <si>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</si>
  <si>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</si>
  <si>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</si>
  <si>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</si>
  <si>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</si>
  <si>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</si>
  <si>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</si>
  <si>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</si>
  <si>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</si>
  <si>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</si>
  <si>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</si>
  <si>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</si>
  <si>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</si>
  <si>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</si>
  <si>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</si>
  <si>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</si>
  <si>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</si>
  <si>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</si>
  <si>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</si>
  <si>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</si>
  <si>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</si>
  <si>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</si>
  <si>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</si>
  <si>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</si>
  <si>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</si>
  <si>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</si>
  <si>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</si>
  <si>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</si>
  <si>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</si>
  <si>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</si>
  <si>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</si>
  <si>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</si>
  <si>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</si>
  <si>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</si>
  <si>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</si>
  <si>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</si>
  <si>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</si>
  <si>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</si>
  <si>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</si>
  <si>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</si>
  <si>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</si>
  <si>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</si>
  <si>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</si>
  <si>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</si>
  <si>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</si>
  <si>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</si>
  <si>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</si>
  <si>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</si>
  <si>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</si>
  <si>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</si>
  <si>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</si>
  <si>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</si>
  <si>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</si>
  <si>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</si>
  <si>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</si>
  <si>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</si>
  <si>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</si>
  <si>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</si>
  <si>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</si>
  <si>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</si>
  <si>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</si>
  <si>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</si>
  <si>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</si>
  <si>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</si>
  <si>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</si>
  <si>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</si>
  <si>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</si>
  <si>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</si>
  <si>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</si>
  <si>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</si>
  <si>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</si>
  <si>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</si>
  <si>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</si>
  <si>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</si>
  <si>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</si>
  <si>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</si>
  <si>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</si>
  <si>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</si>
  <si>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</si>
  <si>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</si>
  <si>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</si>
  <si>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</si>
  <si>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</si>
  <si>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</si>
  <si>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</si>
  <si>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</si>
  <si>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</si>
  <si>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</si>
  <si>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</si>
  <si>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</si>
  <si>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</si>
  <si>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</si>
  <si>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</si>
  <si>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</si>
  <si>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</si>
  <si>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</si>
  <si>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</si>
  <si>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</si>
  <si>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</si>
  <si>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</si>
  <si>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</si>
  <si>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</si>
  <si>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</si>
  <si>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</si>
  <si>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</si>
  <si>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</si>
  <si>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</si>
  <si>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</si>
  <si>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</si>
  <si>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</si>
  <si>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</si>
  <si>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</si>
  <si>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</si>
  <si>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</si>
  <si>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</si>
  <si>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</si>
  <si>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</si>
  <si>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</si>
  <si>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</si>
  <si>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</si>
  <si>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</si>
  <si>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</si>
  <si>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</si>
  <si>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</si>
  <si>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</si>
  <si>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</si>
  <si>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</si>
  <si>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</si>
  <si>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</si>
  <si>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</si>
  <si>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</si>
  <si>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</si>
  <si>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</si>
  <si>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</si>
  <si>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</si>
  <si>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</si>
  <si>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</si>
  <si>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</si>
  <si>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</si>
  <si>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</si>
  <si>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</si>
  <si>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</si>
  <si>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</si>
  <si>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</si>
  <si>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</si>
  <si>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</si>
  <si>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</si>
  <si>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</si>
  <si>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</si>
  <si>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</si>
  <si>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</si>
  <si>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</si>
  <si>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</si>
  <si>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</si>
  <si>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</si>
  <si>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</si>
  <si>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</si>
  <si>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</si>
  <si>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</si>
  <si>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</si>
  <si>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</si>
  <si>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</si>
  <si>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</si>
  <si>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</si>
  <si>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</si>
  <si>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</si>
  <si>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</si>
  <si>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</si>
  <si>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</si>
  <si>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</si>
  <si>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</si>
  <si>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</si>
  <si>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</si>
  <si>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</si>
  <si>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</si>
  <si>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</si>
  <si>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</si>
  <si>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</si>
  <si>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</si>
  <si>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</si>
  <si>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</si>
  <si>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</si>
  <si>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</si>
  <si>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</si>
  <si>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</si>
  <si>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</si>
  <si>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</si>
  <si>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</si>
  <si>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</si>
  <si>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</si>
  <si>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</si>
  <si>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</si>
  <si>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</si>
  <si>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</si>
  <si>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</si>
  <si>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</si>
  <si>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</si>
  <si>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</si>
  <si>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</si>
  <si>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</si>
  <si>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</si>
  <si>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</si>
  <si>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</si>
  <si>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</si>
  <si>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</si>
  <si>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</si>
  <si>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</si>
  <si>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</si>
  <si>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</si>
  <si>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</si>
  <si>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</si>
  <si>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</si>
  <si>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</si>
  <si>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</si>
  <si>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</si>
  <si>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</si>
  <si>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</si>
  <si>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</si>
  <si>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</si>
  <si>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</si>
  <si>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</si>
  <si>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</si>
  <si>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</si>
  <si>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</si>
  <si>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</si>
  <si>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</si>
  <si>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</si>
  <si>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</si>
  <si>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</si>
  <si>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</si>
  <si>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</si>
  <si>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</si>
  <si>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</si>
  <si>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</si>
  <si>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</si>
  <si>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</si>
  <si>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</si>
  <si>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</si>
  <si>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</si>
  <si>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</si>
  <si>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</si>
  <si>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</si>
  <si>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</si>
  <si>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</si>
  <si>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</si>
  <si>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</si>
  <si>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</si>
  <si>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</si>
  <si>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</si>
  <si>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</si>
  <si>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</si>
  <si>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</si>
  <si>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</si>
  <si>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</si>
  <si>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</si>
  <si>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</si>
  <si>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</si>
  <si>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</si>
  <si>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</si>
  <si>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</si>
  <si>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</si>
  <si>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</si>
  <si>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</si>
  <si>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</si>
  <si>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</si>
  <si>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</si>
  <si>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</si>
  <si>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</si>
  <si>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</si>
  <si>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</si>
  <si>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</si>
  <si>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</si>
  <si>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</si>
  <si>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</si>
  <si>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</si>
  <si>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</si>
  <si>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</si>
  <si>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</si>
  <si>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</si>
  <si>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</si>
  <si>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</si>
  <si>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</si>
  <si>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</si>
  <si>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</si>
  <si>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</si>
  <si>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</si>
  <si>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</si>
  <si>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</si>
  <si>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</si>
  <si>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</si>
  <si>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</si>
  <si>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</si>
  <si>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</si>
  <si>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</si>
  <si>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</si>
  <si>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</si>
  <si>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</si>
  <si>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</si>
  <si>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</si>
  <si>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</si>
  <si>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</si>
  <si>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</si>
  <si>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</si>
  <si>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</si>
  <si>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</si>
  <si>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</si>
  <si>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</si>
  <si>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</si>
  <si>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</si>
  <si>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</si>
  <si>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</si>
  <si>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</si>
  <si>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</si>
  <si>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</si>
  <si>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</si>
  <si>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</si>
  <si>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</si>
  <si>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</si>
  <si>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</si>
  <si>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</si>
  <si>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</si>
  <si>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</si>
  <si>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</si>
  <si>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</si>
  <si>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</si>
  <si>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</si>
  <si>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</si>
  <si>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</si>
  <si>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</si>
  <si>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</si>
  <si>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</si>
  <si>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</si>
  <si>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</si>
  <si>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</si>
  <si>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</si>
  <si>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</si>
  <si>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</si>
  <si>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</si>
  <si>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</si>
  <si>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</si>
  <si>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</si>
  <si>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</si>
  <si>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</si>
  <si>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</si>
  <si>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</si>
  <si>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</si>
  <si>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</si>
  <si>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</si>
  <si>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</si>
  <si>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</si>
  <si>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</si>
  <si>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</si>
  <si>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</si>
  <si>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</si>
  <si>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</si>
  <si>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</si>
  <si>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</si>
  <si>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</si>
  <si>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</si>
  <si>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</si>
  <si>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</si>
  <si>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</si>
  <si>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</si>
  <si>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</si>
  <si>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</si>
  <si>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</si>
  <si>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</si>
  <si>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</si>
  <si>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</si>
  <si>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</si>
  <si>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</si>
  <si>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</si>
  <si>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</si>
  <si>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</si>
  <si>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</si>
  <si>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</si>
  <si>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</si>
  <si>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</si>
  <si>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</si>
  <si>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</si>
  <si>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</si>
  <si>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</si>
  <si>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</si>
  <si>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</si>
  <si>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</si>
  <si>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</si>
  <si>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</si>
  <si>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</si>
  <si>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</si>
  <si>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</si>
  <si>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</si>
  <si>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</si>
  <si>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</si>
  <si>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</si>
  <si>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</si>
  <si>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</si>
  <si>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</si>
  <si>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</si>
  <si>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</si>
  <si>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</si>
  <si>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</si>
  <si>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</si>
  <si>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</si>
  <si>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</si>
  <si>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</si>
  <si>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</si>
  <si>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</si>
  <si>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</si>
  <si>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</si>
  <si>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</si>
  <si>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</si>
  <si>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</si>
  <si>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</si>
  <si>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</si>
  <si>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</si>
  <si>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</si>
  <si>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</si>
  <si>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</si>
  <si>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</si>
  <si>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</si>
  <si>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</si>
  <si>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</si>
  <si>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</si>
  <si>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</si>
  <si>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</si>
  <si>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</si>
  <si>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</si>
  <si>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</si>
  <si>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</si>
  <si>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</si>
  <si>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</si>
  <si>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</si>
  <si>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</si>
  <si>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</si>
  <si>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</si>
  <si>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</si>
  <si>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</si>
  <si>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</si>
  <si>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</si>
  <si>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</si>
  <si>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</si>
  <si>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</si>
  <si>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</si>
  <si>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</si>
  <si>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</si>
  <si>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</si>
  <si>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</si>
  <si>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</si>
  <si>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</si>
  <si>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</si>
  <si>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</si>
  <si>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</si>
  <si>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</si>
  <si>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</si>
  <si>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</si>
  <si>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</si>
  <si>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</si>
  <si>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</si>
  <si>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</si>
  <si>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</si>
  <si>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</si>
  <si>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</si>
  <si>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</si>
  <si>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</si>
  <si>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</si>
  <si>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</si>
  <si>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</si>
  <si>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</si>
  <si>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</si>
  <si>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</si>
  <si>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</si>
  <si>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</si>
  <si>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</si>
  <si>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</si>
  <si>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</si>
  <si>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</si>
  <si>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</si>
  <si>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</si>
  <si>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</si>
  <si>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</si>
  <si>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</si>
  <si>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</si>
  <si>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</si>
  <si>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</si>
  <si>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</si>
  <si>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</si>
  <si>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</si>
  <si>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</si>
  <si>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</si>
  <si>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</si>
  <si>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</si>
  <si>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</si>
  <si>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</si>
  <si>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</si>
  <si>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</si>
  <si>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</si>
  <si>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</si>
  <si>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</si>
  <si>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</si>
  <si>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</si>
  <si>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</si>
  <si>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</si>
  <si>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</si>
  <si>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</si>
  <si>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</si>
  <si>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</si>
  <si>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</si>
  <si>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</si>
  <si>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</si>
  <si>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</si>
  <si>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</si>
  <si>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</si>
  <si>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</si>
  <si>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</si>
  <si>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</si>
  <si>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</si>
  <si>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</si>
  <si>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</si>
  <si>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</si>
  <si>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</si>
  <si>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</si>
  <si>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</si>
  <si>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</si>
  <si>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</si>
  <si>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</si>
  <si>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</si>
  <si>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</si>
  <si>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</si>
  <si>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</si>
  <si>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</si>
  <si>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</si>
  <si>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</si>
  <si>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</si>
  <si>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</si>
  <si>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</si>
  <si>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</si>
  <si>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</si>
  <si>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</si>
  <si>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</si>
  <si>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</si>
  <si>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</si>
  <si>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</si>
  <si>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</si>
  <si>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</si>
  <si>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</si>
  <si>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</si>
  <si>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</si>
  <si>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</si>
  <si>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</si>
  <si>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</si>
  <si>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</si>
  <si>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</si>
  <si>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</si>
  <si>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</si>
  <si>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</si>
  <si>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</si>
  <si>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</si>
  <si>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</si>
  <si>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</si>
  <si>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</si>
  <si>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</si>
  <si>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</si>
  <si>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</si>
  <si>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</si>
  <si>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</si>
  <si>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</si>
  <si>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</si>
  <si>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</si>
  <si>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</si>
  <si>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</si>
  <si>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</si>
  <si>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</si>
  <si>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</si>
  <si>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</si>
  <si>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</si>
  <si>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</si>
  <si>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</si>
  <si>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</si>
  <si>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</si>
  <si>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</si>
  <si>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</si>
  <si>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</si>
  <si>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</si>
  <si>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</si>
  <si>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</si>
  <si>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</si>
  <si>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</si>
  <si>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</si>
  <si>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</si>
  <si>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</si>
  <si>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</si>
  <si>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</si>
  <si>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</si>
  <si>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</si>
  <si>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</si>
  <si>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</si>
  <si>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</si>
  <si>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</si>
  <si>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</si>
  <si>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</si>
  <si>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</si>
  <si>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</si>
  <si>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</si>
  <si>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</si>
  <si>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</si>
  <si>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</si>
  <si>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</si>
  <si>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</si>
  <si>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</si>
  <si>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</si>
  <si>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</si>
  <si>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</si>
  <si>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</si>
  <si>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</si>
  <si>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</si>
  <si>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</si>
  <si>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</si>
  <si>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</si>
  <si>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</si>
  <si>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</si>
  <si>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</si>
  <si>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</si>
  <si>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</si>
  <si>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</si>
  <si>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</si>
  <si>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</si>
  <si>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</si>
  <si>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</si>
  <si>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</si>
  <si>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</si>
  <si>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</si>
  <si>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</si>
  <si>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</si>
  <si>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</si>
  <si>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</si>
  <si>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</si>
  <si>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</si>
  <si>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</si>
  <si>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</si>
  <si>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</si>
  <si>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</si>
  <si>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</si>
  <si>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</si>
  <si>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</si>
  <si>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</si>
  <si>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</si>
  <si>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</si>
  <si>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</si>
  <si>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</si>
  <si>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</si>
  <si>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</si>
  <si>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</si>
  <si>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</si>
  <si>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</si>
  <si>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</si>
  <si>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</si>
  <si>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</si>
  <si>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</si>
  <si>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</si>
  <si>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</si>
  <si>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</si>
  <si>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</si>
  <si>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</si>
  <si>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</si>
  <si>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</si>
  <si>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</si>
  <si>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</si>
  <si>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</si>
  <si>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</si>
  <si>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</si>
  <si>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</si>
  <si>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</si>
  <si>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</si>
  <si>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</si>
  <si>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</si>
  <si>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</si>
  <si>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</si>
  <si>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</si>
  <si>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</si>
  <si>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</si>
  <si>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</si>
  <si>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</si>
  <si>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</si>
  <si>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</si>
  <si>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</si>
  <si>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</si>
  <si>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</si>
  <si>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</si>
  <si>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</si>
  <si>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</si>
  <si>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</si>
  <si>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</si>
  <si>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</si>
  <si>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</si>
  <si>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</si>
  <si>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</si>
  <si>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</si>
  <si>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</si>
  <si>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</si>
  <si>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</si>
  <si>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</si>
  <si>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</si>
  <si>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</si>
  <si>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</si>
  <si>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</si>
  <si>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</si>
  <si>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</si>
  <si>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</si>
  <si>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</si>
  <si>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</si>
  <si>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</si>
  <si>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</si>
  <si>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</si>
  <si>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</si>
  <si>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</si>
  <si>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</si>
  <si>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</si>
  <si>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</si>
  <si>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</si>
  <si>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</si>
  <si>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</si>
  <si>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</si>
  <si>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</si>
  <si>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</si>
  <si>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</si>
  <si>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</si>
  <si>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</si>
  <si>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</si>
  <si>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</si>
  <si>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</si>
  <si>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</si>
  <si>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</si>
  <si>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</si>
  <si>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</si>
  <si>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</si>
  <si>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</si>
  <si>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</si>
  <si>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</si>
  <si>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</si>
  <si>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</si>
  <si>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</si>
  <si>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</si>
  <si>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</si>
  <si>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</si>
  <si>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</si>
  <si>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</si>
  <si>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</si>
  <si>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</si>
  <si>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</si>
  <si>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</si>
  <si>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</si>
  <si>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</si>
  <si>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</si>
  <si>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</si>
  <si>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</si>
  <si>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</si>
  <si>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</si>
  <si>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</si>
  <si>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</si>
  <si>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</si>
  <si>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</si>
  <si>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</si>
  <si>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</si>
  <si>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</si>
  <si>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</si>
  <si>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</si>
  <si>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</si>
  <si>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</si>
  <si>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</si>
  <si>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</si>
  <si>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</si>
  <si>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</si>
  <si>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</si>
  <si>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</si>
  <si>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</si>
  <si>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</si>
  <si>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</si>
  <si>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</si>
  <si>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</si>
  <si>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</si>
  <si>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</si>
  <si>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</si>
  <si>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</si>
  <si>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</si>
  <si>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</si>
  <si>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</si>
  <si>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</si>
  <si>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</si>
  <si>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</si>
  <si>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</si>
  <si>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</si>
  <si>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</si>
  <si>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</si>
  <si>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</si>
  <si>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</si>
  <si>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</si>
  <si>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</si>
  <si>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</si>
  <si>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</si>
  <si>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</si>
  <si>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</si>
  <si>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</si>
  <si>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</si>
  <si>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</si>
  <si>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</si>
  <si>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</si>
  <si>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</si>
  <si>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</si>
  <si>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</si>
  <si>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</si>
  <si>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</si>
  <si>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</si>
  <si>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</si>
  <si>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</si>
  <si>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</si>
  <si>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</si>
  <si>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</si>
  <si>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</si>
  <si>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</si>
  <si>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</si>
  <si>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</si>
  <si>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</si>
  <si>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</si>
  <si>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</si>
  <si>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</si>
  <si>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</si>
  <si>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</si>
  <si>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</si>
  <si>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</si>
  <si>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</si>
  <si>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</si>
  <si>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</si>
  <si>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</si>
  <si>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</si>
  <si>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</si>
  <si>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</si>
  <si>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</si>
  <si>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</si>
  <si>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</si>
  <si>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</si>
  <si>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</si>
  <si>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</si>
  <si>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</si>
  <si>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</si>
  <si>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</si>
  <si>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</si>
  <si>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</si>
  <si>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</si>
  <si>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</si>
  <si>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</si>
  <si>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</si>
  <si>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</si>
  <si>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</si>
  <si>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</si>
  <si>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</si>
  <si>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</si>
  <si>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</si>
  <si>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</si>
  <si>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</si>
  <si>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</si>
  <si>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</si>
  <si>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</si>
  <si>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</si>
  <si>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</si>
  <si>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</si>
  <si>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</si>
  <si>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</si>
  <si>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</si>
  <si>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</si>
  <si>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</si>
  <si>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</si>
  <si>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</si>
  <si>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</si>
  <si>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</si>
  <si>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</si>
  <si>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</si>
  <si>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</si>
  <si>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</si>
  <si>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</si>
  <si>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</si>
  <si>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</si>
  <si>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</si>
  <si>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</si>
  <si>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</si>
  <si>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</si>
  <si>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</si>
  <si>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</si>
  <si>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</si>
  <si>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</si>
  <si>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</si>
  <si>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</si>
  <si>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</si>
  <si>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</si>
  <si>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</si>
  <si>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</si>
  <si>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</si>
  <si>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</si>
  <si>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</si>
  <si>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</si>
  <si>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</si>
  <si>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</si>
  <si>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</si>
  <si>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</si>
  <si>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</si>
  <si>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</si>
  <si>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</si>
  <si>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</si>
  <si>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</si>
  <si>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</si>
  <si>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</si>
  <si>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</si>
  <si>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</si>
  <si>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</si>
  <si>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</si>
  <si>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</si>
  <si>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</si>
  <si>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</si>
  <si>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</si>
  <si>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</si>
  <si>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</si>
  <si>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</si>
  <si>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</si>
  <si>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</si>
  <si>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</si>
  <si>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</si>
  <si>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</si>
  <si>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</si>
  <si>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</si>
  <si>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</si>
  <si>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</si>
  <si>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</si>
  <si>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</si>
  <si>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</si>
  <si>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</si>
  <si>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</si>
  <si>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</si>
  <si>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</si>
  <si>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</si>
  <si>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</si>
  <si>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</si>
  <si>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</si>
  <si>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</si>
  <si>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</si>
  <si>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</si>
  <si>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</si>
  <si>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</si>
  <si>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</si>
  <si>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</si>
  <si>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</si>
  <si>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</si>
  <si>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</si>
  <si>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</si>
  <si>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</si>
  <si>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</si>
  <si>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</si>
  <si>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</si>
  <si>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</si>
  <si>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</si>
  <si>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</si>
  <si>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</si>
  <si>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</si>
  <si>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</si>
  <si>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</si>
  <si>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</si>
  <si>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</si>
  <si>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</si>
  <si>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</si>
  <si>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</si>
  <si>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</si>
  <si>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</si>
  <si>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</si>
  <si>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</si>
  <si>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</si>
  <si>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</si>
  <si>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</si>
  <si>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</si>
  <si>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</si>
  <si>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</si>
  <si>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</si>
  <si>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</si>
  <si>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</si>
  <si>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</si>
  <si>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</si>
  <si>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</si>
  <si>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</si>
  <si>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</si>
  <si>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</si>
  <si>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</si>
  <si>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</si>
  <si>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</si>
  <si>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</si>
  <si>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</si>
  <si>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</si>
  <si>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</si>
  <si>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</si>
  <si>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</si>
  <si>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</si>
  <si>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</si>
  <si>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</si>
  <si>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</si>
  <si>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</si>
  <si>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</si>
  <si>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</si>
  <si>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</si>
  <si>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</si>
  <si>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</si>
  <si>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</si>
  <si>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</si>
  <si>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</si>
  <si>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</si>
  <si>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</si>
  <si>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</si>
  <si>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</si>
  <si>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</si>
  <si>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</si>
  <si>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</si>
  <si>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</si>
  <si>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</si>
  <si>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</si>
  <si>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</si>
  <si>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</si>
  <si>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</si>
  <si>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</si>
  <si>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</si>
  <si>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</si>
  <si>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</si>
  <si>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</si>
  <si>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</si>
  <si>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</si>
  <si>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</si>
  <si>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</si>
  <si>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</si>
  <si>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</si>
  <si>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</si>
  <si>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</si>
  <si>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</si>
  <si>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</si>
  <si>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</si>
  <si>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</si>
  <si>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</si>
  <si>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</si>
  <si>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</si>
  <si>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</si>
  <si>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</si>
  <si>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</si>
  <si>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</si>
  <si>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</si>
  <si>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</si>
  <si>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</si>
  <si>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</si>
  <si>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</si>
  <si>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</si>
  <si>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</si>
  <si>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</si>
  <si>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</si>
  <si>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</si>
  <si>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</si>
  <si>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</si>
  <si>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</si>
  <si>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</si>
  <si>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</si>
  <si>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</si>
  <si>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</si>
  <si>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</si>
  <si>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</si>
  <si>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</si>
  <si>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</si>
  <si>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</si>
  <si>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</si>
  <si>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</si>
  <si>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</si>
  <si>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</si>
  <si>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</si>
  <si>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</si>
  <si>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</si>
  <si>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</si>
  <si>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</si>
  <si>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</si>
  <si>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</si>
  <si>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</si>
  <si>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</si>
  <si>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</si>
  <si>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</si>
  <si>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</si>
  <si>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</si>
  <si>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</si>
  <si>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</si>
  <si>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</si>
  <si>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</si>
  <si>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</si>
  <si>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</si>
  <si>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</si>
  <si>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</si>
  <si>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</si>
  <si>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</si>
  <si>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</si>
  <si>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</si>
  <si>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</si>
  <si>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</si>
  <si>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</si>
  <si>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</si>
  <si>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</si>
  <si>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</si>
  <si>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</si>
  <si>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</si>
  <si>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</si>
  <si>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</si>
  <si>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</si>
  <si>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</si>
  <si>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</si>
  <si>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</si>
  <si>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</si>
  <si>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</si>
  <si>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</si>
  <si>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</si>
  <si>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</si>
  <si>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</si>
  <si>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</si>
  <si>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</si>
  <si>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</si>
  <si>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</si>
  <si>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</si>
  <si>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</si>
  <si>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</si>
  <si>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</si>
  <si>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</si>
  <si>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</si>
  <si>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</si>
  <si>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</si>
  <si>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</si>
  <si>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</si>
  <si>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</si>
  <si>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</si>
  <si>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</si>
  <si>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</si>
  <si>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</si>
  <si>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</si>
  <si>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</si>
  <si>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</si>
  <si>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</si>
  <si>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</si>
  <si>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</si>
  <si>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</si>
  <si>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</si>
  <si>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</si>
  <si>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</si>
  <si>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</si>
  <si>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</si>
  <si>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</si>
  <si>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</si>
  <si>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</si>
  <si>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</si>
  <si>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</si>
  <si>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</si>
  <si>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</si>
  <si>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</si>
  <si>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</si>
  <si>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</si>
  <si>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</si>
  <si>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</si>
  <si>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</si>
  <si>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</si>
  <si>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</si>
  <si>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</si>
  <si>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</si>
  <si>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</si>
  <si>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</si>
  <si>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</si>
  <si>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</si>
  <si>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</si>
  <si>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</si>
  <si>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</si>
  <si>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</si>
  <si>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</si>
  <si>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</si>
  <si>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</si>
  <si>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</si>
  <si>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</si>
  <si>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</si>
  <si>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</si>
  <si>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</si>
  <si>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</si>
  <si>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</si>
  <si>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</si>
  <si>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</si>
  <si>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</si>
  <si>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</si>
  <si>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</si>
  <si>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</si>
  <si>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</si>
  <si>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</si>
  <si>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</si>
  <si>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</si>
  <si>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</si>
  <si>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</si>
  <si>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</si>
  <si>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</si>
  <si>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</si>
  <si>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</si>
  <si>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</si>
  <si>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</si>
  <si>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</si>
  <si>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</si>
  <si>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</si>
  <si>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</si>
  <si>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</si>
  <si>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</si>
  <si>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</si>
  <si>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</si>
  <si>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</si>
  <si>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</si>
  <si>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</si>
  <si>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</si>
  <si>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</si>
  <si>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</si>
  <si>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</si>
  <si>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</si>
  <si>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</si>
  <si>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</si>
  <si>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</si>
  <si>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</si>
  <si>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</si>
  <si>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</si>
  <si>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</si>
  <si>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</si>
  <si>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</si>
  <si>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</si>
  <si>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</si>
  <si>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</si>
  <si>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</si>
  <si>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</si>
  <si>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</si>
  <si>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</si>
  <si>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</si>
  <si>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</si>
  <si>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</si>
  <si>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</si>
  <si>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</si>
  <si>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</si>
  <si>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</si>
  <si>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</si>
  <si>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</si>
  <si>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</si>
  <si>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</si>
  <si>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</si>
  <si>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</si>
  <si>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</si>
  <si>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</si>
  <si>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</si>
  <si>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</si>
  <si>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</si>
  <si>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</si>
  <si>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</si>
  <si>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</si>
  <si>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</si>
  <si>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</si>
  <si>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</si>
  <si>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</si>
  <si>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</si>
  <si>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</si>
  <si>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</si>
  <si>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</si>
  <si>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</si>
  <si>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</si>
  <si>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</si>
  <si>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</si>
  <si>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</si>
  <si>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</si>
  <si>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</si>
  <si>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</si>
  <si>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</si>
  <si>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</si>
  <si>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</si>
  <si>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</si>
  <si>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</si>
  <si>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</si>
  <si>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</si>
  <si>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</si>
  <si>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</si>
  <si>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</si>
  <si>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</si>
  <si>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</si>
  <si>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</si>
  <si>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</si>
  <si>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</si>
  <si>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</si>
  <si>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</si>
  <si>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</si>
  <si>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</si>
  <si>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</si>
  <si>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</si>
  <si>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</si>
  <si>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</si>
  <si>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</si>
  <si>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</si>
  <si>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</si>
  <si>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</si>
  <si>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</si>
  <si>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</si>
  <si>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</si>
  <si>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</si>
  <si>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</si>
  <si>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</si>
  <si>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</si>
  <si>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</si>
  <si>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</si>
  <si>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</si>
  <si>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</si>
  <si>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</si>
  <si>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</si>
  <si>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</si>
  <si>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</si>
  <si>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</si>
  <si>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</si>
  <si>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</si>
  <si>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</si>
  <si>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</si>
  <si>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</si>
  <si>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</si>
  <si>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</si>
  <si>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</si>
  <si>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</si>
  <si>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</si>
  <si>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</si>
  <si>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</si>
  <si>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</si>
  <si>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</si>
  <si>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</si>
  <si>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</si>
  <si>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</si>
  <si>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</si>
  <si>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</si>
  <si>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</si>
  <si>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</si>
  <si>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</si>
  <si>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</si>
  <si>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</si>
  <si>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</si>
  <si>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</si>
  <si>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</si>
  <si>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</si>
  <si>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</si>
  <si>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</si>
  <si>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</si>
  <si>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</si>
  <si>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</si>
  <si>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</si>
  <si>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</si>
  <si>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</si>
  <si>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</si>
  <si>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</si>
  <si>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</si>
  <si>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</si>
  <si>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</si>
  <si>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</si>
  <si>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</si>
  <si>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</si>
  <si>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</si>
  <si>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</si>
  <si>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</si>
  <si>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</si>
  <si>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</si>
  <si>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</si>
  <si>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</si>
  <si>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</si>
  <si>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</si>
  <si>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</si>
  <si>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</si>
  <si>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</si>
  <si>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</si>
  <si>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</si>
  <si>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</si>
  <si>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</si>
  <si>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</si>
  <si>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</si>
  <si>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</si>
  <si>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</si>
  <si>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</si>
  <si>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</si>
  <si>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</si>
  <si>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</si>
  <si>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</si>
  <si>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</si>
  <si>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</si>
  <si>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</si>
  <si>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</si>
  <si>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</si>
  <si>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</si>
  <si>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</si>
  <si>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</si>
  <si>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</si>
  <si>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</si>
  <si>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</si>
  <si>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</si>
  <si>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</si>
  <si>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</si>
  <si>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</si>
  <si>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</si>
  <si>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</si>
  <si>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</si>
  <si>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</si>
  <si>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</si>
  <si>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</si>
  <si>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</si>
  <si>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</si>
  <si>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</si>
  <si>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</si>
  <si>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</si>
  <si>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</si>
  <si>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</si>
  <si>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</si>
  <si>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</si>
  <si>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</si>
  <si>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</si>
  <si>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</si>
  <si>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</si>
  <si>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</si>
  <si>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</si>
  <si>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</si>
  <si>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</si>
  <si>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</si>
  <si>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</si>
  <si>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</si>
  <si>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</si>
  <si>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</si>
  <si>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</si>
  <si>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</si>
  <si>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</si>
  <si>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</si>
  <si>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</si>
  <si>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</si>
  <si>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</si>
  <si>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</si>
  <si>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</si>
  <si>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</si>
  <si>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</si>
  <si>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</si>
  <si>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</si>
  <si>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</si>
  <si>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</si>
  <si>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</si>
  <si>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</si>
  <si>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</si>
  <si>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</si>
  <si>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</si>
  <si>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</si>
  <si>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</si>
  <si>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</si>
  <si>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</si>
  <si>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</si>
  <si>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</si>
  <si>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</si>
  <si>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</si>
  <si>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</si>
  <si>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</si>
  <si>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</si>
  <si>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</si>
  <si>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</si>
  <si>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</si>
  <si>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</si>
  <si>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</si>
  <si>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</si>
  <si>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</si>
  <si>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</si>
  <si>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</si>
  <si>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</si>
  <si>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</si>
  <si>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</si>
  <si>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</si>
  <si>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</si>
  <si>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</si>
  <si>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</si>
  <si>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</si>
  <si>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</si>
  <si>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</si>
  <si>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</si>
  <si>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</si>
  <si>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</si>
  <si>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</si>
  <si>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</si>
  <si>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</si>
  <si>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</si>
  <si>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</si>
  <si>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</si>
  <si>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</si>
  <si>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</si>
  <si>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</si>
  <si>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</si>
  <si>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</si>
  <si>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</si>
  <si>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</si>
  <si>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</si>
  <si>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</si>
  <si>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</si>
  <si>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</si>
  <si>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</si>
  <si>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</si>
  <si>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</si>
  <si>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</si>
  <si>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</si>
  <si>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</si>
  <si>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</si>
  <si>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</si>
  <si>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</si>
  <si>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</si>
  <si>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</si>
  <si>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</si>
  <si>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</si>
  <si>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</si>
  <si>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</si>
  <si>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</si>
  <si>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</si>
  <si>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</si>
  <si>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</si>
  <si>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</si>
  <si>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</si>
  <si>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</si>
  <si>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</si>
  <si>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</si>
  <si>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</si>
  <si>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</si>
  <si>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</si>
  <si>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</si>
  <si>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</si>
  <si>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</si>
  <si>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</si>
  <si>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</si>
  <si>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</si>
  <si>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</si>
  <si>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</si>
  <si>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</si>
  <si>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</si>
  <si>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</si>
  <si>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</si>
  <si>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</si>
  <si>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</si>
  <si>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</si>
  <si>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</si>
  <si>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</si>
  <si>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</si>
  <si>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</si>
  <si>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</si>
  <si>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</si>
  <si>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</si>
  <si>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</si>
  <si>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</si>
  <si>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</si>
  <si>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</si>
  <si>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</si>
  <si>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</si>
  <si>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</si>
  <si>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</si>
  <si>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</si>
  <si>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</si>
  <si>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</si>
  <si>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</si>
  <si>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</si>
  <si>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</si>
  <si>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</si>
  <si>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</si>
  <si>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</si>
  <si>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</si>
  <si>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</si>
  <si>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</si>
  <si>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</si>
  <si>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</si>
  <si>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</si>
  <si>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</si>
  <si>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</si>
  <si>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</si>
  <si>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</si>
  <si>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</si>
  <si>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</si>
  <si>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</si>
  <si>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</si>
  <si>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</si>
  <si>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</si>
  <si>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</si>
  <si>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</si>
  <si>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</si>
  <si>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</si>
  <si>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</si>
  <si>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</si>
  <si>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</si>
  <si>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</si>
  <si>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</si>
  <si>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</si>
  <si>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</si>
  <si>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</si>
  <si>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</si>
  <si>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</si>
  <si>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</si>
  <si>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</si>
  <si>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</si>
  <si>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</si>
  <si>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</si>
  <si>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</si>
  <si>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</si>
  <si>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</si>
  <si>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</si>
  <si>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</si>
  <si>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</si>
  <si>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</si>
  <si>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</si>
  <si>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</si>
  <si>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</si>
  <si>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</si>
  <si>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</si>
  <si>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</si>
  <si>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</si>
  <si>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</si>
  <si>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</si>
  <si>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</si>
  <si>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</si>
  <si>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</si>
  <si>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</si>
  <si>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</si>
  <si>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</si>
  <si>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</si>
  <si>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</si>
  <si>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</si>
  <si>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</si>
  <si>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</si>
  <si>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</si>
  <si>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</si>
  <si>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</si>
  <si>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</si>
  <si>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</si>
  <si>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</si>
  <si>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</si>
  <si>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</si>
  <si>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</si>
  <si>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</si>
  <si>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</si>
  <si>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</si>
  <si>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</si>
  <si>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</si>
  <si>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</si>
  <si>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</si>
  <si>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</si>
  <si>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</si>
  <si>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</si>
  <si>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</si>
  <si>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</si>
  <si>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</si>
  <si>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</si>
  <si>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</si>
  <si>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</si>
  <si>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</si>
  <si>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</si>
  <si>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</si>
  <si>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</si>
  <si>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</si>
  <si>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</si>
  <si>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</si>
  <si>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</si>
  <si>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</si>
  <si>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</si>
  <si>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</si>
  <si>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</si>
  <si>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</si>
  <si>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</si>
  <si>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</si>
  <si>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</si>
  <si>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</si>
  <si>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</si>
  <si>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</si>
  <si>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</si>
  <si>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</si>
  <si>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</si>
  <si>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</si>
  <si>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</si>
  <si>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</si>
  <si>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</si>
  <si>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</si>
  <si>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</si>
  <si>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</si>
  <si>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</si>
  <si>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</si>
  <si>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</si>
  <si>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</si>
  <si>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</si>
  <si>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</si>
  <si>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</si>
  <si>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</si>
  <si>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</si>
  <si>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</si>
  <si>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</si>
  <si>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</si>
  <si>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</si>
  <si>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</si>
  <si>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</si>
  <si>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</si>
  <si>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</si>
  <si>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</si>
  <si>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</si>
  <si>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</si>
  <si>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</si>
  <si>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</si>
  <si>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</si>
  <si>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</si>
  <si>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</si>
  <si>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</si>
  <si>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</si>
  <si>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</si>
  <si>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</si>
  <si>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</si>
  <si>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</si>
  <si>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</si>
  <si>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</si>
  <si>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</si>
  <si>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</si>
  <si>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</si>
  <si>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</si>
  <si>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</si>
  <si>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</si>
  <si>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</si>
  <si>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</si>
  <si>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</si>
  <si>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</si>
  <si>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</si>
  <si>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</si>
  <si>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</si>
  <si>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</si>
  <si>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</si>
  <si>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</si>
  <si>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</si>
  <si>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</si>
  <si>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</si>
  <si>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</si>
  <si>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</si>
  <si>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</si>
  <si>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</si>
  <si>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</si>
  <si>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</si>
  <si>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</si>
  <si>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</si>
  <si>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</si>
  <si>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</si>
  <si>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</si>
  <si>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</si>
  <si>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</si>
  <si>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</si>
  <si>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</si>
  <si>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</si>
  <si>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</si>
  <si>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</si>
  <si>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</si>
  <si>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</si>
  <si>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</si>
  <si>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</si>
  <si>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</si>
  <si>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</si>
  <si>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</si>
  <si>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</si>
  <si>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</si>
  <si>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</si>
  <si>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</si>
  <si>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</si>
  <si>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</si>
  <si>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</si>
  <si>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</si>
  <si>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</si>
  <si>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</si>
  <si>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</si>
  <si>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</si>
  <si>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</si>
  <si>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</si>
  <si>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</si>
  <si>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</si>
  <si>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</si>
  <si>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</si>
  <si>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</si>
  <si>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</si>
  <si>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</si>
  <si>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</si>
  <si>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</si>
  <si>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</si>
  <si>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</si>
  <si>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</si>
  <si>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</si>
  <si>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</si>
  <si>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</si>
  <si>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</si>
  <si>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</si>
  <si>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</si>
  <si>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</si>
  <si>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</si>
  <si>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</si>
  <si>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</si>
  <si>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</si>
  <si>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</si>
  <si>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</si>
  <si>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</si>
  <si>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</si>
  <si>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</si>
  <si>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</si>
  <si>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</si>
  <si>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</si>
  <si>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</si>
  <si>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</si>
  <si>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</si>
  <si>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</si>
  <si>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</si>
  <si>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</si>
  <si>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</si>
  <si>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</si>
  <si>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</si>
  <si>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</si>
  <si>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</si>
  <si>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</si>
  <si>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</si>
  <si>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</si>
  <si>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</si>
  <si>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</si>
  <si>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</si>
  <si>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</si>
  <si>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</si>
  <si>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</si>
  <si>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</si>
  <si>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</si>
  <si>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</si>
  <si>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</si>
  <si>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</si>
  <si>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</si>
  <si>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</si>
  <si>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</si>
  <si>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</si>
  <si>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</si>
  <si>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</si>
  <si>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</si>
  <si>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</si>
  <si>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</si>
  <si>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</si>
  <si>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</si>
  <si>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</si>
  <si>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</si>
  <si>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</si>
  <si>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</si>
  <si>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</si>
  <si>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</si>
  <si>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</si>
  <si>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</si>
  <si>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</si>
  <si>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</si>
  <si>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</si>
  <si>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</si>
  <si>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</si>
  <si>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</si>
  <si>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</si>
  <si>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</si>
  <si>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</si>
  <si>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</si>
  <si>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</si>
  <si>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</si>
  <si>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</si>
  <si>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</si>
  <si>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</si>
  <si>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</si>
  <si>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</si>
  <si>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</si>
  <si>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</si>
  <si>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</si>
  <si>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</si>
  <si>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</si>
  <si>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</si>
  <si>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</si>
  <si>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</si>
  <si>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</si>
  <si>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</si>
  <si>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</si>
  <si>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</si>
  <si>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</si>
  <si>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</si>
  <si>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</si>
  <si>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</si>
  <si>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</si>
  <si>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</si>
  <si>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</si>
  <si>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</si>
  <si>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</si>
  <si>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</si>
  <si>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</si>
  <si>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</si>
  <si>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</si>
  <si>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</si>
  <si>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</si>
  <si>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</si>
  <si>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</si>
  <si>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</si>
  <si>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</si>
  <si>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</si>
  <si>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</si>
  <si>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</si>
  <si>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</si>
  <si>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</si>
  <si>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</si>
  <si>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</si>
  <si>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</si>
  <si>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</si>
  <si>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</si>
  <si>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</si>
  <si>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</si>
  <si>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</si>
  <si>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</si>
  <si>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</si>
  <si>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</si>
  <si>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</si>
  <si>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</si>
  <si>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</si>
  <si>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</si>
  <si>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</si>
  <si>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</si>
  <si>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</si>
  <si>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</si>
  <si>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</si>
  <si>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</si>
  <si>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</si>
  <si>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</si>
  <si>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</si>
  <si>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</si>
  <si>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</si>
  <si>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</si>
  <si>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</si>
  <si>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</si>
  <si>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</si>
  <si>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</si>
  <si>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</si>
  <si>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</si>
  <si>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</si>
  <si>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</si>
  <si>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</si>
  <si>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</si>
  <si>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</si>
  <si>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</si>
  <si>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</si>
  <si>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</si>
  <si>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</si>
  <si>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</si>
  <si>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</si>
  <si>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</si>
  <si>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</si>
  <si>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</si>
  <si>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</si>
  <si>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</si>
  <si>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</si>
  <si>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</si>
  <si>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</si>
  <si>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</si>
  <si>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</si>
  <si>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</si>
  <si>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</si>
  <si>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</si>
  <si>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</si>
  <si>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</si>
  <si>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</si>
  <si>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</si>
  <si>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</si>
  <si>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</si>
  <si>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</si>
  <si>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</si>
  <si>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</si>
  <si>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</si>
  <si>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</si>
  <si>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</si>
  <si>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</si>
  <si>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</si>
  <si>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</si>
  <si>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</si>
  <si>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</si>
  <si>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</si>
  <si>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</si>
  <si>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</si>
  <si>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</si>
  <si>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</si>
  <si>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</si>
  <si>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</si>
  <si>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</si>
  <si>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</si>
  <si>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</si>
  <si>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</si>
  <si>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</si>
  <si>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</si>
  <si>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</si>
  <si>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</si>
  <si>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</si>
  <si>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</si>
  <si>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</si>
  <si>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</si>
  <si>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</si>
  <si>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</si>
  <si>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</si>
  <si>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</si>
  <si>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</si>
  <si>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</si>
  <si>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</si>
  <si>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</si>
  <si>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</si>
  <si>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</si>
  <si>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</si>
  <si>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</si>
  <si>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</si>
  <si>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</si>
  <si>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</si>
  <si>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</si>
  <si>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</si>
  <si>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</si>
  <si>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</si>
  <si>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</si>
  <si>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</si>
  <si>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</si>
  <si>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</si>
  <si>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</si>
  <si>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</si>
  <si>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</si>
  <si>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</si>
  <si>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</si>
  <si>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</si>
  <si>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</si>
  <si>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</si>
  <si>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</si>
  <si>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</si>
  <si>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</si>
  <si>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</si>
  <si>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</si>
  <si>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</si>
  <si>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</si>
  <si>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</si>
  <si>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</si>
  <si>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</si>
  <si>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</si>
  <si>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</si>
  <si>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</si>
  <si>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</si>
  <si>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</si>
  <si>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</si>
  <si>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</si>
  <si>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</si>
  <si>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</si>
  <si>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</si>
  <si>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</si>
  <si>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</si>
  <si>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</si>
  <si>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</si>
  <si>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</si>
  <si>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</si>
  <si>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</si>
  <si>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</si>
  <si>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</si>
  <si>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</si>
  <si>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</si>
  <si>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</si>
  <si>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</si>
  <si>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</si>
  <si>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</si>
  <si>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</si>
  <si>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</si>
  <si>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</si>
  <si>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</si>
  <si>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</si>
  <si>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</si>
  <si>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</si>
  <si>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</si>
  <si>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</si>
  <si>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</si>
  <si>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</si>
  <si>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</si>
  <si>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</si>
  <si>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</si>
  <si>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</si>
  <si>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</si>
  <si>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</si>
  <si>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</si>
  <si>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</si>
  <si>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</si>
  <si>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</si>
  <si>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</si>
  <si>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</si>
  <si>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</si>
  <si>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</si>
  <si>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</si>
  <si>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</si>
  <si>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</si>
  <si>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</si>
  <si>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</si>
  <si>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</si>
  <si>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</si>
  <si>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</si>
  <si>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</si>
  <si>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</si>
  <si>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</si>
  <si>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</si>
  <si>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</si>
  <si>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</si>
  <si>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</si>
  <si>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</si>
  <si>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</si>
  <si>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</si>
  <si>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</si>
  <si>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</si>
  <si>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</si>
  <si>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</si>
  <si>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</si>
  <si>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</si>
  <si>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</si>
  <si>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</si>
  <si>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</si>
  <si>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</si>
  <si>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</si>
  <si>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</si>
  <si>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</si>
  <si>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</si>
  <si>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</si>
  <si>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</si>
  <si>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</si>
  <si>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</si>
  <si>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</si>
  <si>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</si>
  <si>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</si>
  <si>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</si>
  <si>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</si>
  <si>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</si>
  <si>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</si>
  <si>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</si>
  <si>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</si>
  <si>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</si>
  <si>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</si>
  <si>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</si>
  <si>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</si>
  <si>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</si>
  <si>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</si>
  <si>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</si>
  <si>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</si>
  <si>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</si>
  <si>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</si>
  <si>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</si>
  <si>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</si>
  <si>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</si>
  <si>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</si>
  <si>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</si>
  <si>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</si>
  <si>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</si>
  <si>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</si>
  <si>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</si>
  <si>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</si>
  <si>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</si>
  <si>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</si>
  <si>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</si>
  <si>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</si>
  <si>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</si>
  <si>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</si>
  <si>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</si>
  <si>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</si>
  <si>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</si>
  <si>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</si>
  <si>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</si>
  <si>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</si>
  <si>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</si>
  <si>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</si>
  <si>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</si>
  <si>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</si>
  <si>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</si>
  <si>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</si>
  <si>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</si>
  <si>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</si>
  <si>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</si>
  <si>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</si>
  <si>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</si>
  <si>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</si>
  <si>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</si>
  <si>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</si>
  <si>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</si>
  <si>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</si>
  <si>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</si>
  <si>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</si>
  <si>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</si>
  <si>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</si>
  <si>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</si>
  <si>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</si>
  <si>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</si>
  <si>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</si>
  <si>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</si>
  <si>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</si>
  <si>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</si>
  <si>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</si>
  <si>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</si>
  <si>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</si>
  <si>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</si>
  <si>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</si>
  <si>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</si>
  <si>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</si>
  <si>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</si>
  <si>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</si>
  <si>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</si>
  <si>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</si>
  <si>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</si>
  <si>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</si>
  <si>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</si>
  <si>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</si>
  <si>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</si>
  <si>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</si>
  <si>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</si>
  <si>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</si>
  <si>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</si>
  <si>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</si>
  <si>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</si>
  <si>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</si>
  <si>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</si>
  <si>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</si>
  <si>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</si>
  <si>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</si>
  <si>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</si>
  <si>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</si>
  <si>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</si>
  <si>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</si>
  <si>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</si>
  <si>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</si>
  <si>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</si>
  <si>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</si>
  <si>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</si>
  <si>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</si>
  <si>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</si>
  <si>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</si>
  <si>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</si>
  <si>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</si>
  <si>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</si>
  <si>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</si>
  <si>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</si>
  <si>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</si>
  <si>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</si>
  <si>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</si>
  <si>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</si>
  <si>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</si>
  <si>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</si>
  <si>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</si>
  <si>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</si>
  <si>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</si>
  <si>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</si>
  <si>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</si>
  <si>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</si>
  <si>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</si>
  <si>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</si>
  <si>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</si>
  <si>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</si>
  <si>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</si>
  <si>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</si>
  <si>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</si>
  <si>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</si>
  <si>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</si>
  <si>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</si>
  <si>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</si>
  <si>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</si>
  <si>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</si>
  <si>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</si>
  <si>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</si>
  <si>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</si>
  <si>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</si>
  <si>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</si>
  <si>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</si>
  <si>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</si>
  <si>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</si>
  <si>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</si>
  <si>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</si>
  <si>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</si>
  <si>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</si>
  <si>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</si>
  <si>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</si>
  <si>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</si>
  <si>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</si>
  <si>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</si>
  <si>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</si>
  <si>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</si>
  <si>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</si>
  <si>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</si>
  <si>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</si>
  <si>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</si>
  <si>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</si>
  <si>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</si>
  <si>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</si>
  <si>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</si>
  <si>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</si>
  <si>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</si>
  <si>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</si>
  <si>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</si>
  <si>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</si>
  <si>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</si>
  <si>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</si>
  <si>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</si>
  <si>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</si>
  <si>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</si>
  <si>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</si>
  <si>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</si>
  <si>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</si>
  <si>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</si>
  <si>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</si>
  <si>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</si>
  <si>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</si>
  <si>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</si>
  <si>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</si>
  <si>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</si>
  <si>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</si>
  <si>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</si>
  <si>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</si>
  <si>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</si>
  <si>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</si>
  <si>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</si>
  <si>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</si>
  <si>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</si>
  <si>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</si>
  <si>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</si>
  <si>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</si>
  <si>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</si>
  <si>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</si>
  <si>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</si>
  <si>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</si>
  <si>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</si>
  <si>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</si>
  <si>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</si>
  <si>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</si>
  <si>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</si>
  <si>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</si>
  <si>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</si>
  <si>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</si>
  <si>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</si>
  <si>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</si>
  <si>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</si>
  <si>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</si>
  <si>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</si>
  <si>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</si>
  <si>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</si>
  <si>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</si>
  <si>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</si>
  <si>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</si>
  <si>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</si>
  <si>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</si>
  <si>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</si>
  <si>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</si>
  <si>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</si>
  <si>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</si>
  <si>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</si>
  <si>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</si>
  <si>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</si>
  <si>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</si>
  <si>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</si>
  <si>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</si>
  <si>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</si>
  <si>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</si>
  <si>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</si>
  <si>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</si>
  <si>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</si>
  <si>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</si>
  <si>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</si>
  <si>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</si>
  <si>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</si>
  <si>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</si>
  <si>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</si>
  <si>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</si>
  <si>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</si>
  <si>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</si>
  <si>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</si>
  <si>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</si>
  <si>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</si>
  <si>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</si>
  <si>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</si>
  <si>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</si>
  <si>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</si>
  <si>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</si>
  <si>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</si>
  <si>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</si>
  <si>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</si>
  <si>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</si>
  <si>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</si>
  <si>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</si>
  <si>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</si>
  <si>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</si>
  <si>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</si>
  <si>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</si>
  <si>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</si>
  <si>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</si>
  <si>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</si>
  <si>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</si>
  <si>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</si>
  <si>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</si>
  <si>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</si>
  <si>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</si>
  <si>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</si>
  <si>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</si>
  <si>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</si>
  <si>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</si>
  <si>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</si>
  <si>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</si>
  <si>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</si>
  <si>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</si>
  <si>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</si>
  <si>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</si>
  <si>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</si>
  <si>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</si>
  <si>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</si>
  <si>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</si>
  <si>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</si>
  <si>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</si>
  <si>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</si>
  <si>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</si>
  <si>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</si>
  <si>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</si>
  <si>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</si>
  <si>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</si>
  <si>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</si>
  <si>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</si>
  <si>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</si>
  <si>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</si>
  <si>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</si>
  <si>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</si>
  <si>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</si>
  <si>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</si>
  <si>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</si>
  <si>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</si>
  <si>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</si>
  <si>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</si>
  <si>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</si>
  <si>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</si>
  <si>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</si>
  <si>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</si>
  <si>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</si>
  <si>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</si>
  <si>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</si>
  <si>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</si>
  <si>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</si>
  <si>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</si>
  <si>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</si>
  <si>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</si>
  <si>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</si>
  <si>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</si>
  <si>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</si>
  <si>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</si>
  <si>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</si>
  <si>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</si>
  <si>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</si>
  <si>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</si>
  <si>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</si>
  <si>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</si>
  <si>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</si>
  <si>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</si>
  <si>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</si>
  <si>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</si>
  <si>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</si>
  <si>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</si>
  <si>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</si>
  <si>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</si>
  <si>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</si>
  <si>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</si>
  <si>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</si>
  <si>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</si>
  <si>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</si>
  <si>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</si>
  <si>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</si>
  <si>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</si>
  <si>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</si>
  <si>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</si>
  <si>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</si>
  <si>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</si>
  <si>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</si>
  <si>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</si>
  <si>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</si>
  <si>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</si>
  <si>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</si>
  <si>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</si>
  <si>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</si>
  <si>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</si>
  <si>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</si>
  <si>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</si>
  <si>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</si>
  <si>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</si>
  <si>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</si>
  <si>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</si>
  <si>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</si>
  <si>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</si>
  <si>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</si>
  <si>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</si>
  <si>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</si>
  <si>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</si>
  <si>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</si>
  <si>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</si>
  <si>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</si>
  <si>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</si>
  <si>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</si>
  <si>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</si>
  <si>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</si>
  <si>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</si>
  <si>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</si>
  <si>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</si>
  <si>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</si>
  <si>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</si>
  <si>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</si>
  <si>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</si>
  <si>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</si>
  <si>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</si>
  <si>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</si>
  <si>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</si>
  <si>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</si>
  <si>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</si>
  <si>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</si>
  <si>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</si>
  <si>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</si>
  <si>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</si>
  <si>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</si>
  <si>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</si>
  <si>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</si>
  <si>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</si>
  <si>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</si>
  <si>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</si>
  <si>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</si>
  <si>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</si>
  <si>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</si>
  <si>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</si>
  <si>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</si>
  <si>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</si>
  <si>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</si>
  <si>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</si>
  <si>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</si>
  <si>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</si>
  <si>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</si>
  <si>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</si>
  <si>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</si>
  <si>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</si>
  <si>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</si>
  <si>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</si>
  <si>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</si>
  <si>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</si>
  <si>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</si>
  <si>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</si>
  <si>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</si>
  <si>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</si>
  <si>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</si>
  <si>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</si>
  <si>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</si>
  <si>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</si>
  <si>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</si>
  <si>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</si>
  <si>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</si>
  <si>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</si>
  <si>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</si>
  <si>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</si>
  <si>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</si>
  <si>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</si>
  <si>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</si>
  <si>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</si>
  <si>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</si>
  <si>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</si>
  <si>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</si>
  <si>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</si>
  <si>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</si>
  <si>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</si>
  <si>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</si>
  <si>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</si>
  <si>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</si>
  <si>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</si>
  <si>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</si>
  <si>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</si>
  <si>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</si>
  <si>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</si>
  <si>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</si>
  <si>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</si>
  <si>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</si>
  <si>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</si>
  <si>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</si>
  <si>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</si>
  <si>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</si>
  <si>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</si>
  <si>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</si>
  <si>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</si>
  <si>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</si>
  <si>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</si>
  <si>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</si>
  <si>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</si>
  <si>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</si>
  <si>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</si>
  <si>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</si>
  <si>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</si>
  <si>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</si>
  <si>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</si>
  <si>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</si>
  <si>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</si>
  <si>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</si>
  <si>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</si>
  <si>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</si>
  <si>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</si>
  <si>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</si>
  <si>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</si>
  <si>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</si>
  <si>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</si>
  <si>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</si>
  <si>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</si>
  <si>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</si>
  <si>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</si>
  <si>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</si>
  <si>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</si>
  <si>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</si>
  <si>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</si>
  <si>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</si>
  <si>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</si>
  <si>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</si>
  <si>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</si>
  <si>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</si>
  <si>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</si>
  <si>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</si>
  <si>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</si>
  <si>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</si>
  <si>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</si>
  <si>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</si>
  <si>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</si>
  <si>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</si>
  <si>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</si>
  <si>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</si>
  <si>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</si>
  <si>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</si>
  <si>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</si>
  <si>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</si>
  <si>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</si>
  <si>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</si>
  <si>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</si>
  <si>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</si>
  <si>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</si>
  <si>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</si>
  <si>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</si>
  <si>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</si>
  <si>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</si>
  <si>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</si>
  <si>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</si>
  <si>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</si>
  <si>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</si>
  <si>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</si>
  <si>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</si>
  <si>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</si>
  <si>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</si>
  <si>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</si>
  <si>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</si>
  <si>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</si>
  <si>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</si>
  <si>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</si>
  <si>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</si>
  <si>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</si>
  <si>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</si>
  <si>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</si>
  <si>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</si>
  <si>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</si>
  <si>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</si>
  <si>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</si>
  <si>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</si>
  <si>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</si>
  <si>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</si>
  <si>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</si>
  <si>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</si>
  <si>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</si>
  <si>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</si>
  <si>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</si>
  <si>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</si>
  <si>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</si>
  <si>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</si>
  <si>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</si>
  <si>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</si>
  <si>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</si>
  <si>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</si>
  <si>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</si>
  <si>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</si>
  <si>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</si>
  <si>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</si>
  <si>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</si>
  <si>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</si>
  <si>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</si>
  <si>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</si>
  <si>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</si>
  <si>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</si>
  <si>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</si>
  <si>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</si>
  <si>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</si>
  <si>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</si>
  <si>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</si>
  <si>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</si>
  <si>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</si>
  <si>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</si>
  <si>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</si>
  <si>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</si>
  <si>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</si>
  <si>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</si>
  <si>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</si>
  <si>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</si>
  <si>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</si>
  <si>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</si>
  <si>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</si>
  <si>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</si>
  <si>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</si>
  <si>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</si>
  <si>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</si>
  <si>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</si>
  <si>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</si>
  <si>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</si>
  <si>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</si>
  <si>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</si>
  <si>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</si>
  <si>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</si>
  <si>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</si>
  <si>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</si>
  <si>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</si>
  <si>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</si>
  <si>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</si>
  <si>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</si>
  <si>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</si>
  <si>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</si>
  <si>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</si>
  <si>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</si>
  <si>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</si>
  <si>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</si>
  <si>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</si>
  <si>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</si>
  <si>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</si>
  <si>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</si>
  <si>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</si>
  <si>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</si>
  <si>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</si>
  <si>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</si>
  <si>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</si>
  <si>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</si>
  <si>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</si>
  <si>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</si>
  <si>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</si>
  <si>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</si>
  <si>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</si>
  <si>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</si>
  <si>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</si>
  <si>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</si>
  <si>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</si>
  <si>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</si>
  <si>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</si>
  <si>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</si>
  <si>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</si>
  <si>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</si>
  <si>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</si>
  <si>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</si>
  <si>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</si>
  <si>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</si>
  <si>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</si>
  <si>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</si>
  <si>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</si>
  <si>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</si>
  <si>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</si>
  <si>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</si>
  <si>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</si>
  <si>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</si>
  <si>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</si>
  <si>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</si>
  <si>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</si>
  <si>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</si>
  <si>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</si>
  <si>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</si>
  <si>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</si>
  <si>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</si>
  <si>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</si>
  <si>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</si>
  <si>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</si>
  <si>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</si>
  <si>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</si>
  <si>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</si>
  <si>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</si>
  <si>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</si>
  <si>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</si>
  <si>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</si>
  <si>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</si>
  <si>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</si>
  <si>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</si>
  <si>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</si>
  <si>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</si>
  <si>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</si>
  <si>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</si>
  <si>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</si>
  <si>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</si>
  <si>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</si>
  <si>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</si>
  <si>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</si>
  <si>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</si>
  <si>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</si>
  <si>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</si>
  <si>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</si>
  <si>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</si>
  <si>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</si>
  <si>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</si>
  <si>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</si>
  <si>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</si>
  <si>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</si>
  <si>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</si>
  <si>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</si>
  <si>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</si>
  <si>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</si>
  <si>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</si>
  <si>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</si>
  <si>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</si>
  <si>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</si>
  <si>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</si>
  <si>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</si>
  <si>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</si>
  <si>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</si>
  <si>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</si>
  <si>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</si>
  <si>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</si>
  <si>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</si>
  <si>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</si>
  <si>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</si>
  <si>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</si>
  <si>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</si>
  <si>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</si>
  <si>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</si>
  <si>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</si>
  <si>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</si>
  <si>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</si>
  <si>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</si>
  <si>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</si>
  <si>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</si>
  <si>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</si>
  <si>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</si>
  <si>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</si>
  <si>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</si>
  <si>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</si>
  <si>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</si>
  <si>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</si>
  <si>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</si>
  <si>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</si>
  <si>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</si>
  <si>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</si>
  <si>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</si>
  <si>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</si>
  <si>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</si>
  <si>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</si>
  <si>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</si>
  <si>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</si>
  <si>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</si>
  <si>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</si>
  <si>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</si>
  <si>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</si>
  <si>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</si>
  <si>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</si>
  <si>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</si>
  <si>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</si>
  <si>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</si>
  <si>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</si>
  <si>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</si>
  <si>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</si>
  <si>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</si>
  <si>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</si>
  <si>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</si>
  <si>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</si>
  <si>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</si>
  <si>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</si>
  <si>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</si>
  <si>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</si>
  <si>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</si>
  <si>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</si>
  <si>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</si>
  <si>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</si>
  <si>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</si>
  <si>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</si>
  <si>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</si>
  <si>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</si>
  <si>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</si>
  <si>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</si>
  <si>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</si>
  <si>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</si>
  <si>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</si>
  <si>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</si>
  <si>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</si>
  <si>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</si>
  <si>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</si>
  <si>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</si>
  <si>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</si>
  <si>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</si>
  <si>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</si>
  <si>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</si>
  <si>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</si>
  <si>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</si>
  <si>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</si>
  <si>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</si>
  <si>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</si>
  <si>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</si>
  <si>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</si>
  <si>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</si>
  <si>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</si>
  <si>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</si>
  <si>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</si>
  <si>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</si>
  <si>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</si>
  <si>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</si>
  <si>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</si>
  <si>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</si>
  <si>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</si>
  <si>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</si>
  <si>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</si>
  <si>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</si>
  <si>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</si>
  <si>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</si>
  <si>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</si>
  <si>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</si>
  <si>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</si>
  <si>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</si>
  <si>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</si>
  <si>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</si>
  <si>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</si>
  <si>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</si>
  <si>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</si>
  <si>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</si>
  <si>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</si>
  <si>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</si>
  <si>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</si>
  <si>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</si>
  <si>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</si>
  <si>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</si>
  <si>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</si>
  <si>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</si>
  <si>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</si>
  <si>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</si>
  <si>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</si>
  <si>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</si>
  <si>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</si>
  <si>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</si>
  <si>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</si>
  <si>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</si>
  <si>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</si>
  <si>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</si>
  <si>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</si>
  <si>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</si>
  <si>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</si>
  <si>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</si>
  <si>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</si>
  <si>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</si>
  <si>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</si>
  <si>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</si>
  <si>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</si>
  <si>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</si>
  <si>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</si>
  <si>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</si>
  <si>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</si>
  <si>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</si>
  <si>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</si>
  <si>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</si>
  <si>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</si>
  <si>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</si>
  <si>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</si>
  <si>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</si>
  <si>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</si>
  <si>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</si>
  <si>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</si>
  <si>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</si>
  <si>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</si>
  <si>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</si>
  <si>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</si>
  <si>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</si>
  <si>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</si>
  <si>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</si>
  <si>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</si>
  <si>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</si>
  <si>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</si>
  <si>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</si>
  <si>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</si>
  <si>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</si>
  <si>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</si>
  <si>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</si>
  <si>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</si>
  <si>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</si>
  <si>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</si>
  <si>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</si>
  <si>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</si>
  <si>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</si>
  <si>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</si>
  <si>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</si>
  <si>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</si>
  <si>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</si>
  <si>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</si>
  <si>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</si>
  <si>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</si>
  <si>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</si>
  <si>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</si>
  <si>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</si>
  <si>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</si>
  <si>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</si>
  <si>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</si>
  <si>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</si>
  <si>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</si>
  <si>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</si>
  <si>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</si>
  <si>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</si>
  <si>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</si>
  <si>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</si>
  <si>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</si>
  <si>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</si>
  <si>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</si>
  <si>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</si>
  <si>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</si>
  <si>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</si>
  <si>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</si>
  <si>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</si>
  <si>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</si>
  <si>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</si>
  <si>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</si>
  <si>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</si>
  <si>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</si>
  <si>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</si>
  <si>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</si>
  <si>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</si>
  <si>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</si>
  <si>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</si>
  <si>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</si>
  <si>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</si>
  <si>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</si>
  <si>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</si>
  <si>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</si>
  <si>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</si>
  <si>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</si>
  <si>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</si>
  <si>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</si>
  <si>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</si>
  <si>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</si>
  <si>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</si>
  <si>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</si>
  <si>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</si>
  <si>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</si>
  <si>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</si>
  <si>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</si>
  <si>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</si>
  <si>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</si>
  <si>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</si>
  <si>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</si>
  <si>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</si>
  <si>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</si>
  <si>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</si>
  <si>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</si>
  <si>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</si>
  <si>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</si>
  <si>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</si>
  <si>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</si>
  <si>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</si>
  <si>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</si>
  <si>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</si>
  <si>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</si>
  <si>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</si>
  <si>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</si>
  <si>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</si>
  <si>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</si>
  <si>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</si>
  <si>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</si>
  <si>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</si>
  <si>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</si>
  <si>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</si>
  <si>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</si>
  <si>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</si>
  <si>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</si>
  <si>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</si>
  <si>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</si>
  <si>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</si>
  <si>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</si>
  <si>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</si>
  <si>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</si>
  <si>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</si>
  <si>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</si>
  <si>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</si>
  <si>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</si>
  <si>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</si>
  <si>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</si>
  <si>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</si>
  <si>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</si>
  <si>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</si>
  <si>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</si>
  <si>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</si>
  <si>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</si>
  <si>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</si>
  <si>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</si>
  <si>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</si>
  <si>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</si>
  <si>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</si>
  <si>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</si>
  <si>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</si>
  <si>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</si>
  <si>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</si>
  <si>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</si>
  <si>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</si>
  <si>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</si>
  <si>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</si>
  <si>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</si>
  <si>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</si>
  <si>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</si>
  <si>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</si>
  <si>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</si>
  <si>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</si>
  <si>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</si>
  <si>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</si>
  <si>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</si>
  <si>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</si>
  <si>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</si>
  <si>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</si>
  <si>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</si>
  <si>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</si>
  <si>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</si>
  <si>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</si>
  <si>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</si>
  <si>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</si>
  <si>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</si>
  <si>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</si>
  <si>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</si>
  <si>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</si>
  <si>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</si>
  <si>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</si>
  <si>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</si>
  <si>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</si>
  <si>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</si>
  <si>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</si>
  <si>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</si>
  <si>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</si>
  <si>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</si>
  <si>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</si>
  <si>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</si>
  <si>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</si>
  <si>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</si>
  <si>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</si>
  <si>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</si>
  <si>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</si>
  <si>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</si>
  <si>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</si>
  <si>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</si>
  <si>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</si>
  <si>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</si>
  <si>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</si>
  <si>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</si>
  <si>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</si>
  <si>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</si>
  <si>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</si>
  <si>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</si>
  <si>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</si>
  <si>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</si>
  <si>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</si>
  <si>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</si>
  <si>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</si>
  <si>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</si>
  <si>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</si>
  <si>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</si>
  <si>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</si>
  <si>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</si>
  <si>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</si>
  <si>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</si>
  <si>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</si>
  <si>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</si>
  <si>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</si>
  <si>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</si>
  <si>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</si>
  <si>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</si>
  <si>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</si>
  <si>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</si>
  <si>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</si>
  <si>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</si>
  <si>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</si>
  <si>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</si>
  <si>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</si>
  <si>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</si>
  <si>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</si>
  <si>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</si>
  <si>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</si>
  <si>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</si>
  <si>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</si>
  <si>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</si>
  <si>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</si>
  <si>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</si>
  <si>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</si>
  <si>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</si>
  <si>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</si>
  <si>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</si>
  <si>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</si>
  <si>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</si>
  <si>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</si>
  <si>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</si>
  <si>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</si>
  <si>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</si>
  <si>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</si>
  <si>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</si>
  <si>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</si>
  <si>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</si>
  <si>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</si>
  <si>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</si>
  <si>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</si>
  <si>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</si>
  <si>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</si>
  <si>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</si>
  <si>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</si>
  <si>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</si>
  <si>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</si>
  <si>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</si>
  <si>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</si>
  <si>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</si>
  <si>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</si>
  <si>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</si>
  <si>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</si>
  <si>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</si>
  <si>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</si>
  <si>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</si>
  <si>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</si>
  <si>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</si>
  <si>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</si>
  <si>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</si>
  <si>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</si>
  <si>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</si>
  <si>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</si>
  <si>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</si>
  <si>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</si>
  <si>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</si>
  <si>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</si>
  <si>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</si>
  <si>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</si>
  <si>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</si>
  <si>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</si>
  <si>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</si>
  <si>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</si>
  <si>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</si>
  <si>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</si>
  <si>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</si>
  <si>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</si>
  <si>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</si>
  <si>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</si>
  <si>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</si>
  <si>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</si>
  <si>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</si>
  <si>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</si>
  <si>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</si>
  <si>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</si>
  <si>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</si>
  <si>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</si>
  <si>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</si>
  <si>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</si>
  <si>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</si>
  <si>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</si>
  <si>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</si>
  <si>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</si>
  <si>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</si>
  <si>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</si>
  <si>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</si>
  <si>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</si>
  <si>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</si>
  <si>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</si>
  <si>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</si>
  <si>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</si>
  <si>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</si>
  <si>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</si>
  <si>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</si>
  <si>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</si>
  <si>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</si>
  <si>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</si>
  <si>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</si>
  <si>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</si>
  <si>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</si>
  <si>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</si>
  <si>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</si>
  <si>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</si>
  <si>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</si>
  <si>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</si>
  <si>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</si>
  <si>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</si>
  <si>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</si>
  <si>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</si>
  <si>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</si>
  <si>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</si>
  <si>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</si>
  <si>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</si>
  <si>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</si>
  <si>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</si>
  <si>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</si>
  <si>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</si>
  <si>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</si>
  <si>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</si>
  <si>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</si>
  <si>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</si>
  <si>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</si>
  <si>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</si>
  <si>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</si>
  <si>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</si>
  <si>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</si>
  <si>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</si>
  <si>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</si>
  <si>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</si>
  <si>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</si>
  <si>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</si>
  <si>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</si>
  <si>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</si>
  <si>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</si>
  <si>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</si>
  <si>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</si>
  <si>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</si>
  <si>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</si>
  <si>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</si>
  <si>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</si>
  <si>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</si>
  <si>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</si>
  <si>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</si>
  <si>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</si>
  <si>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</si>
  <si>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</si>
  <si>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</si>
  <si>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</si>
  <si>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</si>
  <si>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</si>
  <si>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</si>
  <si>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</si>
  <si>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</si>
  <si>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</si>
  <si>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</si>
  <si>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</si>
  <si>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</si>
  <si>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</si>
  <si>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</si>
  <si>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</si>
  <si>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</si>
  <si>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</si>
  <si>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</si>
  <si>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</si>
  <si>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</si>
  <si>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</si>
  <si>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</si>
  <si>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</si>
  <si>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</si>
  <si>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</si>
  <si>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</si>
  <si>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</si>
  <si>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</si>
  <si>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</si>
  <si>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</si>
  <si>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</si>
  <si>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</si>
  <si>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</si>
  <si>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</si>
  <si>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</si>
  <si>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</si>
  <si>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</si>
  <si>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</si>
  <si>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</si>
  <si>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</si>
  <si>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</si>
  <si>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</si>
  <si>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</si>
  <si>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</si>
  <si>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</si>
  <si>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</si>
  <si>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</si>
  <si>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</si>
  <si>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</si>
  <si>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</si>
  <si>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</si>
  <si>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</si>
  <si>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</si>
  <si>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</si>
  <si>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</si>
  <si>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</si>
  <si>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</si>
  <si>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</si>
  <si>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</si>
  <si>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</si>
  <si>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</si>
  <si>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</si>
  <si>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</si>
  <si>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</si>
  <si>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</si>
  <si>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</si>
  <si>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</si>
  <si>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</si>
  <si>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</si>
  <si>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</si>
  <si>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</si>
  <si>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</si>
  <si>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</si>
  <si>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</si>
  <si>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</si>
  <si>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</si>
  <si>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</si>
  <si>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</si>
  <si>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</si>
  <si>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</si>
  <si>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</si>
  <si>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</si>
  <si>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</si>
  <si>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</si>
  <si>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</si>
  <si>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</si>
  <si>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</si>
  <si>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</si>
  <si>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</si>
  <si>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</si>
  <si>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</si>
  <si>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</si>
  <si>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</si>
  <si>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</si>
  <si>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</si>
  <si>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</si>
  <si>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</si>
  <si>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</si>
  <si>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</si>
  <si>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</si>
  <si>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</si>
  <si>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</si>
  <si>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</si>
  <si>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</si>
  <si>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</si>
  <si>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</si>
  <si>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</si>
  <si>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</si>
  <si>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</si>
  <si>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</si>
  <si>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</si>
  <si>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</si>
  <si>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</si>
  <si>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</si>
  <si>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</si>
  <si>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</si>
  <si>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</si>
  <si>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</si>
  <si>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</si>
  <si>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</si>
  <si>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</si>
  <si>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</si>
  <si>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</si>
  <si>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</si>
  <si>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</si>
  <si>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</si>
  <si>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</si>
  <si>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</si>
  <si>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</si>
  <si>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</si>
  <si>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</si>
  <si>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</si>
  <si>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</si>
  <si>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</si>
  <si>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</si>
  <si>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</si>
  <si>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</si>
  <si>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</si>
  <si>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</si>
  <si>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</si>
  <si>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</si>
  <si>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</si>
  <si>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</si>
  <si>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</si>
  <si>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</si>
  <si>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</si>
  <si>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</si>
  <si>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</si>
  <si>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</si>
  <si>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</si>
  <si>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</si>
  <si>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</si>
  <si>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</si>
  <si>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</si>
  <si>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</si>
  <si>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</si>
  <si>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</si>
  <si>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</si>
  <si>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</si>
  <si>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</si>
  <si>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</si>
  <si>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</si>
  <si>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</si>
  <si>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</si>
  <si>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</si>
  <si>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</si>
  <si>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</si>
  <si>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</si>
  <si>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</si>
  <si>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</si>
  <si>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</si>
  <si>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</si>
  <si>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</si>
  <si>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</si>
  <si>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</si>
  <si>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</si>
  <si>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</si>
  <si>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</si>
  <si>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</si>
  <si>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</si>
  <si>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</si>
  <si>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</si>
  <si>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</si>
  <si>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</si>
  <si>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</si>
  <si>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</si>
  <si>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</si>
  <si>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</si>
  <si>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</si>
  <si>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</si>
  <si>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</si>
  <si>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</si>
  <si>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</si>
  <si>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</si>
  <si>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</si>
  <si>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</si>
  <si>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</si>
  <si>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</si>
  <si>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</si>
  <si>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</si>
  <si>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</si>
  <si>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</si>
  <si>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</si>
  <si>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</si>
  <si>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</si>
  <si>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</si>
  <si>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</si>
  <si>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</si>
  <si>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</si>
  <si>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</si>
  <si>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</si>
  <si>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</si>
  <si>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</si>
  <si>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</si>
  <si>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</si>
  <si>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</si>
  <si>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</si>
  <si>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</si>
  <si>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</si>
  <si>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</si>
  <si>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</si>
  <si>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</si>
  <si>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</si>
  <si>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</si>
  <si>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</si>
  <si>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</si>
  <si>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</si>
  <si>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</si>
  <si>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</si>
  <si>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</si>
  <si>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</si>
  <si>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</si>
  <si>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</si>
  <si>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</si>
  <si>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</si>
  <si>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</si>
  <si>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</si>
  <si>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</si>
  <si>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</si>
  <si>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</si>
  <si>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</si>
  <si>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</si>
  <si>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</si>
  <si>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</si>
  <si>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</si>
  <si>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</si>
  <si>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</si>
  <si>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</si>
  <si>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</si>
  <si>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</si>
  <si>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</si>
  <si>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</si>
  <si>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</si>
  <si>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</si>
  <si>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</si>
  <si>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</si>
  <si>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</si>
  <si>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</si>
  <si>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</si>
  <si>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</si>
  <si>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</si>
  <si>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</si>
  <si>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</si>
  <si>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</si>
  <si>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</si>
  <si>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</si>
  <si>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</si>
  <si>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</si>
  <si>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</si>
  <si>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</si>
  <si>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</si>
  <si>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</si>
  <si>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</si>
  <si>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</si>
  <si>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</si>
  <si>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</si>
  <si>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</si>
  <si>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</si>
  <si>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</si>
  <si>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</si>
  <si>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</si>
  <si>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</si>
  <si>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</si>
  <si>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</si>
  <si>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</si>
  <si>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</si>
  <si>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</si>
  <si>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</si>
  <si>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</si>
  <si>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</si>
  <si>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</si>
  <si>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</si>
  <si>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</si>
  <si>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</si>
  <si>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</si>
  <si>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</si>
  <si>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</si>
  <si>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</si>
  <si>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</si>
  <si>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</si>
  <si>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</si>
  <si>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</si>
  <si>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</si>
  <si>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</si>
  <si>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</si>
  <si>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</si>
  <si>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</si>
  <si>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</si>
  <si>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</si>
  <si>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</si>
  <si>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</si>
  <si>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</si>
  <si>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</si>
  <si>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</si>
  <si>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</si>
  <si>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</si>
  <si>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</si>
  <si>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</si>
  <si>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</si>
  <si>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</si>
  <si>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</si>
  <si>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</si>
  <si>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</si>
  <si>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</si>
  <si>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</si>
  <si>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</si>
  <si>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</si>
  <si>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</si>
  <si>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</si>
  <si>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</si>
  <si>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</si>
  <si>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</si>
  <si>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</si>
  <si>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</si>
  <si>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</si>
  <si>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</si>
  <si>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</si>
  <si>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</si>
  <si>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</si>
  <si>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</si>
  <si>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</si>
  <si>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</si>
  <si>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</si>
  <si>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</si>
  <si>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</si>
  <si>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</si>
  <si>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</si>
  <si>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</si>
  <si>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</si>
  <si>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</si>
  <si>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</si>
  <si>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</si>
  <si>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</si>
  <si>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</si>
  <si>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</si>
  <si>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</si>
  <si>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</si>
  <si>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</si>
  <si>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</si>
  <si>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</si>
  <si>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</si>
  <si>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</si>
  <si>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</si>
  <si>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</si>
  <si>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</si>
  <si>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</si>
  <si>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</si>
  <si>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</si>
  <si>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</si>
  <si>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</si>
  <si>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</si>
  <si>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</si>
  <si>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</si>
  <si>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</si>
  <si>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</si>
  <si>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</si>
  <si>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</si>
  <si>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</si>
  <si>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</si>
  <si>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</si>
  <si>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</si>
  <si>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</si>
  <si>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</si>
  <si>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</si>
  <si>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</si>
  <si>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</si>
  <si>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</si>
  <si>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</si>
  <si>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</si>
  <si>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</si>
  <si>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</si>
  <si>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</si>
  <si>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</si>
  <si>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</si>
  <si>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</si>
  <si>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</si>
  <si>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</si>
  <si>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</si>
  <si>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</si>
  <si>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</si>
  <si>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</si>
  <si>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</si>
  <si>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</si>
  <si>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</si>
  <si>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</si>
  <si>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</si>
  <si>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</si>
  <si>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</si>
  <si>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</si>
  <si>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</si>
  <si>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</si>
  <si>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</si>
  <si>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</si>
  <si>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</si>
  <si>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</si>
  <si>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</si>
  <si>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</si>
  <si>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</si>
  <si>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</si>
  <si>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</si>
  <si>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</si>
  <si>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</si>
  <si>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</si>
  <si>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</si>
  <si>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</si>
  <si>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</si>
  <si>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</si>
  <si>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</si>
  <si>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</si>
  <si>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</si>
  <si>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</si>
  <si>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</si>
  <si>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</si>
  <si>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</si>
  <si>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</si>
  <si>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</si>
  <si>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</si>
  <si>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</si>
  <si>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</si>
  <si>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</si>
  <si>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</si>
  <si>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</si>
  <si>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</si>
  <si>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</si>
  <si>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</si>
  <si>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</si>
  <si>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</si>
  <si>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</si>
  <si>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</si>
  <si>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</si>
  <si>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</si>
  <si>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</si>
  <si>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</si>
  <si>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</si>
  <si>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</si>
  <si>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</si>
  <si>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</si>
  <si>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</si>
  <si>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</si>
  <si>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</si>
  <si>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</si>
  <si>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</si>
  <si>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</si>
  <si>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</si>
  <si>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</si>
  <si>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</si>
  <si>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</si>
  <si>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</si>
  <si>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</si>
  <si>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</si>
  <si>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</si>
  <si>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</si>
  <si>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</si>
  <si>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</si>
  <si>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</si>
  <si>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</si>
  <si>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</si>
  <si>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</si>
  <si>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</si>
  <si>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</si>
  <si>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</si>
  <si>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</si>
  <si>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</si>
  <si>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</si>
  <si>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</si>
  <si>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</si>
  <si>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</si>
  <si>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</si>
  <si>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</si>
  <si>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</si>
  <si>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</si>
  <si>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</si>
  <si>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</si>
  <si>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</si>
  <si>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</si>
  <si>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</si>
  <si>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</si>
  <si>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</si>
  <si>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</si>
  <si>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</si>
  <si>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</si>
  <si>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</si>
  <si>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</si>
  <si>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</si>
  <si>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</si>
  <si>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</si>
  <si>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</si>
  <si>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</si>
  <si>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</si>
  <si>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</si>
  <si>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</si>
  <si>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</si>
  <si>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</si>
  <si>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</si>
  <si>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</si>
  <si>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</si>
  <si>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</si>
  <si>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</si>
  <si>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</si>
  <si>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</si>
  <si>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</si>
  <si>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</si>
  <si>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</si>
  <si>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</si>
  <si>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</si>
  <si>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</si>
  <si>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</si>
  <si>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</si>
  <si>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</si>
  <si>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</si>
  <si>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</si>
  <si>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</si>
  <si>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</si>
  <si>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</si>
  <si>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</si>
  <si>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</si>
  <si>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</si>
  <si>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</si>
  <si>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</si>
  <si>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</si>
  <si>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</si>
  <si>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</si>
  <si>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</si>
  <si>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</si>
  <si>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</si>
  <si>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</si>
  <si>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</si>
  <si>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</si>
  <si>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</si>
  <si>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</si>
  <si>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</si>
  <si>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</si>
  <si>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</si>
  <si>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</si>
  <si>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</si>
  <si>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</si>
  <si>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</si>
  <si>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</si>
  <si>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</si>
  <si>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</si>
  <si>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</si>
  <si>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</si>
  <si>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</si>
  <si>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</si>
  <si>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</si>
  <si>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</si>
  <si>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</si>
  <si>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</si>
  <si>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</si>
  <si>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</si>
  <si>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</si>
  <si>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</si>
  <si>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</si>
  <si>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</si>
  <si>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</si>
  <si>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</si>
  <si>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</si>
  <si>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</si>
  <si>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</si>
  <si>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</si>
  <si>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</si>
  <si>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</si>
  <si>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</si>
  <si>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</si>
  <si>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</si>
  <si>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</si>
  <si>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</si>
  <si>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</si>
  <si>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</si>
  <si>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</si>
  <si>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</si>
  <si>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</si>
  <si>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</si>
  <si>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</si>
  <si>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</si>
  <si>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</si>
  <si>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</si>
  <si>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</si>
  <si>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</si>
  <si>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</si>
  <si>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</si>
  <si>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</si>
  <si>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</si>
  <si>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</si>
  <si>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</si>
  <si>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</si>
  <si>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</si>
  <si>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</si>
  <si>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</si>
  <si>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</si>
  <si>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</si>
  <si>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</si>
  <si>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</si>
  <si>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</si>
  <si>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</si>
  <si>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</si>
  <si>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</si>
  <si>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</si>
  <si>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</si>
  <si>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</si>
  <si>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</si>
  <si>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</si>
  <si>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</si>
  <si>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</si>
  <si>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</si>
  <si>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</si>
  <si>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</si>
  <si>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</si>
  <si>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</si>
  <si>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</si>
  <si>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</si>
  <si>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</si>
  <si>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</si>
  <si>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</si>
  <si>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</si>
  <si>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</si>
  <si>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</si>
  <si>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</si>
  <si>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</si>
  <si>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</si>
  <si>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</si>
  <si>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</si>
  <si>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</si>
  <si>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</si>
  <si>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</si>
  <si>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</si>
  <si>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</si>
  <si>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</si>
  <si>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</si>
  <si>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</si>
  <si>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</si>
  <si>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</si>
  <si>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</si>
  <si>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</si>
  <si>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</si>
  <si>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</si>
  <si>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</si>
  <si>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</si>
  <si>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</si>
  <si>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</si>
  <si>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</si>
  <si>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</si>
  <si>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</si>
  <si>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</si>
  <si>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</si>
  <si>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</si>
  <si>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</si>
  <si>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</si>
  <si>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</si>
  <si>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</si>
  <si>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</si>
  <si>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</si>
  <si>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</si>
  <si>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</si>
  <si>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</si>
  <si>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</si>
  <si>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</si>
  <si>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</si>
  <si>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</si>
  <si>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</si>
  <si>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</si>
  <si>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</si>
  <si>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</si>
  <si>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</si>
  <si>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</si>
  <si>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</si>
  <si>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</si>
  <si>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</si>
  <si>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</si>
  <si>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</si>
  <si>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</si>
  <si>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</si>
  <si>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</si>
  <si>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</si>
  <si>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</si>
  <si>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</si>
  <si>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</si>
  <si>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</si>
  <si>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</si>
  <si>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</si>
  <si>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</si>
  <si>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</si>
  <si>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</si>
  <si>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</si>
  <si>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</si>
  <si>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</si>
  <si>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</si>
  <si>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</si>
  <si>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</si>
  <si>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</si>
  <si>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</si>
  <si>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</si>
  <si>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</si>
  <si>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</si>
  <si>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</si>
  <si>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</si>
  <si>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</si>
  <si>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</si>
  <si>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</si>
  <si>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</si>
  <si>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</si>
  <si>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</si>
  <si>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</si>
  <si>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</si>
  <si>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</si>
  <si>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</si>
  <si>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</si>
  <si>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</si>
  <si>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</si>
  <si>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</si>
  <si>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</si>
  <si>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</si>
  <si>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</si>
  <si>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</si>
  <si>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</si>
  <si>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</si>
  <si>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</si>
  <si>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</si>
  <si>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</si>
  <si>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</si>
  <si>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</si>
  <si>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</si>
  <si>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</si>
  <si>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</si>
  <si>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</si>
  <si>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</si>
  <si>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</si>
  <si>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</si>
  <si>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</si>
  <si>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</si>
  <si>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</si>
  <si>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</si>
  <si>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</si>
  <si>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</si>
  <si>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</si>
  <si>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</si>
  <si>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</si>
  <si>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</si>
  <si>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</si>
  <si>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</si>
  <si>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</si>
  <si>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</si>
  <si>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</si>
  <si>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</si>
  <si>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</si>
  <si>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</si>
  <si>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</si>
  <si>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</si>
  <si>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</si>
  <si>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</si>
  <si>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</si>
  <si>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</si>
  <si>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</si>
  <si>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</si>
  <si>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</si>
  <si>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</si>
  <si>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</si>
  <si>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</si>
  <si>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</si>
  <si>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</si>
  <si>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</si>
  <si>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</si>
  <si>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</si>
  <si>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</si>
  <si>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</si>
  <si>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</si>
  <si>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</si>
  <si>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</si>
  <si>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</si>
  <si>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</si>
  <si>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</si>
  <si>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</si>
  <si>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</si>
  <si>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</si>
  <si>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</si>
  <si>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</si>
  <si>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</si>
  <si>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</si>
  <si>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</si>
  <si>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</si>
  <si>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</si>
  <si>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</si>
  <si>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</si>
  <si>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</si>
  <si>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</si>
  <si>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</si>
  <si>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</si>
  <si>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</si>
  <si>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</si>
  <si>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</si>
  <si>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</si>
  <si>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</si>
  <si>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</si>
  <si>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</si>
  <si>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</si>
  <si>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</si>
  <si>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</si>
  <si>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</si>
  <si>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</si>
  <si>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</si>
  <si>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</si>
  <si>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</si>
  <si>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</si>
  <si>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</si>
  <si>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</si>
  <si>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</si>
  <si>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</si>
  <si>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</si>
  <si>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</si>
  <si>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</si>
  <si>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</si>
  <si>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</si>
  <si>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</si>
  <si>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</si>
  <si>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</si>
  <si>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</si>
  <si>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</si>
  <si>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</si>
  <si>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</si>
  <si>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</si>
  <si>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</si>
  <si>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</si>
  <si>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</si>
  <si>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</si>
  <si>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</si>
  <si>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</si>
  <si>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</si>
  <si>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</si>
  <si>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</si>
  <si>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</si>
  <si>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</si>
  <si>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</si>
  <si>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</si>
  <si>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</si>
  <si>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</si>
  <si>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</si>
  <si>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</si>
  <si>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</si>
  <si>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</si>
  <si>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</si>
  <si>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</si>
  <si>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</si>
  <si>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</si>
  <si>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</si>
  <si>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</si>
  <si>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</si>
  <si>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</si>
  <si>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</si>
  <si>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</si>
  <si>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</si>
  <si>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</si>
  <si>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</si>
  <si>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</si>
  <si>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</si>
  <si>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</si>
  <si>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</si>
  <si>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</si>
  <si>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</si>
  <si>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</si>
  <si>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</si>
  <si>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</si>
  <si>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</si>
  <si>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</si>
  <si>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</si>
  <si>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</si>
  <si>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</si>
  <si>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</si>
  <si>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</si>
  <si>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</si>
  <si>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</si>
  <si>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</si>
  <si>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</si>
  <si>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</si>
  <si>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</si>
  <si>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</si>
  <si>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</si>
  <si>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</si>
  <si>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</si>
  <si>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</si>
  <si>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</si>
  <si>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</si>
  <si>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</si>
  <si>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</si>
  <si>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</si>
  <si>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</si>
  <si>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</si>
  <si>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</si>
  <si>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</si>
  <si>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</si>
  <si>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</si>
  <si>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</si>
  <si>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</si>
  <si>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</si>
  <si>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</si>
  <si>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</si>
  <si>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</si>
  <si>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</si>
  <si>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</si>
  <si>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</si>
  <si>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</si>
  <si>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</si>
  <si>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</si>
  <si>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</si>
  <si>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</si>
  <si>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</si>
  <si>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</si>
  <si>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</si>
  <si>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</si>
  <si>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</si>
  <si>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</si>
  <si>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</si>
  <si>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</si>
  <si>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</si>
  <si>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</si>
  <si>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</si>
  <si>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</si>
  <si>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</si>
  <si>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</si>
  <si>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</si>
  <si>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</si>
  <si>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</si>
  <si>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</si>
  <si>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</si>
  <si>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</si>
  <si>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</si>
  <si>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</si>
  <si>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</si>
  <si>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</si>
  <si>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</si>
  <si>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</si>
  <si>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</si>
  <si>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</si>
  <si>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</si>
  <si>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</si>
  <si>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</si>
  <si>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</si>
  <si>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</si>
  <si>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</si>
  <si>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</si>
  <si>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</si>
  <si>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</si>
  <si>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</si>
  <si>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</si>
  <si>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</si>
  <si>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</si>
  <si>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</si>
  <si>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</si>
  <si>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</si>
  <si>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</si>
  <si>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</si>
  <si>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</si>
  <si>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</si>
  <si>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</si>
  <si>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</si>
  <si>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</si>
  <si>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</si>
  <si>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</si>
  <si>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</si>
  <si>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</si>
  <si>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</si>
  <si>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</si>
  <si>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</si>
  <si>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</si>
  <si>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</si>
  <si>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</si>
  <si>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</si>
  <si>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</si>
  <si>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</si>
  <si>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</si>
  <si>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</si>
  <si>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</si>
  <si>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</si>
  <si>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</si>
  <si>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</si>
  <si>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</si>
  <si>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</si>
  <si>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</si>
  <si>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</si>
  <si>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</si>
  <si>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</si>
  <si>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</si>
  <si>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</si>
  <si>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</si>
  <si>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</si>
  <si>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</si>
  <si>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</si>
  <si>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</si>
  <si>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</si>
  <si>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</si>
  <si>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</si>
  <si>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</si>
  <si>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</si>
  <si>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</si>
  <si>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</si>
  <si>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</si>
  <si>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</si>
  <si>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</si>
  <si>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</si>
  <si>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</si>
  <si>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</si>
  <si>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</si>
  <si>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</si>
  <si>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</si>
  <si>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</si>
  <si>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</si>
  <si>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</si>
  <si>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</si>
  <si>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</si>
  <si>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</si>
  <si>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</si>
  <si>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</si>
  <si>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</si>
  <si>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</si>
  <si>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</si>
  <si>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</si>
  <si>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</si>
  <si>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</si>
  <si>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</si>
  <si>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</si>
  <si>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</si>
  <si>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</si>
  <si>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</si>
  <si>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</si>
  <si>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</si>
  <si>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</si>
  <si>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</si>
  <si>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</si>
  <si>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</si>
  <si>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</si>
  <si>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</si>
  <si>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</si>
  <si>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</si>
  <si>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</si>
  <si>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</si>
  <si>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</si>
  <si>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</si>
  <si>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</si>
  <si>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</si>
  <si>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</si>
  <si>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</si>
  <si>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</si>
  <si>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</si>
  <si>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</si>
  <si>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</si>
  <si>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</si>
  <si>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</si>
  <si>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</si>
  <si>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</si>
  <si>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</si>
  <si>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</si>
  <si>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</si>
  <si>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</si>
  <si>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</si>
  <si>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</si>
  <si>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</si>
  <si>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</si>
  <si>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</si>
  <si>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</si>
  <si>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</si>
  <si>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</si>
  <si>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</si>
  <si>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</si>
  <si>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</si>
  <si>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</si>
  <si>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</si>
  <si>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</si>
  <si>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</si>
  <si>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</si>
  <si>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</si>
  <si>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</si>
  <si>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</si>
  <si>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</si>
  <si>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</si>
  <si>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</si>
  <si>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</si>
  <si>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</si>
  <si>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</si>
  <si>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</si>
  <si>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</si>
  <si>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</si>
  <si>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</si>
  <si>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</si>
  <si>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</si>
  <si>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</si>
  <si>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</si>
  <si>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</si>
  <si>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</si>
  <si>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</si>
  <si>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</si>
  <si>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</si>
  <si>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</si>
  <si>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</si>
  <si>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</si>
  <si>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</si>
  <si>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</si>
  <si>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</si>
  <si>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</si>
  <si>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</si>
  <si>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</si>
  <si>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</si>
  <si>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</si>
  <si>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</si>
  <si>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</si>
  <si>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</si>
  <si>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</si>
  <si>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</si>
  <si>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</si>
  <si>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</si>
  <si>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</si>
  <si>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</si>
  <si>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</si>
  <si>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</si>
  <si>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</si>
  <si>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</si>
  <si>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</si>
  <si>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</si>
  <si>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</si>
  <si>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</si>
  <si>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</si>
  <si>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</si>
  <si>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</si>
  <si>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</si>
  <si>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</si>
  <si>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</si>
  <si>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</si>
  <si>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</si>
  <si>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</si>
  <si>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</si>
  <si>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</si>
  <si>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</si>
  <si>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</si>
  <si>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</si>
  <si>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</si>
  <si>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</si>
  <si>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</si>
  <si>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</si>
  <si>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</si>
  <si>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</si>
  <si>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</si>
  <si>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</si>
  <si>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</si>
  <si>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</si>
  <si>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</si>
  <si>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</si>
  <si>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</si>
  <si>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</si>
  <si>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</si>
  <si>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</si>
  <si>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</si>
  <si>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</si>
  <si>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</si>
  <si>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</si>
  <si>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</si>
  <si>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</si>
  <si>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</si>
  <si>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</si>
  <si>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</si>
  <si>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</si>
  <si>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</si>
  <si>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</si>
  <si>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</si>
  <si>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</si>
  <si>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</si>
  <si>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</si>
  <si>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</si>
  <si>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</si>
  <si>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</si>
  <si>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</si>
  <si>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</si>
  <si>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</si>
  <si>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</si>
  <si>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</si>
  <si>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</si>
  <si>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</si>
  <si>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</si>
  <si>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</si>
  <si>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</si>
  <si>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</si>
  <si>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</si>
  <si>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</si>
  <si>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</si>
  <si>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</si>
  <si>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</si>
  <si>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</si>
  <si>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</si>
  <si>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</si>
  <si>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</si>
  <si>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</si>
  <si>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</si>
  <si>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</si>
  <si>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</si>
  <si>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</si>
  <si>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</si>
  <si>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</si>
  <si>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</si>
  <si>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</si>
  <si>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</si>
  <si>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</si>
  <si>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</si>
  <si>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</si>
  <si>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</si>
  <si>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</si>
  <si>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</si>
  <si>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</si>
  <si>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</si>
  <si>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</si>
  <si>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</si>
  <si>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</si>
  <si>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</si>
  <si>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</si>
  <si>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</si>
  <si>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</si>
  <si>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</si>
  <si>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</si>
  <si>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</si>
  <si>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</si>
  <si>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</si>
  <si>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</si>
  <si>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</si>
  <si>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</si>
  <si>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</si>
  <si>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</si>
  <si>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</si>
  <si>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</si>
  <si>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</si>
  <si>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</si>
  <si>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</si>
  <si>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</si>
  <si>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</si>
  <si>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</si>
  <si>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</si>
  <si>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</si>
  <si>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</si>
  <si>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</si>
  <si>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</si>
  <si>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</si>
  <si>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</si>
  <si>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</si>
  <si>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</si>
  <si>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</si>
  <si>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</si>
  <si>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</si>
  <si>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</si>
  <si>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</si>
  <si>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</si>
  <si>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</si>
  <si>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</si>
  <si>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</si>
  <si>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</si>
  <si>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</si>
  <si>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</si>
  <si>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</si>
  <si>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</si>
  <si>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</si>
  <si>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</si>
  <si>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</si>
  <si>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</si>
  <si>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</si>
  <si>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</si>
  <si>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</si>
  <si>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</si>
  <si>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</si>
  <si>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</si>
  <si>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</si>
  <si>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</si>
  <si>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</si>
  <si>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</si>
  <si>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</si>
  <si>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</si>
  <si>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</si>
  <si>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</si>
  <si>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</si>
  <si>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</si>
  <si>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</si>
  <si>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</si>
  <si>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</si>
  <si>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</si>
  <si>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</si>
  <si>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</si>
  <si>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</si>
  <si>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</si>
  <si>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</si>
  <si>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</si>
  <si>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</si>
  <si>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</si>
  <si>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</si>
  <si>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</si>
  <si>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</si>
  <si>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</si>
  <si>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</si>
  <si>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</si>
  <si>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</si>
  <si>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</si>
  <si>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</si>
  <si>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</si>
  <si>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</si>
  <si>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</si>
  <si>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</si>
  <si>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</si>
  <si>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</si>
  <si>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</si>
  <si>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</si>
  <si>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</si>
  <si>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</si>
  <si>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</si>
  <si>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</si>
  <si>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</si>
  <si>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</si>
  <si>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</si>
  <si>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</si>
  <si>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</si>
  <si>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</si>
  <si>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</si>
  <si>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</si>
  <si>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</si>
  <si>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</si>
  <si>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</si>
  <si>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</si>
  <si>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</si>
  <si>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</si>
  <si>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</si>
  <si>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</si>
  <si>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</si>
  <si>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</si>
  <si>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</si>
  <si>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</si>
  <si>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</si>
  <si>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</si>
  <si>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</si>
  <si>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</si>
  <si>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</si>
  <si>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</si>
  <si>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</si>
  <si>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</si>
  <si>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</si>
  <si>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</si>
  <si>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</si>
  <si>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</si>
  <si>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</si>
  <si>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</si>
  <si>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</si>
  <si>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</si>
  <si>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</si>
  <si>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</si>
  <si>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</si>
  <si>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</si>
  <si>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</si>
  <si>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</si>
  <si>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</si>
  <si>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</si>
  <si>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</si>
  <si>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</si>
  <si>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</si>
  <si>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</si>
  <si>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</si>
  <si>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</si>
  <si>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</si>
  <si>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</si>
  <si>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</si>
  <si>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</si>
  <si>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</si>
  <si>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</si>
  <si>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</si>
  <si>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</si>
  <si>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</si>
  <si>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</si>
  <si>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</si>
  <si>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</si>
  <si>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</si>
  <si>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</si>
  <si>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</si>
  <si>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</si>
  <si>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</si>
  <si>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</si>
  <si>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</si>
  <si>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</si>
  <si>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</si>
  <si>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</si>
  <si>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</si>
  <si>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</si>
  <si>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</si>
  <si>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</si>
  <si>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</si>
  <si>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</si>
  <si>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</si>
  <si>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</si>
  <si>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</si>
  <si>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</si>
  <si>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</si>
  <si>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</si>
  <si>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</si>
  <si>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</si>
  <si>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</si>
  <si>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</si>
  <si>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</si>
  <si>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</si>
  <si>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</si>
  <si>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</si>
  <si>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</si>
  <si>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</si>
  <si>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</si>
  <si>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</si>
  <si>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</si>
  <si>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</si>
  <si>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</si>
  <si>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</si>
  <si>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</si>
  <si>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</si>
  <si>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</si>
  <si>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</si>
  <si>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</si>
  <si>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</si>
  <si>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</si>
  <si>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</si>
  <si>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</si>
  <si>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</si>
  <si>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</si>
  <si>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</si>
  <si>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</si>
  <si>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</si>
  <si>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</si>
  <si>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</si>
  <si>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</si>
  <si>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</si>
  <si>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</si>
  <si>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</si>
  <si>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</si>
  <si>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</si>
  <si>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</si>
  <si>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</si>
  <si>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</si>
  <si>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</si>
  <si>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</si>
  <si>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</si>
  <si>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</si>
  <si>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</si>
  <si>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</si>
  <si>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</si>
  <si>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</si>
  <si>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</si>
  <si>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</si>
  <si>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</si>
  <si>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</si>
  <si>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</si>
  <si>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</si>
  <si>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</si>
  <si>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</si>
  <si>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</si>
  <si>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</si>
  <si>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</si>
  <si>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</si>
  <si>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</si>
  <si>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</si>
  <si>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</si>
  <si>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</si>
  <si>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</si>
  <si>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</si>
  <si>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</si>
  <si>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</si>
  <si>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</si>
  <si>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</si>
  <si>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</si>
  <si>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</si>
  <si>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</si>
  <si>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</si>
  <si>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</si>
  <si>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</si>
  <si>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</si>
  <si>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</si>
  <si>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</si>
  <si>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</si>
  <si>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</si>
  <si>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</si>
  <si>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</si>
  <si>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</si>
  <si>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</si>
  <si>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</si>
  <si>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</si>
  <si>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</si>
  <si>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</si>
  <si>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</si>
  <si>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</si>
  <si>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</si>
  <si>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</si>
  <si>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</si>
  <si>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</si>
  <si>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</si>
  <si>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</si>
  <si>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</si>
  <si>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</si>
  <si>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</si>
  <si>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</si>
  <si>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</si>
  <si>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</si>
  <si>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</si>
  <si>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</si>
  <si>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</si>
  <si>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</si>
  <si>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</si>
  <si>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</si>
  <si>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</si>
  <si>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</si>
  <si>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</si>
  <si>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</si>
  <si>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</si>
  <si>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</si>
  <si>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</si>
  <si>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</si>
  <si>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</si>
  <si>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</si>
  <si>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</si>
  <si>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</si>
  <si>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</si>
  <si>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</si>
  <si>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</si>
  <si>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</si>
  <si>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</si>
  <si>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</si>
  <si>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</si>
  <si>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</si>
  <si>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</si>
  <si>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</si>
  <si>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</si>
  <si>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</si>
  <si>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</si>
  <si>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</si>
  <si>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</si>
  <si>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</si>
  <si>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</si>
  <si>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</si>
  <si>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</si>
  <si>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</si>
  <si>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</si>
  <si>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</si>
  <si>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</si>
  <si>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</si>
  <si>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</si>
  <si>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</si>
  <si>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</si>
  <si>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</si>
  <si>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</si>
  <si>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</si>
  <si>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</si>
  <si>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</si>
  <si>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</si>
  <si>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</si>
  <si>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</si>
  <si>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</si>
  <si>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</si>
  <si>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</si>
  <si>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</si>
  <si>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</si>
  <si>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</si>
  <si>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</si>
  <si>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</si>
  <si>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</si>
  <si>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</si>
  <si>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</si>
  <si>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</si>
  <si>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</si>
  <si>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</si>
  <si>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</si>
  <si>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</si>
  <si>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</si>
  <si>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</si>
  <si>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</si>
  <si>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</si>
  <si>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</si>
  <si>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</si>
  <si>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</si>
  <si>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</si>
  <si>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</si>
  <si>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</si>
  <si>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</si>
  <si>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</si>
  <si>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</si>
  <si>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</si>
  <si>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</si>
  <si>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</si>
  <si>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</si>
  <si>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</si>
  <si>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</si>
  <si>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</si>
  <si>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</si>
  <si>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</si>
  <si>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</si>
  <si>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</si>
  <si>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</si>
  <si>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</si>
  <si>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</si>
  <si>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</si>
  <si>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</si>
  <si>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</si>
  <si>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</si>
  <si>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</si>
  <si>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</si>
  <si>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</si>
  <si>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</si>
  <si>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</si>
  <si>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</si>
  <si>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</si>
  <si>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</si>
  <si>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</si>
  <si>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</si>
  <si>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</si>
  <si>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</si>
  <si>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</si>
  <si>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</si>
  <si>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</si>
  <si>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</si>
  <si>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</si>
  <si>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</si>
  <si>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</si>
  <si>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</si>
  <si>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</si>
  <si>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</si>
  <si>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</si>
  <si>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</si>
  <si>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</si>
  <si>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</si>
  <si>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</si>
  <si>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</si>
  <si>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</si>
  <si>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</si>
  <si>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</si>
  <si>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</si>
  <si>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</si>
  <si>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</si>
  <si>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</si>
  <si>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</si>
  <si>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</si>
  <si>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</si>
  <si>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</si>
  <si>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</si>
  <si>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</si>
  <si>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</si>
  <si>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</si>
  <si>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</si>
  <si>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</si>
  <si>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</si>
  <si>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</si>
  <si>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</si>
  <si>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</si>
  <si>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</si>
  <si>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</si>
  <si>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</si>
  <si>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</si>
  <si>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</si>
  <si>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</si>
  <si>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</si>
  <si>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</si>
  <si>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</si>
  <si>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</si>
  <si>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</si>
  <si>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</si>
  <si>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</si>
  <si>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</si>
  <si>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</si>
  <si>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</si>
  <si>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</si>
  <si>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</si>
  <si>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</si>
  <si>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</si>
  <si>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</si>
  <si>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</si>
  <si>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</si>
  <si>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</si>
  <si>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</si>
  <si>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</si>
  <si>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</si>
  <si>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</si>
  <si>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</si>
  <si>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</si>
  <si>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</si>
  <si>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</si>
  <si>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</si>
  <si>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</si>
  <si>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</si>
  <si>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</si>
  <si>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</si>
  <si>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</si>
  <si>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</si>
  <si>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</si>
  <si>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</si>
  <si>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</si>
  <si>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</si>
  <si>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</si>
  <si>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</si>
  <si>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</si>
  <si>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</si>
  <si>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</si>
  <si>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</si>
  <si>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</si>
  <si>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</si>
  <si>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</si>
  <si>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</si>
  <si>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</si>
  <si>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</si>
  <si>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</si>
  <si>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</si>
  <si>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</si>
  <si>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</si>
  <si>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</si>
  <si>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</si>
  <si>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</si>
  <si>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</si>
  <si>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</si>
  <si>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</si>
  <si>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</si>
  <si>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</si>
  <si>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</si>
  <si>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</si>
  <si>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</si>
  <si>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</si>
  <si>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</si>
  <si>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</si>
  <si>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</si>
  <si>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</si>
  <si>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</si>
  <si>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</si>
  <si>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</si>
  <si>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</si>
  <si>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</si>
  <si>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</si>
  <si>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</si>
  <si>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</si>
  <si>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</si>
  <si>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</si>
  <si>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</si>
  <si>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</si>
  <si>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</si>
  <si>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</si>
  <si>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</si>
  <si>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</si>
  <si>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</si>
  <si>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</si>
  <si>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</si>
  <si>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</si>
  <si>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</si>
  <si>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</si>
  <si>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</si>
  <si>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</si>
  <si>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</si>
  <si>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</si>
  <si>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</si>
  <si>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</si>
  <si>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</si>
  <si>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</si>
  <si>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</si>
  <si>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</si>
  <si>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</si>
  <si>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</si>
  <si>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</si>
  <si>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</si>
  <si>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</si>
  <si>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</si>
  <si>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</si>
  <si>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</si>
  <si>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</si>
  <si>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</si>
  <si>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</si>
  <si>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</si>
  <si>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</si>
  <si>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</si>
  <si>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</si>
  <si>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</si>
  <si>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</si>
  <si>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</si>
  <si>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</si>
  <si>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</si>
  <si>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</si>
  <si>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</si>
  <si>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</si>
  <si>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</si>
  <si>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</si>
  <si>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</si>
  <si>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</si>
  <si>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</si>
  <si>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</si>
  <si>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</si>
  <si>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</si>
  <si>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</si>
  <si>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</si>
  <si>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</si>
  <si>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</si>
  <si>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</si>
  <si>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</si>
  <si>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</si>
  <si>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</si>
  <si>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</si>
  <si>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</si>
  <si>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</si>
  <si>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</si>
  <si>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</si>
  <si>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</si>
  <si>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</si>
  <si>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</si>
  <si>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</si>
  <si>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</si>
  <si>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</si>
  <si>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</si>
  <si>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</si>
  <si>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</si>
  <si>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</si>
  <si>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</si>
  <si>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</si>
  <si>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</si>
  <si>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</si>
  <si>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</si>
  <si>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</si>
  <si>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</si>
  <si>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</si>
  <si>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</si>
  <si>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</si>
  <si>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</si>
  <si>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</si>
  <si>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</si>
  <si>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</si>
  <si>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</si>
  <si>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</si>
  <si>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</si>
  <si>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</si>
  <si>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</si>
  <si>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</si>
  <si>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</si>
  <si>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</si>
  <si>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</si>
  <si>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</si>
  <si>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</si>
  <si>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</si>
  <si>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</si>
  <si>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</si>
  <si>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</si>
  <si>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</si>
  <si>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</si>
  <si>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</si>
  <si>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</si>
  <si>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</si>
  <si>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</si>
  <si>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</si>
  <si>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</si>
  <si>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</si>
  <si>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</si>
  <si>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</si>
  <si>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</si>
  <si>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</si>
  <si>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</si>
  <si>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</si>
  <si>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</si>
  <si>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</si>
  <si>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</si>
  <si>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</si>
  <si>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</si>
  <si>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</si>
  <si>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</si>
  <si>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</si>
  <si>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</si>
  <si>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</si>
  <si>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</si>
  <si>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</si>
  <si>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</si>
  <si>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</si>
  <si>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</si>
  <si>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</si>
  <si>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</si>
  <si>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</si>
  <si>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</si>
  <si>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</si>
  <si>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</si>
  <si>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</si>
  <si>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</si>
  <si>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</si>
  <si>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</si>
  <si>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</si>
  <si>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</si>
  <si>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</si>
  <si>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</si>
  <si>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</si>
  <si>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</si>
  <si>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</si>
  <si>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</si>
  <si>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</si>
  <si>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</si>
  <si>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</si>
  <si>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</si>
  <si>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</si>
  <si>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</si>
  <si>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</si>
  <si>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</si>
  <si>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</si>
  <si>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</si>
  <si>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</si>
  <si>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</si>
  <si>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</si>
  <si>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</si>
  <si>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</si>
  <si>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</si>
  <si>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</si>
  <si>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</si>
  <si>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</si>
  <si>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</si>
  <si>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</si>
  <si>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</si>
  <si>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</si>
  <si>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</si>
  <si>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</si>
  <si>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</si>
  <si>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</si>
  <si>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</si>
  <si>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</si>
  <si>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</si>
  <si>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</si>
  <si>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</si>
  <si>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</si>
  <si>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</si>
  <si>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</si>
  <si>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</si>
  <si>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</si>
  <si>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</si>
  <si>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</si>
  <si>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</si>
  <si>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</si>
  <si>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</si>
  <si>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</si>
  <si>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</si>
  <si>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</si>
  <si>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</si>
  <si>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</si>
  <si>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</si>
  <si>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</si>
  <si>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</si>
  <si>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</si>
  <si>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</si>
  <si>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</si>
  <si>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</si>
  <si>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</si>
  <si>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</si>
  <si>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</si>
  <si>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</si>
  <si>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</si>
  <si>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</si>
  <si>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</si>
  <si>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</si>
  <si>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</si>
  <si>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</si>
  <si>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</si>
  <si>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</si>
  <si>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</si>
  <si>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</si>
  <si>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</si>
  <si>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</si>
  <si>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</si>
  <si>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</si>
  <si>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</si>
  <si>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</si>
  <si>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</si>
  <si>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</si>
  <si>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</si>
  <si>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</si>
  <si>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</si>
  <si>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</si>
  <si>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</si>
  <si>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</si>
  <si>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</si>
  <si>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</si>
  <si>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</si>
  <si>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</si>
  <si>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</si>
  <si>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</si>
  <si>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</si>
  <si>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</si>
  <si>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</si>
  <si>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</si>
  <si>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</si>
  <si>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</si>
  <si>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</si>
  <si>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</si>
  <si>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</si>
  <si>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</si>
  <si>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</si>
  <si>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</si>
  <si>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</si>
  <si>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</si>
  <si>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</si>
  <si>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</si>
  <si>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</si>
  <si>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</si>
  <si>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</si>
  <si>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</si>
  <si>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</si>
  <si>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</si>
  <si>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</si>
  <si>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</si>
  <si>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</si>
  <si>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</si>
  <si>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</si>
  <si>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</si>
  <si>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</si>
  <si>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</si>
  <si>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</si>
  <si>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</si>
  <si>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</si>
  <si>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</si>
  <si>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</si>
  <si>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</si>
  <si>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</si>
  <si>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</si>
  <si>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</si>
  <si>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</si>
  <si>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</si>
  <si>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</si>
  <si>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</si>
  <si>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</si>
  <si>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</si>
  <si>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</si>
  <si>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</si>
  <si>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</si>
  <si>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</si>
  <si>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</si>
  <si>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</si>
  <si>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</si>
  <si>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</si>
  <si>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</si>
  <si>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</si>
  <si>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</si>
  <si>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</si>
  <si>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</si>
  <si>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</si>
  <si>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</si>
  <si>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</si>
  <si>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</si>
  <si>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</si>
  <si>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</si>
  <si>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</si>
  <si>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</si>
  <si>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</si>
  <si>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</si>
  <si>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</si>
  <si>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</si>
  <si>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</si>
  <si>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</si>
  <si>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</si>
  <si>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</si>
  <si>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</si>
  <si>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</si>
  <si>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</si>
  <si>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</si>
  <si>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</si>
  <si>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</si>
  <si>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</si>
  <si>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</si>
  <si>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</si>
  <si>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</si>
  <si>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</si>
  <si>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</si>
  <si>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</si>
  <si>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</si>
  <si>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</si>
  <si>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</si>
  <si>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</si>
  <si>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</si>
  <si>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</si>
  <si>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</si>
  <si>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</si>
  <si>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</si>
  <si>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</si>
  <si>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</si>
  <si>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</si>
  <si>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</si>
  <si>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</si>
  <si>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</si>
  <si>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</si>
  <si>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</si>
  <si>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</si>
  <si>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</si>
  <si>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</si>
  <si>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</si>
  <si>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</si>
  <si>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</si>
  <si>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</si>
  <si>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</si>
  <si>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</si>
  <si>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</si>
  <si>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</si>
  <si>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</si>
  <si>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</si>
  <si>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</si>
  <si>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</si>
  <si>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</si>
  <si>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</si>
  <si>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</si>
  <si>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</si>
  <si>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</si>
  <si>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</si>
  <si>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</si>
  <si>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</si>
  <si>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</si>
  <si>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</si>
  <si>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</si>
  <si>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</si>
  <si>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</si>
  <si>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</si>
  <si>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</si>
  <si>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</si>
  <si>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</si>
  <si>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</si>
  <si>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</si>
  <si>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</si>
  <si>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</si>
  <si>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</si>
  <si>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</si>
  <si>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</si>
  <si>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</si>
  <si>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</si>
  <si>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</si>
  <si>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</si>
  <si>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</si>
  <si>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</si>
  <si>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</si>
  <si>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</si>
  <si>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</si>
  <si>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</si>
  <si>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</si>
  <si>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</si>
  <si>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</si>
  <si>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</si>
  <si>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</si>
  <si>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</si>
  <si>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</si>
  <si>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</si>
  <si>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</si>
  <si>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</si>
  <si>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</si>
  <si>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</si>
  <si>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</si>
  <si>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</si>
  <si>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</si>
  <si>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</si>
  <si>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</si>
  <si>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</si>
  <si>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</si>
  <si>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</si>
  <si>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</si>
  <si>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</si>
  <si>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</si>
  <si>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</si>
  <si>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</si>
  <si>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</si>
  <si>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</si>
  <si>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</si>
  <si>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</si>
  <si>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</si>
  <si>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</si>
  <si>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</si>
  <si>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</si>
  <si>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</si>
  <si>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</si>
  <si>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</si>
  <si>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</si>
  <si>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</si>
  <si>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</si>
  <si>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</si>
  <si>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</si>
  <si>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</si>
  <si>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</si>
  <si>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</si>
  <si>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</si>
  <si>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</si>
  <si>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</si>
  <si>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</si>
  <si>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</si>
  <si>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</si>
  <si>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</si>
  <si>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</si>
  <si>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</si>
  <si>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</si>
  <si>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</si>
  <si>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</si>
  <si>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</si>
  <si>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</si>
  <si>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</si>
  <si>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</si>
  <si>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</si>
  <si>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</si>
  <si>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</si>
  <si>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</si>
  <si>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</si>
  <si>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</si>
  <si>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</si>
  <si>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</si>
  <si>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</si>
  <si>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</si>
  <si>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</si>
  <si>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</si>
  <si>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</si>
  <si>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</si>
  <si>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</si>
  <si>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</si>
  <si>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</si>
  <si>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</si>
  <si>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</si>
  <si>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</si>
  <si>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</si>
  <si>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</si>
  <si>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</si>
  <si>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</si>
  <si>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</si>
  <si>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</si>
  <si>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</si>
  <si>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</si>
  <si>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</si>
  <si>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</si>
  <si>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</si>
  <si>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</si>
  <si>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</si>
  <si>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</si>
  <si>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</si>
  <si>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</si>
  <si>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</si>
  <si>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</si>
  <si>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</si>
  <si>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</si>
  <si>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</si>
  <si>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</si>
  <si>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</si>
  <si>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</si>
  <si>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</si>
  <si>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</si>
  <si>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</si>
  <si>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</si>
  <si>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</si>
  <si>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</si>
  <si>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</si>
  <si>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</si>
  <si>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</si>
  <si>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</si>
  <si>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</si>
  <si>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</si>
  <si>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</si>
  <si>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</si>
  <si>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</si>
  <si>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</si>
  <si>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</si>
  <si>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</si>
  <si>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</si>
  <si>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</si>
  <si>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</si>
  <si>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</si>
  <si>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</si>
  <si>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</si>
  <si>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</si>
  <si>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</si>
  <si>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</si>
  <si>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</si>
  <si>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</si>
  <si>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</si>
  <si>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</si>
  <si>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</si>
  <si>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</si>
  <si>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</si>
  <si>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</si>
  <si>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</si>
  <si>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</si>
  <si>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</si>
  <si>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</si>
  <si>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</si>
  <si>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</si>
  <si>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</si>
  <si>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</si>
  <si>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</si>
  <si>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</si>
  <si>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</si>
  <si>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</si>
  <si>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</si>
  <si>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</si>
  <si>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</si>
  <si>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</si>
  <si>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</si>
  <si>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</si>
  <si>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</si>
  <si>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</si>
  <si>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</si>
  <si>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</si>
  <si>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</si>
  <si>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</si>
  <si>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</si>
  <si>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</si>
  <si>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</si>
  <si>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</si>
  <si>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</si>
  <si>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</si>
  <si>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</si>
  <si>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</si>
  <si>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</si>
  <si>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</si>
  <si>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</si>
  <si>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</si>
  <si>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</si>
  <si>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</si>
  <si>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</si>
  <si>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</si>
  <si>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</si>
  <si>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</si>
  <si>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</si>
  <si>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</si>
  <si>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</si>
  <si>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</si>
  <si>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</si>
  <si>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</si>
  <si>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</si>
  <si>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</si>
  <si>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</si>
  <si>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</si>
  <si>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</si>
  <si>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</si>
  <si>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</si>
  <si>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</si>
  <si>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</si>
  <si>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</si>
  <si>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</si>
  <si>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</si>
  <si>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</si>
  <si>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</si>
  <si>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</si>
  <si>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</si>
  <si>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</si>
  <si>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</si>
  <si>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</si>
  <si>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</si>
  <si>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</si>
  <si>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</si>
  <si>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</si>
  <si>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</si>
  <si>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</si>
  <si>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</si>
  <si>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</si>
  <si>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</si>
  <si>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</si>
  <si>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</si>
  <si>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</si>
  <si>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</si>
  <si>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</si>
  <si>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</si>
  <si>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</si>
  <si>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</si>
  <si>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</si>
  <si>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</si>
  <si>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</si>
  <si>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</si>
  <si>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</si>
  <si>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</si>
  <si>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</si>
  <si>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</si>
  <si>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</si>
  <si>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</si>
  <si>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</si>
  <si>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</si>
  <si>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</si>
  <si>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</si>
  <si>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</si>
  <si>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</si>
  <si>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</si>
  <si>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</si>
  <si>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</si>
  <si>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</si>
  <si>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</si>
  <si>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</si>
  <si>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</si>
  <si>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</si>
  <si>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</si>
  <si>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</si>
  <si>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</si>
  <si>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</si>
  <si>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</si>
  <si>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</si>
  <si>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</si>
  <si>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</si>
  <si>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</si>
  <si>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</si>
  <si>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</si>
  <si>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</si>
  <si>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</si>
  <si>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</si>
  <si>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</si>
  <si>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</si>
  <si>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</si>
  <si>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</si>
  <si>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</si>
  <si>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</si>
  <si>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</si>
  <si>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</si>
  <si>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</si>
  <si>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</si>
  <si>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</si>
  <si>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</si>
  <si>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</si>
  <si>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</si>
  <si>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</si>
  <si>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</si>
  <si>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</si>
  <si>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</si>
  <si>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</si>
  <si>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</si>
  <si>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</si>
  <si>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</si>
  <si>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</si>
  <si>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</si>
  <si>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</si>
  <si>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</si>
  <si>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</si>
  <si>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</si>
  <si>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</si>
  <si>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</si>
  <si>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</si>
  <si>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</si>
  <si>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</si>
  <si>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</si>
  <si>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</si>
  <si>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</si>
  <si>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</si>
  <si>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</si>
  <si>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</si>
  <si>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</si>
  <si>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</si>
  <si>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</si>
  <si>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</si>
  <si>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</si>
  <si>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</si>
  <si>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</si>
  <si>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</si>
  <si>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</si>
  <si>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</si>
  <si>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</si>
  <si>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</si>
  <si>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</si>
  <si>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</si>
  <si>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</si>
  <si>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</si>
  <si>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</si>
  <si>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</si>
  <si>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</si>
  <si>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</si>
  <si>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</si>
  <si>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</si>
  <si>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</si>
  <si>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</si>
  <si>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</si>
  <si>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</si>
  <si>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</si>
  <si>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</si>
  <si>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</si>
  <si>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</si>
  <si>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</si>
  <si>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</si>
  <si>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</si>
  <si>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</si>
  <si>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</si>
  <si>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</si>
  <si>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</si>
  <si>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</si>
  <si>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</si>
  <si>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</si>
  <si>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</si>
  <si>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</si>
  <si>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</si>
  <si>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</si>
  <si>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</si>
  <si>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</si>
  <si>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</si>
  <si>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</si>
  <si>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</si>
  <si>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</si>
  <si>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</si>
  <si>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</si>
  <si>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</si>
  <si>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</si>
  <si>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</si>
  <si>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</si>
  <si>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</si>
  <si>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</si>
  <si>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</si>
  <si>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</si>
  <si>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</si>
  <si>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</si>
  <si>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</si>
  <si>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</si>
  <si>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</si>
  <si>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</si>
  <si>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</si>
  <si>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</si>
  <si>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</si>
  <si>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</si>
  <si>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</si>
  <si>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</si>
  <si>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</si>
  <si>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</si>
  <si>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</si>
  <si>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</si>
  <si>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</si>
  <si>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</si>
  <si>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</si>
  <si>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</si>
  <si>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</si>
  <si>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</si>
  <si>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</si>
  <si>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</si>
  <si>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</si>
  <si>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</si>
  <si>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</si>
  <si>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</si>
  <si>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</si>
  <si>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</si>
  <si>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</si>
  <si>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</si>
  <si>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</si>
  <si>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</si>
  <si>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</si>
  <si>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</si>
  <si>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</si>
  <si>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</si>
  <si>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</si>
  <si>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</si>
  <si>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</si>
  <si>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</si>
  <si>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</si>
  <si>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</si>
  <si>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</si>
  <si>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</si>
  <si>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</si>
  <si>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</si>
  <si>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</si>
  <si>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</si>
  <si>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</si>
  <si>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</si>
  <si>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</si>
  <si>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</si>
  <si>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</si>
  <si>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</si>
  <si>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</si>
  <si>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</si>
  <si>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</si>
  <si>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</si>
  <si>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</si>
  <si>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</si>
  <si>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</si>
  <si>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</si>
  <si>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</si>
  <si>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</si>
  <si>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</si>
  <si>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</si>
  <si>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</si>
  <si>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</si>
  <si>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</si>
  <si>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</si>
  <si>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</si>
  <si>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</si>
  <si>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</si>
  <si>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</si>
  <si>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</si>
  <si>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</si>
  <si>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</si>
  <si>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</si>
  <si>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</si>
  <si>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</si>
  <si>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</si>
  <si>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</si>
  <si>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</si>
  <si>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</si>
  <si>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</si>
  <si>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</si>
  <si>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</si>
  <si>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</si>
  <si>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</si>
  <si>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</si>
  <si>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</si>
  <si>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</si>
  <si>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</si>
  <si>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</si>
  <si>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</si>
  <si>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</si>
  <si>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</si>
  <si>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</si>
  <si>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</si>
  <si>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</si>
  <si>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</si>
  <si>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</si>
  <si>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</si>
  <si>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</si>
  <si>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</si>
  <si>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</si>
  <si>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</si>
  <si>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</si>
  <si>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</si>
  <si>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</si>
  <si>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</si>
  <si>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</si>
  <si>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</si>
  <si>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</si>
  <si>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</si>
  <si>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</si>
  <si>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</si>
  <si>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</si>
  <si>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</si>
  <si>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</si>
  <si>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</si>
  <si>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</si>
  <si>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</si>
  <si>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</si>
  <si>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</si>
  <si>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</si>
  <si>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</si>
  <si>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</si>
  <si>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</si>
  <si>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</si>
  <si>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</si>
  <si>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</si>
  <si>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</si>
  <si>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</si>
  <si>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</si>
  <si>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</si>
  <si>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</si>
  <si>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</si>
  <si>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</si>
  <si>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</si>
  <si>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</si>
  <si>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</si>
  <si>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</si>
  <si>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</si>
  <si>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</si>
  <si>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</si>
  <si>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</si>
  <si>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</si>
  <si>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</si>
  <si>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</si>
  <si>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</si>
  <si>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</si>
  <si>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</si>
  <si>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</si>
  <si>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</si>
  <si>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</si>
  <si>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</si>
  <si>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</si>
  <si>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</si>
  <si>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</si>
  <si>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</si>
  <si>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</si>
  <si>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</si>
  <si>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</si>
  <si>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</si>
  <si>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</si>
  <si>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</si>
  <si>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</si>
  <si>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</si>
  <si>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</si>
  <si>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</si>
  <si>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</si>
  <si>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</si>
  <si>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</si>
  <si>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</si>
  <si>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</si>
  <si>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</si>
  <si>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</si>
  <si>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</si>
  <si>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</si>
  <si>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</si>
  <si>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</si>
  <si>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</si>
  <si>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</si>
  <si>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</si>
  <si>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</si>
  <si>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</si>
  <si>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</si>
  <si>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</si>
  <si>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</si>
  <si>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</si>
  <si>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</si>
  <si>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</si>
  <si>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</si>
  <si>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</si>
  <si>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</si>
  <si>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</si>
  <si>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</si>
  <si>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</si>
  <si>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</si>
  <si>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</si>
  <si>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</si>
  <si>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</si>
  <si>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</si>
  <si>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</si>
  <si>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</si>
  <si>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</si>
  <si>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</si>
  <si>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</si>
  <si>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</si>
  <si>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</si>
  <si>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</si>
  <si>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</si>
  <si>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</si>
  <si>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</si>
  <si>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</si>
  <si>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</si>
  <si>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</si>
  <si>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</si>
  <si>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</si>
  <si>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</si>
  <si>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</si>
  <si>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</si>
  <si>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</si>
  <si>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</si>
  <si>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</si>
  <si>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</si>
  <si>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</si>
  <si>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</si>
  <si>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</si>
  <si>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</si>
  <si>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</si>
  <si>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</si>
  <si>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</si>
  <si>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</si>
  <si>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</si>
  <si>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</si>
  <si>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</si>
  <si>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</si>
  <si>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</si>
  <si>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</si>
  <si>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</si>
  <si>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</si>
  <si>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</si>
  <si>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</si>
  <si>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</si>
  <si>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</si>
  <si>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</si>
  <si>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</si>
  <si>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</si>
  <si>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</si>
  <si>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</si>
  <si>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</si>
  <si>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</si>
  <si>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</si>
  <si>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</si>
  <si>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</si>
  <si>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</si>
  <si>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</si>
  <si>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</si>
  <si>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</si>
  <si>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</si>
  <si>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</si>
  <si>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</si>
  <si>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</si>
  <si>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</si>
  <si>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</si>
  <si>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</si>
  <si>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</si>
  <si>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</si>
  <si>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</si>
  <si>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</si>
  <si>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</si>
  <si>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</si>
  <si>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</si>
  <si>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</si>
  <si>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</si>
  <si>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</si>
  <si>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</si>
  <si>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</si>
  <si>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</si>
  <si>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</si>
  <si>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</si>
  <si>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</si>
  <si>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</si>
  <si>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</si>
  <si>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</si>
  <si>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</si>
  <si>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</si>
  <si>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</si>
  <si>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</si>
  <si>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</si>
  <si>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</si>
  <si>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</si>
  <si>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</si>
  <si>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</si>
  <si>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</si>
  <si>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</si>
  <si>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</si>
  <si>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</si>
  <si>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</si>
  <si>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</si>
  <si>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</si>
  <si>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</si>
  <si>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</si>
  <si>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</si>
  <si>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</si>
  <si>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</si>
  <si>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</si>
  <si>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</si>
  <si>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</si>
  <si>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</si>
  <si>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</si>
  <si>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</si>
  <si>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</si>
  <si>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</si>
  <si>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</si>
  <si>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</si>
  <si>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</si>
  <si>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</si>
  <si>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</si>
  <si>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</si>
  <si>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</si>
  <si>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</si>
  <si>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</si>
  <si>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</si>
  <si>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</si>
  <si>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</si>
  <si>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</si>
  <si>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</si>
  <si>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</si>
  <si>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</si>
  <si>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</si>
  <si>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</si>
  <si>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</si>
  <si>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</si>
  <si>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</si>
  <si>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</si>
  <si>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</si>
  <si>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</si>
  <si>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</si>
  <si>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</si>
  <si>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</si>
  <si>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</si>
  <si>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</si>
  <si>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</si>
  <si>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</si>
  <si>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</si>
  <si>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</si>
  <si>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</si>
  <si>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</si>
  <si>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</si>
  <si>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</si>
  <si>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</si>
  <si>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</si>
  <si>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</si>
  <si>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</si>
  <si>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</si>
  <si>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</si>
  <si>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</si>
  <si>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</si>
  <si>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</si>
  <si>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</si>
  <si>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</si>
  <si>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</si>
  <si>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</si>
  <si>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</si>
  <si>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</si>
  <si>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</si>
  <si>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</si>
  <si>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</si>
  <si>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</si>
  <si>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</si>
  <si>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</si>
  <si>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</si>
  <si>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</si>
  <si>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</si>
  <si>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</si>
  <si>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</si>
  <si>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</si>
  <si>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</si>
  <si>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</si>
  <si>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</si>
  <si>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</si>
  <si>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</si>
  <si>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</si>
  <si>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</si>
  <si>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</si>
  <si>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</si>
  <si>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</si>
  <si>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</si>
  <si>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</si>
  <si>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</si>
  <si>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</si>
  <si>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</si>
  <si>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</si>
  <si>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</si>
  <si>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</si>
  <si>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</si>
  <si>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</si>
  <si>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</si>
  <si>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</si>
  <si>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</si>
  <si>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</si>
  <si>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</si>
  <si>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</si>
  <si>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</si>
  <si>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</si>
  <si>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</si>
  <si>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</si>
  <si>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</si>
  <si>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</si>
  <si>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</si>
  <si>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</si>
  <si>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</si>
  <si>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</si>
  <si>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</si>
  <si>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</si>
  <si>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</si>
  <si>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</si>
  <si>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</si>
  <si>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</si>
  <si>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</si>
  <si>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</si>
  <si>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</si>
  <si>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</si>
  <si>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</si>
  <si>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</si>
  <si>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</si>
  <si>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</si>
  <si>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</si>
  <si>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</si>
  <si>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</si>
  <si>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</si>
  <si>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</si>
  <si>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</si>
  <si>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</si>
  <si>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</si>
  <si>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</si>
  <si>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</si>
  <si>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</si>
  <si>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</si>
  <si>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</si>
  <si>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</si>
  <si>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</si>
  <si>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</si>
  <si>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</si>
  <si>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</si>
  <si>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</si>
  <si>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</si>
  <si>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</si>
  <si>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</si>
  <si>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</si>
  <si>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</si>
  <si>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</si>
  <si>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</si>
  <si>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</si>
  <si>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</si>
  <si>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</si>
  <si>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</si>
  <si>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</si>
  <si>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</si>
  <si>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</si>
  <si>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</si>
  <si>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</si>
  <si>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</si>
  <si>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</si>
  <si>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</si>
  <si>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</si>
  <si>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</si>
  <si>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</si>
  <si>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</si>
  <si>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</si>
  <si>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</si>
  <si>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</si>
  <si>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</si>
  <si>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</si>
  <si>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</si>
  <si>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</si>
  <si>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</si>
  <si>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</si>
  <si>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</si>
  <si>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</si>
  <si>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</si>
  <si>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</si>
  <si>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</si>
  <si>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</si>
  <si>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</si>
  <si>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</si>
  <si>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</si>
  <si>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</si>
  <si>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</si>
  <si>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</si>
  <si>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</si>
  <si>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</si>
  <si>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</si>
  <si>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</si>
  <si>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</si>
  <si>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</si>
  <si>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</si>
  <si>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</si>
  <si>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</si>
  <si>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</si>
  <si>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</si>
  <si>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</si>
  <si>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</si>
  <si>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</si>
  <si>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</si>
  <si>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</si>
  <si>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</si>
  <si>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</si>
  <si>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</si>
  <si>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</si>
  <si>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</si>
  <si>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</si>
  <si>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</si>
  <si>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</si>
  <si>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</si>
  <si>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</si>
  <si>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</si>
  <si>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</si>
  <si>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</si>
  <si>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</si>
  <si>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</si>
  <si>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</si>
  <si>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</si>
  <si>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</si>
  <si>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</si>
  <si>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</si>
  <si>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</si>
  <si>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</si>
  <si>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</si>
  <si>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</si>
  <si>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</si>
  <si>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</si>
  <si>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</si>
  <si>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</si>
  <si>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</si>
  <si>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</si>
  <si>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</si>
  <si>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</si>
  <si>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</si>
  <si>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</si>
  <si>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</si>
  <si>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</si>
  <si>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</si>
  <si>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</si>
  <si>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</si>
  <si>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</si>
  <si>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</si>
  <si>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</si>
  <si>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</si>
  <si>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</si>
  <si>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</si>
  <si>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</si>
  <si>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</si>
  <si>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</si>
  <si>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</si>
  <si>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</si>
  <si>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</si>
  <si>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</si>
  <si>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</si>
  <si>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</si>
  <si>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</si>
  <si>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</si>
  <si>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</si>
  <si>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</si>
  <si>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</si>
  <si>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</si>
  <si>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</si>
  <si>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</si>
  <si>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</si>
  <si>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</si>
  <si>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</si>
  <si>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</si>
  <si>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</si>
  <si>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</si>
  <si>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</si>
  <si>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</si>
  <si>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</si>
  <si>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</si>
  <si>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</si>
  <si>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</si>
  <si>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</si>
  <si>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</si>
  <si>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</si>
  <si>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</si>
  <si>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</si>
  <si>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</si>
  <si>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</si>
  <si>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</si>
  <si>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</si>
  <si>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</si>
  <si>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</si>
  <si>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</si>
  <si>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</si>
  <si>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</si>
  <si>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</si>
  <si>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</si>
  <si>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</si>
  <si>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</si>
  <si>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</si>
  <si>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</si>
  <si>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</si>
  <si>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</si>
  <si>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</si>
  <si>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</si>
  <si>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</si>
  <si>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</si>
  <si>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</si>
  <si>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</si>
  <si>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</si>
  <si>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</si>
  <si>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</si>
  <si>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</si>
  <si>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</si>
  <si>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</si>
  <si>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</si>
  <si>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</si>
  <si>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</si>
  <si>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</si>
  <si>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</si>
  <si>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</si>
  <si>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</si>
  <si>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</si>
  <si>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</si>
  <si>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</si>
  <si>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</si>
  <si>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</si>
  <si>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</si>
  <si>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</si>
  <si>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</si>
  <si>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</si>
  <si>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</si>
  <si>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</si>
  <si>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</si>
  <si>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</si>
  <si>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</si>
  <si>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</si>
  <si>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</si>
  <si>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</si>
  <si>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</si>
  <si>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</si>
  <si>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</si>
  <si>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</si>
  <si>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</si>
  <si>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</si>
  <si>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</si>
  <si>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</si>
  <si>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</si>
  <si>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</si>
  <si>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</si>
  <si>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</si>
  <si>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</si>
  <si>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</si>
  <si>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</si>
  <si>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</si>
  <si>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</si>
  <si>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</si>
  <si>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</si>
  <si>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</si>
  <si>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</si>
  <si>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</si>
  <si>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</si>
  <si>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</si>
  <si>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</si>
  <si>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</si>
  <si>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</si>
  <si>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</si>
  <si>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</si>
  <si>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</si>
  <si>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</si>
  <si>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</si>
  <si>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</si>
  <si>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</si>
  <si>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</si>
  <si>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</si>
  <si>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</si>
  <si>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</si>
  <si>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</si>
  <si>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</si>
  <si>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</si>
  <si>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</si>
  <si>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</si>
  <si>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</si>
  <si>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</si>
  <si>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</si>
  <si>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</si>
  <si>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</si>
  <si>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</si>
  <si>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</si>
  <si>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</si>
  <si>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</si>
  <si>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</si>
  <si>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</si>
  <si>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</si>
  <si>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</si>
  <si>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</si>
  <si>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</si>
  <si>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</si>
  <si>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</si>
  <si>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</si>
  <si>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</si>
  <si>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</si>
  <si>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</si>
  <si>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</si>
  <si>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</si>
  <si>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</si>
  <si>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</si>
  <si>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</si>
  <si>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</si>
  <si>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</si>
  <si>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</si>
  <si>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</si>
  <si>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</si>
  <si>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</si>
  <si>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</si>
  <si>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</si>
  <si>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</si>
  <si>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</si>
  <si>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</si>
  <si>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</si>
  <si>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</si>
  <si>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</si>
  <si>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</si>
  <si>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</si>
  <si>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</si>
  <si>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</si>
  <si>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</si>
  <si>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</si>
  <si>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</si>
  <si>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</si>
  <si>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</si>
  <si>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</si>
  <si>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</si>
  <si>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</si>
  <si>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</si>
  <si>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</si>
  <si>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</si>
  <si>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</si>
  <si>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</si>
  <si>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</si>
  <si>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</si>
  <si>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</si>
  <si>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</si>
  <si>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</si>
  <si>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</si>
  <si>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</si>
  <si>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</si>
  <si>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</si>
  <si>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</si>
  <si>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</si>
  <si>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</si>
  <si>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</si>
  <si>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</si>
  <si>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</si>
  <si>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</si>
  <si>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</si>
  <si>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</si>
  <si>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</si>
  <si>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</si>
  <si>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</si>
  <si>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</si>
  <si>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</si>
  <si>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</si>
  <si>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</si>
  <si>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</si>
  <si>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</si>
  <si>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</si>
  <si>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</si>
  <si>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</si>
  <si>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</si>
  <si>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</si>
  <si>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</si>
  <si>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</si>
  <si>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</si>
  <si>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</si>
  <si>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</si>
  <si>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</si>
  <si>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</si>
  <si>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</si>
  <si>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</si>
  <si>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</si>
  <si>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</si>
  <si>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</si>
  <si>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</si>
  <si>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</si>
  <si>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</si>
  <si>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</si>
  <si>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</si>
  <si>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</si>
  <si>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</si>
  <si>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</si>
  <si>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</si>
  <si>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</si>
  <si>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</si>
  <si>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</si>
  <si>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</si>
  <si>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</si>
  <si>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</si>
  <si>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</si>
  <si>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</si>
  <si>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</si>
  <si>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</si>
  <si>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</si>
  <si>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</si>
  <si>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</si>
  <si>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</si>
  <si>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</si>
  <si>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</si>
  <si>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</si>
  <si>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</si>
  <si>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</si>
  <si>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</si>
  <si>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</si>
  <si>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</si>
  <si>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</si>
  <si>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</si>
  <si>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</si>
  <si>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</si>
  <si>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</si>
  <si>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</si>
  <si>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</si>
  <si>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</si>
  <si>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</si>
  <si>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</si>
  <si>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</si>
  <si>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</si>
  <si>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</si>
  <si>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</si>
  <si>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</si>
  <si>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</si>
  <si>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</si>
  <si>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</si>
  <si>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</si>
  <si>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</si>
  <si>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</si>
  <si>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</si>
  <si>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</si>
  <si>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</si>
  <si>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</si>
  <si>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</si>
  <si>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</si>
  <si>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</si>
  <si>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</si>
  <si>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</si>
  <si>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</si>
  <si>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</si>
  <si>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</si>
  <si>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</si>
  <si>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</si>
  <si>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</si>
  <si>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</si>
  <si>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</si>
  <si>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</si>
  <si>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</si>
  <si>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</si>
  <si>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</si>
  <si>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</si>
  <si>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</si>
  <si>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</si>
  <si>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</si>
  <si>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</si>
  <si>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</si>
  <si>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</si>
  <si>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</si>
  <si>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</si>
  <si>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</si>
  <si>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</si>
  <si>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</si>
  <si>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</si>
  <si>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</si>
  <si>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</si>
  <si>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</si>
  <si>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</si>
  <si>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</si>
  <si>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</si>
  <si>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</si>
  <si>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</si>
  <si>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</si>
  <si>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</si>
  <si>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</si>
  <si>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</si>
  <si>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</si>
  <si>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</si>
  <si>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</si>
  <si>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</si>
  <si>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</si>
  <si>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</si>
  <si>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</si>
  <si>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</si>
  <si>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</si>
  <si>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</si>
  <si>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</si>
  <si>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</si>
  <si>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</si>
  <si>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</si>
  <si>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</si>
  <si>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</si>
  <si>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</si>
  <si>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</si>
  <si>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</si>
  <si>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</si>
  <si>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</si>
  <si>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</si>
  <si>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</si>
  <si>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</si>
  <si>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</si>
  <si>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</si>
  <si>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</si>
  <si>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</si>
  <si>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</si>
  <si>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</si>
  <si>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</si>
  <si>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</si>
  <si>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</si>
  <si>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</si>
  <si>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</si>
  <si>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</si>
  <si>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</si>
  <si>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</si>
  <si>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</si>
  <si>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</si>
  <si>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</si>
  <si>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</si>
  <si>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</si>
  <si>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</si>
  <si>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</si>
  <si>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</si>
  <si>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</si>
  <si>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</si>
  <si>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</si>
  <si>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</si>
  <si>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</si>
  <si>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</si>
  <si>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</si>
  <si>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</si>
  <si>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</si>
  <si>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</si>
  <si>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</si>
  <si>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</si>
  <si>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</si>
  <si>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</si>
  <si>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</si>
  <si>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</si>
  <si>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</si>
  <si>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</si>
  <si>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</si>
  <si>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</si>
  <si>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</si>
  <si>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</si>
  <si>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</si>
  <si>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</si>
  <si>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</si>
  <si>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</si>
  <si>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</si>
  <si>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</si>
  <si>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</si>
  <si>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</si>
  <si>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</si>
  <si>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</si>
  <si>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</si>
  <si>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</si>
  <si>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</si>
  <si>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</si>
  <si>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</si>
  <si>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</si>
  <si>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</si>
  <si>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</si>
  <si>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</si>
  <si>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</si>
  <si>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</si>
  <si>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</si>
  <si>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</si>
  <si>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</si>
  <si>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</si>
  <si>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</si>
  <si>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</si>
  <si>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</si>
  <si>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</si>
  <si>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</si>
  <si>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</si>
  <si>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</si>
  <si>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</si>
  <si>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</si>
  <si>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</si>
  <si>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</si>
  <si>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</si>
  <si>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</si>
  <si>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</si>
  <si>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</si>
  <si>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</si>
  <si>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</si>
  <si>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</si>
  <si>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</si>
  <si>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</si>
  <si>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</si>
  <si>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</si>
  <si>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</si>
  <si>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</si>
  <si>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</si>
  <si>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</si>
  <si>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</si>
  <si>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</si>
  <si>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</si>
  <si>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</si>
  <si>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</si>
  <si>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</si>
  <si>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</si>
  <si>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</si>
  <si>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</si>
  <si>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</si>
  <si>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</si>
  <si>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</si>
  <si>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</si>
  <si>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</si>
  <si>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</si>
  <si>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</si>
  <si>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</si>
  <si>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</si>
  <si>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</si>
  <si>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</si>
  <si>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</si>
  <si>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</si>
  <si>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</si>
  <si>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</si>
  <si>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</si>
  <si>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</si>
  <si>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</si>
  <si>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</si>
  <si>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</si>
  <si>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</si>
  <si>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</si>
  <si>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</si>
  <si>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</si>
  <si>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</si>
  <si>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</si>
  <si>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</si>
  <si>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</si>
  <si>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</si>
  <si>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</si>
  <si>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</si>
  <si>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</si>
  <si>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</si>
  <si>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</si>
  <si>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</si>
  <si>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</si>
  <si>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</si>
  <si>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</si>
  <si>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</si>
  <si>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</si>
  <si>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</si>
  <si>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</si>
  <si>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</si>
  <si>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</si>
  <si>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</si>
  <si>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</si>
  <si>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</si>
  <si>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</si>
  <si>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</si>
  <si>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</si>
  <si>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</si>
  <si>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</si>
  <si>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</si>
  <si>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</si>
  <si>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</si>
  <si>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</si>
  <si>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</si>
  <si>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</si>
  <si>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</si>
  <si>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</si>
  <si>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</si>
  <si>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</si>
  <si>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</si>
  <si>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</si>
  <si>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</si>
  <si>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</si>
  <si>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</si>
  <si>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</si>
  <si>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</si>
  <si>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</si>
  <si>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</si>
  <si>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</si>
  <si>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</si>
  <si>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</si>
  <si>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</si>
  <si>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</si>
  <si>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</si>
  <si>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</si>
  <si>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</si>
  <si>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</si>
  <si>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</si>
  <si>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</si>
  <si>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</si>
  <si>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</si>
  <si>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</si>
  <si>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</si>
  <si>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</si>
  <si>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</si>
  <si>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</si>
  <si>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</si>
  <si>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</si>
  <si>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</si>
  <si>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</si>
  <si>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</si>
  <si>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</si>
  <si>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</si>
  <si>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</si>
  <si>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</si>
  <si>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</si>
  <si>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</si>
  <si>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</si>
  <si>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</si>
  <si>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</si>
  <si>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</si>
  <si>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</si>
  <si>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</si>
  <si>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</si>
  <si>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</si>
  <si>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</si>
  <si>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</si>
  <si>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</si>
  <si>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</si>
  <si>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</si>
  <si>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</si>
  <si>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</si>
  <si>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</si>
  <si>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</si>
  <si>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</si>
  <si>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</si>
  <si>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</si>
  <si>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</si>
  <si>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</si>
  <si>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</si>
  <si>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</si>
  <si>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</si>
  <si>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</si>
  <si>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</si>
  <si>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</si>
  <si>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</si>
  <si>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</si>
  <si>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</si>
  <si>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</si>
  <si>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</si>
  <si>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</si>
  <si>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</si>
  <si>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</si>
  <si>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</si>
  <si>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</si>
  <si>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</si>
  <si>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</si>
  <si>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</si>
  <si>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</si>
  <si>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</si>
  <si>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</si>
  <si>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</si>
  <si>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</si>
  <si>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</si>
  <si>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</si>
  <si>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</si>
  <si>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</si>
  <si>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</si>
  <si>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</si>
  <si>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</si>
  <si>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</si>
  <si>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</si>
  <si>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</si>
  <si>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</si>
  <si>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</si>
  <si>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</si>
  <si>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</si>
  <si>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</si>
  <si>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</si>
  <si>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</si>
  <si>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</si>
  <si>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</si>
  <si>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</si>
  <si>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</si>
  <si>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</si>
  <si>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</si>
  <si>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</si>
  <si>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</si>
  <si>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</si>
  <si>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</si>
  <si>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</si>
  <si>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</si>
  <si>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</si>
  <si>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</si>
  <si>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</si>
  <si>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</si>
  <si>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</si>
  <si>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</si>
  <si>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</si>
  <si>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</si>
  <si>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</si>
  <si>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</si>
  <si>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</si>
  <si>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</si>
  <si>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</si>
  <si>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</si>
  <si>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</si>
  <si>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</si>
  <si>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</si>
  <si>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</si>
  <si>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</si>
  <si>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</si>
  <si>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</si>
  <si>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</si>
  <si>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</si>
  <si>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</si>
  <si>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</si>
  <si>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</si>
  <si>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</si>
  <si>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</si>
  <si>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</si>
  <si>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</si>
  <si>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</si>
  <si>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</si>
  <si>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</si>
  <si>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</si>
  <si>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</si>
  <si>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</si>
  <si>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</si>
  <si>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</si>
  <si>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</si>
  <si>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</si>
  <si>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</si>
  <si>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</si>
  <si>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</si>
  <si>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</si>
  <si>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</si>
  <si>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</si>
  <si>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</si>
  <si>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</si>
  <si>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</si>
  <si>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</si>
  <si>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</si>
  <si>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</si>
  <si>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</si>
  <si>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</si>
  <si>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</si>
  <si>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</si>
  <si>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</si>
  <si>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</si>
  <si>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</si>
  <si>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</si>
  <si>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</si>
  <si>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</si>
  <si>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</si>
  <si>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</si>
  <si>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</si>
  <si>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</si>
  <si>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</si>
  <si>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</si>
  <si>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</si>
  <si>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</si>
  <si>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</si>
  <si>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</si>
  <si>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</si>
  <si>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</si>
  <si>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</si>
  <si>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</si>
  <si>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</si>
  <si>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</si>
  <si>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</si>
  <si>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</si>
  <si>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</si>
  <si>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</si>
  <si>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</si>
  <si>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</si>
  <si>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</si>
  <si>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</si>
  <si>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</si>
  <si>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</si>
  <si>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</si>
  <si>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</si>
  <si>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</si>
  <si>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</si>
  <si>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</si>
  <si>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</si>
  <si>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</si>
  <si>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</si>
  <si>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</si>
  <si>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</si>
  <si>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</si>
  <si>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</si>
  <si>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</si>
  <si>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</si>
  <si>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</si>
  <si>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</si>
  <si>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</si>
  <si>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</si>
  <si>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</si>
  <si>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</si>
  <si>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</si>
  <si>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</si>
  <si>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</si>
  <si>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</si>
  <si>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</si>
  <si>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</si>
  <si>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</si>
  <si>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</si>
  <si>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</si>
  <si>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</si>
  <si>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</si>
  <si>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</si>
  <si>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</si>
  <si>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</si>
  <si>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</si>
  <si>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</si>
  <si>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</si>
  <si>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</si>
  <si>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</si>
  <si>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</si>
  <si>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</si>
  <si>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</si>
  <si>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</si>
  <si>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</si>
  <si>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</si>
  <si>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</si>
  <si>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</si>
  <si>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</si>
  <si>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</si>
  <si>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</si>
  <si>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</si>
  <si>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</si>
  <si>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</si>
  <si>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</si>
  <si>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</si>
  <si>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</si>
  <si>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</si>
  <si>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</si>
  <si>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</si>
  <si>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</si>
  <si>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</si>
  <si>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</si>
  <si>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</si>
  <si>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</si>
  <si>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</si>
  <si>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</si>
  <si>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</si>
  <si>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</si>
  <si>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</si>
  <si>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</si>
  <si>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</si>
  <si>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</si>
  <si>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</si>
  <si>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</si>
  <si>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</si>
  <si>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</si>
  <si>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</si>
  <si>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</si>
  <si>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</si>
  <si>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</si>
  <si>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</si>
  <si>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</si>
  <si>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</si>
  <si>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</si>
  <si>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</si>
  <si>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</si>
  <si>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</si>
  <si>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</si>
  <si>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</si>
  <si>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</si>
  <si>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</si>
  <si>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</si>
  <si>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</si>
  <si>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</si>
  <si>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</si>
  <si>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</si>
  <si>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</si>
  <si>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</si>
  <si>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</si>
  <si>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</si>
  <si>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</si>
  <si>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</si>
  <si>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</si>
  <si>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</si>
  <si>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</si>
  <si>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</si>
  <si>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</si>
  <si>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</si>
  <si>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</si>
  <si>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</si>
  <si>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</si>
  <si>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</si>
  <si>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</si>
  <si>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</si>
  <si>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</si>
  <si>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</si>
  <si>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</si>
  <si>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</si>
  <si>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</si>
  <si>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</si>
  <si>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</si>
  <si>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</si>
  <si>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</si>
  <si>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</si>
  <si>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</si>
  <si>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</si>
  <si>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</si>
  <si>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</si>
  <si>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</si>
  <si>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</si>
  <si>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</si>
  <si>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</si>
  <si>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</si>
  <si>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</si>
  <si>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</si>
  <si>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</si>
  <si>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</si>
  <si>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</si>
  <si>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</si>
  <si>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</si>
  <si>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</si>
  <si>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</si>
  <si>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</si>
  <si>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</si>
  <si>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</si>
  <si>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</si>
  <si>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</si>
  <si>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</si>
  <si>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</si>
  <si>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</si>
  <si>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</si>
  <si>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</si>
  <si>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</si>
  <si>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</si>
  <si>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</si>
  <si>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</si>
  <si>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</si>
  <si>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</si>
  <si>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</si>
  <si>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</si>
  <si>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</si>
  <si>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</si>
  <si>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</si>
  <si>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</si>
  <si>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</si>
  <si>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</si>
  <si>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</si>
  <si>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</si>
  <si>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</si>
  <si>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</si>
  <si>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</si>
  <si>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</si>
  <si>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</si>
  <si>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</si>
  <si>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</si>
  <si>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</si>
  <si>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</si>
  <si>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</si>
  <si>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</si>
  <si>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</si>
  <si>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</si>
  <si>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</si>
  <si>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</si>
  <si>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</si>
  <si>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</si>
  <si>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</si>
  <si>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</si>
  <si>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</si>
  <si>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</si>
  <si>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</si>
  <si>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</si>
  <si>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</si>
  <si>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</si>
  <si>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</si>
  <si>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</si>
  <si>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</si>
  <si>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</si>
  <si>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</si>
  <si>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</si>
  <si>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</si>
  <si>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</si>
  <si>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</si>
  <si>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</si>
  <si>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</si>
  <si>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</si>
  <si>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</si>
  <si>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</si>
  <si>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</si>
  <si>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</si>
  <si>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</si>
  <si>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</si>
  <si>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</si>
  <si>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</si>
  <si>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</si>
  <si>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</si>
  <si>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</si>
  <si>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</si>
  <si>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</si>
  <si>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</si>
  <si>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</si>
  <si>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</si>
  <si>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</si>
  <si>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</si>
  <si>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</si>
  <si>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</si>
  <si>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</si>
  <si>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</si>
  <si>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</si>
  <si>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</si>
  <si>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</si>
  <si>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</si>
  <si>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</si>
  <si>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</si>
  <si>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</si>
  <si>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</si>
  <si>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</si>
  <si>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</si>
  <si>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</si>
  <si>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</si>
  <si>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</si>
  <si>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</si>
  <si>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</si>
  <si>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</si>
  <si>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</si>
  <si>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</si>
  <si>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</si>
  <si>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</si>
  <si>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</si>
  <si>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</si>
  <si>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</si>
  <si>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</si>
  <si>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</si>
  <si>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</si>
  <si>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</si>
  <si>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</si>
  <si>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</si>
  <si>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</si>
  <si>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</si>
  <si>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</si>
  <si>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</si>
  <si>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</si>
  <si>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</si>
  <si>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</si>
  <si>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</si>
  <si>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</si>
  <si>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</si>
  <si>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</si>
  <si>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</si>
  <si>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</si>
  <si>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</si>
  <si>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</si>
  <si>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</si>
  <si>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</si>
  <si>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</si>
  <si>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</si>
  <si>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</si>
  <si>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</si>
  <si>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</si>
  <si>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</si>
  <si>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</si>
  <si>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</si>
  <si>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</si>
  <si>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</si>
  <si>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</si>
  <si>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</si>
  <si>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</si>
  <si>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</si>
  <si>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</si>
  <si>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</si>
  <si>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</si>
  <si>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</si>
  <si>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</si>
  <si>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</si>
  <si>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</si>
  <si>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</si>
  <si>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</si>
  <si>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</si>
  <si>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</si>
  <si>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</si>
  <si>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</si>
  <si>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</si>
  <si>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</si>
  <si>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</si>
  <si>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</si>
  <si>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</si>
  <si>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</si>
  <si>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</si>
  <si>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</si>
  <si>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</si>
  <si>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</si>
  <si>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</si>
  <si>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</si>
  <si>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</si>
  <si>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</si>
  <si>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</si>
  <si>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</si>
  <si>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</si>
  <si>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</si>
  <si>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</si>
  <si>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</si>
  <si>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</si>
  <si>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</si>
  <si>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</si>
  <si>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</si>
  <si>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</si>
  <si>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</si>
  <si>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</si>
  <si>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</si>
  <si>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</si>
  <si>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</si>
  <si>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</si>
  <si>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</si>
  <si>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</si>
  <si>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</si>
  <si>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</si>
  <si>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</si>
  <si>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</si>
  <si>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</si>
  <si>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</si>
  <si>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</si>
  <si>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</si>
  <si>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</si>
  <si>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</si>
  <si>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</si>
  <si>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</si>
  <si>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</si>
  <si>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</si>
  <si>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</si>
  <si>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</si>
  <si>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</si>
  <si>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</si>
  <si>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</si>
  <si>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</si>
  <si>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</si>
  <si>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</si>
  <si>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</si>
  <si>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</si>
  <si>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</si>
  <si>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</si>
  <si>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</si>
  <si>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</si>
  <si>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</si>
  <si>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</si>
  <si>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</si>
  <si>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</si>
  <si>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</si>
  <si>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</si>
  <si>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</si>
  <si>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</si>
  <si>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</si>
  <si>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</si>
  <si>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</si>
  <si>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</si>
  <si>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</si>
  <si>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</si>
  <si>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</si>
  <si>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</si>
  <si>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</si>
  <si>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</si>
  <si>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</si>
  <si>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</si>
  <si>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</si>
  <si>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</si>
  <si>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</si>
  <si>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</si>
  <si>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</si>
  <si>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</si>
  <si>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</si>
  <si>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</si>
  <si>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</si>
  <si>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</si>
  <si>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</si>
  <si>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</si>
  <si>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</si>
  <si>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</si>
  <si>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</si>
  <si>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</si>
  <si>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</si>
  <si>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</si>
  <si>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</si>
  <si>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</si>
  <si>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</si>
  <si>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</si>
  <si>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</si>
  <si>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</si>
  <si>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</si>
  <si>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</si>
  <si>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</si>
  <si>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</si>
  <si>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</si>
  <si>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</si>
  <si>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</si>
  <si>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</si>
  <si>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</si>
  <si>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</si>
  <si>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</si>
  <si>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</si>
  <si>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</si>
  <si>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</si>
  <si>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</si>
  <si>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</si>
  <si>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</si>
  <si>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</si>
  <si>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</si>
  <si>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</si>
  <si>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</si>
  <si>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</si>
  <si>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</si>
  <si>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</si>
  <si>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</si>
  <si>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</si>
  <si>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</si>
  <si>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</si>
  <si>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</si>
  <si>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</si>
  <si>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</si>
  <si>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</si>
  <si>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</si>
  <si>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</si>
  <si>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</si>
  <si>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</si>
  <si>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</si>
  <si>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</si>
  <si>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</si>
  <si>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</si>
  <si>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</si>
  <si>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</si>
  <si>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</si>
  <si>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</si>
  <si>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</si>
  <si>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</si>
  <si>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</si>
  <si>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</si>
  <si>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</si>
  <si>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</si>
  <si>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</si>
  <si>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</si>
  <si>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</si>
  <si>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</si>
  <si>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</si>
  <si>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</si>
  <si>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</si>
  <si>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</si>
  <si>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</si>
  <si>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</si>
  <si>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</si>
  <si>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</si>
  <si>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</si>
  <si>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</si>
  <si>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</si>
  <si>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</si>
  <si>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</si>
  <si>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</si>
  <si>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</si>
  <si>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</si>
  <si>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</si>
  <si>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</si>
  <si>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</si>
  <si>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</si>
  <si>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</si>
  <si>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</si>
  <si>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</si>
  <si>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</si>
  <si>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</si>
  <si>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</si>
  <si>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</si>
  <si>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</si>
  <si>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</si>
  <si>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</si>
  <si>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</si>
  <si>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</si>
  <si>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</si>
  <si>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</si>
  <si>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</si>
  <si>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</si>
  <si>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</si>
  <si>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</si>
  <si>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</si>
  <si>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</si>
  <si>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</si>
  <si>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</si>
  <si>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</si>
  <si>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</si>
  <si>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</si>
  <si>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</si>
  <si>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</si>
  <si>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</si>
  <si>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</si>
  <si>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</si>
  <si>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</si>
  <si>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</si>
  <si>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</si>
  <si>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</si>
  <si>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</si>
  <si>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</si>
  <si>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</si>
  <si>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</si>
  <si>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</si>
  <si>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</si>
  <si>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</si>
  <si>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</si>
  <si>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</si>
  <si>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</si>
  <si>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</si>
  <si>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</si>
  <si>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</si>
  <si>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</si>
  <si>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</si>
  <si>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</si>
  <si>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</si>
  <si>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</si>
  <si>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</si>
  <si>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</si>
  <si>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</si>
  <si>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</si>
  <si>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</si>
  <si>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</si>
  <si>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</si>
  <si>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</si>
  <si>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</si>
  <si>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</si>
  <si>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</si>
  <si>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</si>
  <si>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</si>
  <si>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</si>
  <si>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</si>
  <si>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</si>
  <si>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</si>
  <si>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</si>
  <si>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</si>
  <si>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</si>
  <si>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</si>
  <si>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</si>
  <si>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</si>
  <si>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</si>
  <si>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</si>
  <si>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</si>
  <si>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</si>
  <si>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</si>
  <si>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</si>
  <si>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</si>
  <si>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</si>
  <si>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</si>
  <si>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</si>
  <si>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</si>
  <si>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</si>
  <si>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</si>
  <si>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</si>
  <si>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</si>
  <si>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</si>
  <si>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</si>
  <si>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</si>
  <si>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</si>
  <si>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</si>
  <si>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</si>
  <si>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</si>
  <si>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</si>
  <si>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</si>
  <si>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</si>
  <si>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</si>
  <si>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</si>
  <si>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</si>
  <si>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</si>
  <si>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</si>
  <si>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</si>
  <si>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</si>
  <si>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</si>
  <si>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</si>
  <si>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</si>
  <si>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</si>
  <si>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</si>
  <si>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</si>
  <si>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</si>
  <si>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</si>
  <si>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</si>
  <si>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</si>
  <si>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</si>
  <si>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</si>
  <si>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</si>
  <si>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</si>
  <si>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</si>
  <si>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</si>
  <si>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</si>
  <si>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</si>
  <si>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</si>
  <si>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</si>
  <si>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</si>
  <si>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</si>
  <si>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</si>
  <si>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</si>
  <si>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</si>
  <si>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</si>
  <si>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</si>
  <si>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</si>
  <si>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</si>
  <si>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</si>
  <si>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</si>
  <si>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</si>
  <si>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</si>
  <si>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</si>
  <si>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</si>
  <si>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</si>
  <si>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</si>
  <si>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</si>
  <si>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</si>
  <si>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</si>
  <si>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</si>
  <si>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Video Games</t>
  </si>
  <si>
    <t>Television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</si>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</sst>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4" fontId="0" fillId="0" borderId="0" xfId="0" applyNumberFormat="1"/>
    <xf numFmtId="0" fontId="2" fillId="0" borderId="0" xfId="0" applyFont="1"/>
  </cellXfs>
  <cellStyles count="1">
    <cellStyle name="Normal" xfId="0" builtinId="0"/>
  </cellStyles>
  <dxfs count="40"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A968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A968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A968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A968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A968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A968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A968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A968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  <color rgb="FFFA96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AF-4D64-B89F-18BF6E1DA6C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F-4D64-B89F-18BF6E1DA6C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F-4D64-B89F-18BF6E1DA6C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AF-4D64-B89F-18BF6E1DA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51871"/>
        <c:axId val="189753119"/>
      </c:lineChart>
      <c:catAx>
        <c:axId val="18975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53119"/>
        <c:crosses val="autoZero"/>
        <c:auto val="1"/>
        <c:lblAlgn val="ctr"/>
        <c:lblOffset val="100"/>
        <c:noMultiLvlLbl val="0"/>
      </c:catAx>
      <c:valAx>
        <c:axId val="18975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5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A-4B11-B752-AAF622F4B3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0A-4B11-B752-AAF622F4B3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0A-4B11-B752-AAF622F4B3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0A-4B11-B752-AAF622F4B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7460783"/>
        <c:axId val="2017467855"/>
      </c:barChart>
      <c:catAx>
        <c:axId val="201746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67855"/>
        <c:crosses val="autoZero"/>
        <c:auto val="1"/>
        <c:lblAlgn val="ctr"/>
        <c:lblOffset val="100"/>
        <c:noMultiLvlLbl val="0"/>
      </c:catAx>
      <c:valAx>
        <c:axId val="201746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6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3-4771-AF5D-CC1FA12A8AE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13-4771-AF5D-CC1FA12A8AE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13-4771-AF5D-CC1FA12A8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34815"/>
        <c:axId val="189738559"/>
      </c:barChart>
      <c:catAx>
        <c:axId val="18973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38559"/>
        <c:crosses val="autoZero"/>
        <c:auto val="1"/>
        <c:lblAlgn val="ctr"/>
        <c:lblOffset val="100"/>
        <c:noMultiLvlLbl val="0"/>
      </c:catAx>
      <c:valAx>
        <c:axId val="18973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3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FA22CEE-E418-49A4-B469-F98DB63106B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BEBF58-AD33-47DE-A45A-B6759D5E78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E69E17-BB07-49E3-B69A-DA2D80402E32}">
  <sheetPr/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A2CD32-C4BB-4F89-BCA4-3FA5DE356B1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8B0F2A-D93E-44FD-8964-30D5406370C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42862</xdr:rowOff>
    </xdr:from>
    <xdr:to>
      <xdr:col>13</xdr:col>
      <xdr:colOff>466725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E4A49-A04D-4CF1-8C42-8E19C7180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52387</xdr:rowOff>
    </xdr:from>
    <xdr:to>
      <xdr:col>13</xdr:col>
      <xdr:colOff>552450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27159-B897-41CF-97CE-D0641EE3D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42862</xdr:rowOff>
    </xdr:from>
    <xdr:to>
      <xdr:col>13</xdr:col>
      <xdr:colOff>552450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7969A-0335-4A2B-A6E5-E0DB6E7D6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 Pattschull" refreshedDate="44458.596626041668" createdVersion="7" refreshedVersion="7" minRefreshableVersion="3" recordCount="4114" xr:uid="{7E4B54F0-C030-466D-82E5-1B4DD210B6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 Pattschull" refreshedDate="44458.612568518518" createdVersion="7" refreshedVersion="7" minRefreshableVersion="3" recordCount="4114" xr:uid="{9BF91AC5-DDD7-434E-A38F-E010EA61D6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598D6-E85B-4A70-A6E8-841234854E14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7A98C-8370-4431-84B3-161A2D006EE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E63E9-370C-40B7-9B98-68E355726DDB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selection activeCell="B3190" sqref="B319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7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s="10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s="10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s="10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s="10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s="10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s="10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s="10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s="10" t="s">
        <v>8309</v>
      </c>
      <c r="S10" s="15">
        <f t="shared" si="1"/>
        <v>42468.94458333333</v>
      </c>
      <c r="T10" s="15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s="10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s="10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s="10" t="s">
        <v>8309</v>
      </c>
      <c r="S13" s="15">
        <f t="shared" si="1"/>
        <v>42572.778495370367</v>
      </c>
      <c r="T13" s="15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s="10" t="s">
        <v>8309</v>
      </c>
      <c r="S14" s="15">
        <f t="shared" si="1"/>
        <v>41791.713252314818</v>
      </c>
      <c r="T14" s="15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s="10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s="10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s="10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s="10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s="10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s="1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s="10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s="10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s="10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s="10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s="10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s="10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s="10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s="10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s="10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s="1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s="10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s="10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s="10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s="10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s="10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s="10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s="10" t="s">
        <v>8309</v>
      </c>
      <c r="S37" s="15">
        <f t="shared" si="1"/>
        <v>42098.291828703703</v>
      </c>
      <c r="T37" s="15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s="10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s="10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s="1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s="10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s="10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s="10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s="10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s="10" t="s">
        <v>8309</v>
      </c>
      <c r="S45" s="15">
        <f t="shared" si="1"/>
        <v>41802.790347222224</v>
      </c>
      <c r="T45" s="15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s="10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s="10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s="10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s="10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s="10" t="s">
        <v>8309</v>
      </c>
      <c r="S50" s="15">
        <f t="shared" si="1"/>
        <v>42033.516898148147</v>
      </c>
      <c r="T50" s="15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s="10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s="10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s="10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s="10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s="10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s="10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s="10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s="10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s="10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s="1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s="10" t="s">
        <v>8309</v>
      </c>
      <c r="S61" s="15">
        <f t="shared" si="1"/>
        <v>42230.23583333334</v>
      </c>
      <c r="T61" s="15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s="10" t="s">
        <v>8310</v>
      </c>
      <c r="S62" s="15">
        <f t="shared" si="1"/>
        <v>41701.901817129627</v>
      </c>
      <c r="T62" s="15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s="10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s="10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s="10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s="10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s="10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s="10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s="10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s="1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s="10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s="10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s="10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s="10" t="s">
        <v>8310</v>
      </c>
      <c r="S74" s="15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s="10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s="10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s="10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s="10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s="10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s="1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s="10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s="10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s="10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s="10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s="10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s="10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s="10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s="10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s="10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s="1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s="10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s="10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s="10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s="10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s="10" t="s">
        <v>8310</v>
      </c>
      <c r="S95" s="15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s="10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s="10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s="10" t="s">
        <v>8310</v>
      </c>
      <c r="S98" s="15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s="10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s="1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s="10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s="10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s="10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s="10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s="10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s="10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s="10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s="10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s="10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s="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s="10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s="10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s="10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s="10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s="10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s="10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s="10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s="10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s="10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s="1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s="10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s="10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s="10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s="10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s="10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s="10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s="10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s="10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s="10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s="1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s="10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s="10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s="10" t="s">
        <v>8311</v>
      </c>
      <c r="S133" s="15">
        <f t="shared" si="7"/>
        <v>42541.837511574078</v>
      </c>
      <c r="T133" s="15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s="10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s="10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s="10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s="10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s="10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s="10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s="1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s="10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s="10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s="10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s="10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s="10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s="10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s="10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s="10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s="10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s="1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s="10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s="10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s="10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s="10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s="10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s="10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s="10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s="10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s="10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s="1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s="10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s="10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s="10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s="10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s="10" t="s">
        <v>8312</v>
      </c>
      <c r="S165" s="15">
        <f t="shared" si="7"/>
        <v>42243.961273148147</v>
      </c>
      <c r="T165" s="15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s="10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s="10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s="10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s="10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s="1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s="10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s="10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s="10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s="10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s="10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s="10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s="10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s="10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s="10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s="1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s="10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s="10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s="10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s="10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s="10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s="10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s="10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s="10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s="10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s="1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s="10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s="10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s="10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s="10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s="10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s="10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s="10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s="10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s="10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s="1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s="10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s="10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s="10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s="10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s="10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s="10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s="10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s="10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s="10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s="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s="10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s="10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s="10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s="10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s="10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s="10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s="10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s="10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s="10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s="1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s="10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s="10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s="10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s="10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s="10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s="10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s="10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s="10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s="10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s="1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s="10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s="10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s="10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s="10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s="10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s="10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s="10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s="10" t="s">
        <v>8312</v>
      </c>
      <c r="S238" s="15">
        <f t="shared" si="10"/>
        <v>42321.08447916666</v>
      </c>
      <c r="T238" s="15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s="10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s="1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s="10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s="10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s="10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s="10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s="10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s="10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s="10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s="10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s="10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s="1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s="10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s="10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s="10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s="10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s="10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s="10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s="10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s="10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s="10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s="1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s="10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s="10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s="10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s="10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s="10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s="10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s="10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s="10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s="10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s="1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s="10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s="10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s="10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s="10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s="10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s="10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s="10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s="10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s="10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s="1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s="10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s="10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s="10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s="10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s="10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s="10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s="10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s="10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s="10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s="1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s="10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s="10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s="10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s="10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s="10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s="10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s="10" t="s">
        <v>8313</v>
      </c>
      <c r="S297" s="15">
        <f t="shared" si="13"/>
        <v>41519.004733796297</v>
      </c>
      <c r="T297" s="15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s="10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s="10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s="1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s="10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s="10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s="10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s="10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s="10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s="10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s="10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s="10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s="10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s="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s="10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s="10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s="10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s="10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s="10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s="10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s="10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s="10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s="10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s="1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s="10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s="10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s="10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s="10" t="s">
        <v>8313</v>
      </c>
      <c r="S324" s="15">
        <f t="shared" si="16"/>
        <v>42473.57</v>
      </c>
      <c r="T324" s="15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s="10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s="10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s="10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s="10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s="10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s="1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s="10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s="10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s="10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s="10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s="10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s="10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s="10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s="10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s="10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s="1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s="10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s="10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s="10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s="10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s="10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s="10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s="10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s="10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s="10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s="1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s="10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s="10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s="10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s="10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s="10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s="10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s="10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s="10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s="10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s="1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s="10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s="10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s="10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s="10" t="s">
        <v>8313</v>
      </c>
      <c r="S364" s="15">
        <f t="shared" si="16"/>
        <v>41837.210543981484</v>
      </c>
      <c r="T364" s="15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s="10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s="10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s="10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s="10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s="10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s="1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s="10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s="10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s="10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s="10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s="10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s="10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s="10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s="10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s="10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s="1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s="10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s="10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s="10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s="10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s="10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s="10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s="10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s="10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s="10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s="1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s="10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s="10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s="10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s="10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s="10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s="10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s="10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s="10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s="10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s="1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s="10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s="10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s="10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s="10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s="10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s="10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s="10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s="10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s="10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s="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s="10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s="10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s="10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s="10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s="10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s="10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s="10" t="s">
        <v>8313</v>
      </c>
      <c r="S417" s="15">
        <f t="shared" si="19"/>
        <v>41904.851875</v>
      </c>
      <c r="T417" s="15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s="10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s="10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s="1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s="10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s="10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s="10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s="10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s="10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s="10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s="10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s="10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s="10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s="1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s="10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s="10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s="10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s="10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s="10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s="10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s="10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s="10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s="10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s="1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s="10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s="10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s="10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s="10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s="10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s="10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s="10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s="10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s="10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s="1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s="10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s="10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s="10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s="10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s="10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s="10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s="10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s="10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s="10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s="1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s="10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s="10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s="10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s="10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s="10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s="10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s="10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s="10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s="10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s="1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s="10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s="10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s="10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s="10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s="10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s="10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s="10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s="10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s="10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s="1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s="10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s="10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s="10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s="10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s="10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s="10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s="10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s="10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s="10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s="1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s="10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s="10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s="10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s="10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s="10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s="10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s="10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s="10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s="10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s="1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s="10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s="10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s="10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s="10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s="10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s="10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s="10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s="10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s="10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s="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s="10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s="10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s="10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s="10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s="10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s="10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s="10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s="10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s="10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s="1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s="10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s="10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s="10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s="10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s="10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s="10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s="10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s="10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s="10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s="1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s="10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s="10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s="10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s="10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s="10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s="10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s="10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s="10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s="10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s="1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s="10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s="10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s="10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s="10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s="10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s="10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s="10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s="10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s="10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s="1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s="10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s="10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s="10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s="10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s="10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s="10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s="10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s="10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s="10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s="1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s="10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s="10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s="10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s="10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s="10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s="10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s="10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s="10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s="10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s="1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s="10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s="10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s="10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s="10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s="10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s="10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s="10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s="10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s="10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s="1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s="10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s="10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s="10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s="10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s="10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s="10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s="10" t="s">
        <v>8318</v>
      </c>
      <c r="S587" s="15">
        <f t="shared" si="28"/>
        <v>42283.3909375</v>
      </c>
      <c r="T587" s="15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s="10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s="10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s="1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s="10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s="10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s="10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s="10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s="10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s="10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s="10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s="10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s="10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s="1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s="10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s="10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s="10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s="10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s="10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s="10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s="10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s="10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s="10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s="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s="10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s="10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s="10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s="10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s="10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s="10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s="10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s="10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s="10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s="1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s="10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s="10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s="10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s="10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s="10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s="10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s="10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s="10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s="10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s="1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s="10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s="10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s="10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s="10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s="10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s="10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s="10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s="10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s="10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s="1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s="10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s="10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s="10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s="10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s="10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s="10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s="10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s="10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s="10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s="1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s="10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s="10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s="10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s="10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s="10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s="10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s="10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s="10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s="10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s="10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s="10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s="10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s="10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s="10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s="10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s="10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s="10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s="10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s="10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s="1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s="10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s="10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s="10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s="10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s="10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s="10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s="10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s="10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s="10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s="1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s="10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s="10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s="10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s="10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s="10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s="10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s="10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s="10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s="10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s="1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s="10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s="10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s="10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s="10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s="10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s="10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s="10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s="10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s="10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s="1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s="10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s="10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s="10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s="10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s="10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s="10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s="10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s="10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s="10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s="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s="10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s="10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s="10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s="10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s="10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s="10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s="10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s="10" t="s">
        <v>8319</v>
      </c>
      <c r="S718" s="15">
        <f t="shared" si="34"/>
        <v>41940.658645833333</v>
      </c>
      <c r="T718" s="15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s="10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s="1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s="10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s="10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s="10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s="10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s="10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s="10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s="10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s="10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s="10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s="1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s="10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s="10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s="10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s="10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s="10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s="10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s="10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s="10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s="10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s="1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s="10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s="10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s="10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s="10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s="10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s="10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s="10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s="10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s="10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s="1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s="10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s="10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s="10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s="10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s="10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s="10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s="10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s="10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s="10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s="1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s="10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s="10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s="10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s="10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s="10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s="10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s="10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s="10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s="10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s="1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s="10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s="10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s="10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s="10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s="10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s="10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s="10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s="10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s="10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s="1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s="10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s="10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s="10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s="10" t="s">
        <v>8324</v>
      </c>
      <c r="S784" s="15">
        <f t="shared" si="37"/>
        <v>41116.758125</v>
      </c>
      <c r="T784" s="15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s="10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s="10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s="10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s="10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s="10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s="1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s="10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s="10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s="10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s="10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s="10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s="10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s="10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s="10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s="10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s="1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s="10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s="10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s="10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s="10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s="10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s="10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s="10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s="10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s="10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s="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s="10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s="10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s="10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s="10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s="10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s="10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s="10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s="10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s="10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s="1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s="10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s="10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s="10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s="10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s="10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s="10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s="10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s="10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s="10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s="1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s="10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s="10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s="10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s="10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s="10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s="10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s="10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s="10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s="10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s="1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s="10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s="10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s="10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s="10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s="10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s="10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s="10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s="10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s="10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s="1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s="10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s="10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s="10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s="10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s="10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s="10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s="10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s="10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s="10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s="1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s="10" t="s">
        <v>8325</v>
      </c>
      <c r="S861" s="15">
        <f t="shared" si="40"/>
        <v>42128.820231481484</v>
      </c>
      <c r="T861" s="15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s="10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s="10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s="10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s="10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s="10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s="10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s="10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s="10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s="1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s="10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s="10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s="10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s="10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s="10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s="10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s="10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s="10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s="10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s="1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s="10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s="10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s="10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s="10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s="10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s="10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s="10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s="10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s="10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s="1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s="10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s="10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s="10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s="10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s="10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s="10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s="10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s="10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s="10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s="1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s="10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s="10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s="10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s="10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s="10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s="10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s="10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s="10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s="10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s="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s="10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s="10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s="10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s="10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s="10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s="10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s="10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s="10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s="10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s="1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s="10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s="10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s="10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s="10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s="10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s="10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s="10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s="10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s="10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s="10" t="s">
        <v>8326</v>
      </c>
      <c r="S930" s="15">
        <f t="shared" si="43"/>
        <v>41180.86241898148</v>
      </c>
      <c r="T930" s="15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s="10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s="10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s="10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s="10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s="10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s="10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s="10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s="10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s="10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s="1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s="10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s="10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s="10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s="10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s="10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s="10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s="10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s="10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s="10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s="1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s="10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s="10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s="10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s="10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s="10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s="10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s="10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s="10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s="10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s="1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s="10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s="10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s="10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s="10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s="10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s="10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s="10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s="10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s="10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s="1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s="10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s="10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s="10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s="10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s="10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s="10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s="10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s="10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s="10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s="1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s="10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s="10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s="10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s="10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s="10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s="10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s="10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s="10" t="s">
        <v>8319</v>
      </c>
      <c r="S988" s="15">
        <f t="shared" si="46"/>
        <v>42324.767361111109</v>
      </c>
      <c r="T988" s="15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s="10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s="1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s="10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s="10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s="10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s="10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s="10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s="10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s="10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s="10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s="10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s="1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s="10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s="10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s="10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s="10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s="10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s="10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s="10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s="10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s="10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s="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s="10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s="10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s="10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s="10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s="10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s="10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s="10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s="10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s="10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s="1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s="10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s="10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s="10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s="10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s="10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s="10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s="10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s="10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s="10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s="1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s="10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s="10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s="10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s="10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s="10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s="10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s="10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s="10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s="10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s="1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s="10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s="10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s="10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s="10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s="10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s="10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s="10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s="10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s="10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s="1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s="10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s="10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s="10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s="10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s="10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s="10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s="10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s="10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s="10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s="10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s="10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s="10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s="10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s="10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s="10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s="10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s="10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s="10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s="10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s="1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s="10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s="10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s="10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s="10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s="10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s="10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s="10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s="10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s="10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s="1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s="10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s="10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s="10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s="10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s="10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s="10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s="10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s="10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s="10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s="1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s="10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s="10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s="10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s="10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s="10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s="10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s="10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s="10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s="10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s="1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s="10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s="10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s="10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s="10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s="10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s="10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s="10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s="10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s="10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s="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s="10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s="10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s="10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s="10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s="10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s="10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s="10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s="10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s="10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s="1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s="10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s="10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s="10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s="10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s="10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s="10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s="10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s="10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s="10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s="1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s="10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s="10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s="10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s="10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s="10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s="10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s="10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s="10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s="10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s="1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s="10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s="10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s="10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s="10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s="10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s="10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s="10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s="10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s="10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s="1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s="10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s="10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s="10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s="10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s="10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s="10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s="10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s="10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s="10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s="1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s="10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s="10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s="10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s="10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s="10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s="10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s="10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s="10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s="10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s="1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s="10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s="10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s="10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s="10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s="10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s="10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s="10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s="10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s="10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s="1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s="10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s="10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s="10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s="10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s="10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s="10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s="10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s="10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s="10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s="1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s="10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s="10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s="10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s="10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s="10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s="10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s="10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s="10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s="10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s="1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s="10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s="10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s="10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s="10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s="10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s="10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s="10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s="10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s="10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s="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s="10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s="10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s="10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s="10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s="10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s="10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s="10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s="10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s="10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s="1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s="10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s="10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s="10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s="10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s="10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s="10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s="10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s="10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s="10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s="1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s="10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s="10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s="10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s="10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s="10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s="10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s="10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s="10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s="10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s="1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s="10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s="10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s="10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s="10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s="10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s="10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s="10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s="10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s="10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s="1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s="10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s="10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s="10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s="10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s="10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s="10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s="10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s="10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s="10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s="1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s="10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s="10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s="10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s="10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s="10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s="10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s="10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s="10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s="10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s="1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s="10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s="10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s="10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s="10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s="10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s="10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s="10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s="10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s="10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s="1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s="10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s="10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s="10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s="10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s="10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s="10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s="10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s="10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s="10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s="1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s="10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s="10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s="10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s="10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s="10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s="10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s="10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s="10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s="10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s="1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s="10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s="10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s="10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s="10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s="10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s="10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s="10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s="10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s="10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s="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s="10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s="10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s="10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s="10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s="10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s="10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s="10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s="10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s="10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s="1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s="10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s="10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s="10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s="10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s="10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s="10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s="10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s="10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s="10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s="1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s="10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s="10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s="10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s="10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s="10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s="10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s="10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s="10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s="10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s="1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s="10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s="10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s="10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s="10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s="10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s="10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s="10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s="10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s="10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s="1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s="10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s="10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s="10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s="10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s="10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s="10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s="10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s="10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s="10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s="1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s="10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s="10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s="10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s="10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s="10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s="10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s="10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s="10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s="10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s="1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s="10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s="10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s="10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s="10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s="10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s="10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s="10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s="10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s="10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s="1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s="10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s="10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s="10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s="10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s="10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s="10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s="10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s="10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s="10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s="1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s="10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s="10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s="10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s="10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s="10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s="10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s="10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s="10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s="10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s="1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s="10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s="10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s="10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s="10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s="10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s="10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s="10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s="10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s="10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s="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s="10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s="10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s="10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s="10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s="10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s="10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s="10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s="10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s="10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s="1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s="10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s="10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s="10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s="10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s="10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s="10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s="10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s="10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s="10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s="1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s="10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s="10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s="10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s="10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s="10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s="10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s="10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s="10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s="10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s="1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s="10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s="10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s="10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s="10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s="10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s="10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s="10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s="10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s="10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s="1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s="10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s="10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s="10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s="10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s="10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s="10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s="10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s="10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s="10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s="1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s="10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s="10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s="10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s="10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s="10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s="10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s="10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s="10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s="10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s="1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s="10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s="10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s="10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s="10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s="10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s="10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s="10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s="10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s="10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s="1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s="10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s="10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s="10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s="10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s="10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s="10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s="10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s="10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s="10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s="1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s="10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s="10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s="10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s="10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s="10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s="10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s="10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s="10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s="10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s="1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s="10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s="10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s="10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s="10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s="10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s="10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s="10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s="10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s="10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s="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s="10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s="10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s="10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s="10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s="10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s="10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s="10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s="10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s="10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s="1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s="10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s="10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s="10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s="10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s="10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s="10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s="10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s="10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s="10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s="1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s="10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s="10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s="10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s="10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s="10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s="10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s="10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s="10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s="10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s="1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s="10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s="10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s="10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s="10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s="10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s="10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s="10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s="10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s="10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s="1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s="10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s="10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s="10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s="10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s="10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s="10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s="10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s="10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s="10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s="1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s="10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s="10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s="10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s="10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s="10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s="10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s="10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s="10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s="10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s="1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s="10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s="10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s="10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s="10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s="10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s="10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s="10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s="10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s="10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s="1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s="10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s="10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s="10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s="10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s="10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s="10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s="10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s="10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s="10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s="1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s="10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s="10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s="10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s="10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s="10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s="10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s="10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s="10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s="10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s="1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s="10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s="10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s="10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s="10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s="10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s="10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s="10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s="10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s="10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s="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s="10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s="10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s="10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s="10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s="10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s="10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s="10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s="10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s="10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s="1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s="10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s="10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s="10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s="10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s="10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s="10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s="10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s="10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s="10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s="1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s="10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s="10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s="10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s="10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s="10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s="10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s="10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s="10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s="10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s="1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s="10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s="10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s="10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s="10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s="10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s="10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s="10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s="10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s="10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s="1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s="10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s="10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s="10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s="10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s="10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s="10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s="10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s="10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s="10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s="1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s="10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s="10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s="10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s="10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s="10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s="10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s="10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s="10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s="10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s="1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s="10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s="10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s="10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s="10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s="10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s="10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s="10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s="10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s="10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s="1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s="10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s="10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s="10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s="10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s="10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s="10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s="10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s="10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s="10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s="1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s="10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s="10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s="10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s="10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s="10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s="10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s="10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s="10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s="10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s="1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s="10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s="10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s="10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s="10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s="10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s="10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s="10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s="10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s="10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s="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s="10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s="10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s="10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s="10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s="10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s="10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s="10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s="10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s="10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s="1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s="10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s="10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s="10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s="10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s="10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s="10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s="10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s="10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s="10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s="1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s="10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s="10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s="10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s="10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s="10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s="10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s="10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s="10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s="10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s="1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s="10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s="10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s="10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s="10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s="10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s="10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s="10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s="10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s="10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s="1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s="10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s="10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s="10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s="10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s="10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s="10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s="10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s="10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s="10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s="1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s="10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s="10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s="10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s="10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s="10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s="10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s="10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s="10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s="10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s="1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s="10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s="10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s="10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s="10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s="10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s="10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s="10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s="10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s="10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s="1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s="10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s="10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s="10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s="10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s="10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s="10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s="10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s="10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s="10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s="1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s="10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s="10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s="10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s="10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s="10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s="10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s="10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s="10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s="10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s="1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s="10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s="10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s="10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s="10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s="10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s="10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s="10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s="10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s="10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s="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s="10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s="10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s="10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s="10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s="10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s="10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s="10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s="10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s="10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s="1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s="10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s="10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s="10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s="10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s="10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s="10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s="10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s="10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s="10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s="1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s="10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s="10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s="10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s="10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s="10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s="10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s="10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s="10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s="10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s="1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s="10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s="10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s="10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s="10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s="10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s="10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s="10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s="10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s="10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s="1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s="10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s="10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s="10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s="10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s="10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s="10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s="10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s="10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s="10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s="1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s="10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s="10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s="10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s="10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s="10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s="10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s="10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s="10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s="10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s="1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s="10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s="10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s="10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s="10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s="10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s="10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s="10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s="10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s="10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s="1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s="10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s="10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s="10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s="10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s="10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s="10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s="10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s="10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s="10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s="1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s="10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s="10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s="10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s="10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s="10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s="10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s="10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s="10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s="10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s="1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s="10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s="10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s="10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s="10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s="10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s="10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s="10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s="10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s="10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s="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s="10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s="10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s="10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s="10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s="10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s="10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s="10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s="10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s="10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s="1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s="10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s="10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s="10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s="10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s="10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s="10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s="10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s="10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s="10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s="1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s="10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s="10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s="10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s="10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s="10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s="10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s="10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s="10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s="10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s="1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s="10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s="10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s="10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s="10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s="10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s="10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s="10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s="10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s="10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s="1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s="10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s="10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s="10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s="10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s="10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s="10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s="10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s="10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s="10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s="1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s="10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s="10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s="10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s="10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s="10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s="10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s="10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s="10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s="10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s="1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s="10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s="10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s="10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s="10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s="10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s="10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s="10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s="10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s="10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s="1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s="10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s="10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s="10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s="10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s="10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s="10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s="10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s="10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s="10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s="1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s="10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s="10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s="10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s="10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s="10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s="10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s="10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s="10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s="10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s="1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s="10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s="10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s="10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s="10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s="10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s="10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s="10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s="10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s="10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s="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s="10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s="10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s="10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s="10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s="10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s="10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s="10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s="10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s="10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s="1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s="10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s="10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s="10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s="10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s="10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s="10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s="10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s="10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s="10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s="1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s="10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s="10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s="10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s="10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s="10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s="10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s="10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s="10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s="10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s="1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s="10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s="10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s="10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s="10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s="10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s="10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s="10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s="10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s="10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s="1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s="10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s="10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s="10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s="10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s="10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s="10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s="10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s="10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s="10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s="1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s="10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s="10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s="10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s="10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s="10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s="10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s="10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s="10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s="10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s="1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s="10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s="10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s="10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s="10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s="10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s="10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s="10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s="10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s="10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s="1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s="10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s="10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s="10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s="10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s="10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s="10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s="10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s="10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s="10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s="1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s="10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s="10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s="10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s="10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s="10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s="10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s="10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s="10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s="10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s="1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s="10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s="10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s="10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s="10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s="10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s="10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s="10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s="10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s="10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s="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s="10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s="10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s="10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s="10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s="10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s="10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s="10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s="10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s="10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s="1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s="10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s="10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s="10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s="10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s="10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s="10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s="10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s="10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s="10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s="1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s="10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s="10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s="10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s="10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s="10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s="10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s="10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s="10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s="10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s="1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s="10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s="10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s="10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s="10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s="10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s="10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s="10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s="10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s="10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s="1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s="10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s="10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s="10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s="10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s="10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s="10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s="10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s="10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s="10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s="1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s="10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s="10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s="10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s="10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s="10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s="10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s="10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s="10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s="10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s="1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s="10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s="10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s="10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s="10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s="10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s="10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s="10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s="10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s="10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s="1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s="10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s="10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s="10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s="10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s="10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s="10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s="10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s="10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s="10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s="1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s="10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s="10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s="10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s="10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s="10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s="10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s="10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s="10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s="10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s="1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s="10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s="10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s="10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s="10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s="10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s="10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s="10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s="10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s="10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s="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s="10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s="10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s="10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s="10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s="10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s="10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s="10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s="10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s="10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s="1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s="10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s="10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s="10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s="10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s="10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s="10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s="10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s="10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s="10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s="1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s="10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s="10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s="10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s="10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s="10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s="10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s="10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s="10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s="10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s="1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s="10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s="10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s="10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s="10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s="10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s="10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s="10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s="10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s="10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s="1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s="10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s="10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s="10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s="10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s="10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s="10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s="10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s="10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s="10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s="1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s="10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s="10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s="10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s="10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s="10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s="10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s="10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s="10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s="10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s="1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s="10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s="10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s="10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s="10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s="10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s="10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s="10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s="10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s="10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s="1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s="10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s="10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s="10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s="10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s="10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s="10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s="10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s="10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s="10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s="1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s="10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s="10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s="10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s="10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s="10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s="10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s="10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s="10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s="10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s="1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s="10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s="10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s="10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s="10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s="10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s="10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s="10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s="10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s="10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s="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s="10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s="10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s="10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s="10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s="10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s="10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s="10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s="10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s="10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s="1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s="10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s="10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s="10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s="10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s="10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s="10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s="10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s="10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s="10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s="1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s="10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s="10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s="10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s="10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s="10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s="10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s="10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s="10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s="10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s="1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s="10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s="10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s="10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s="10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s="10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s="10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s="10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s="10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s="10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s="1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s="10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s="10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s="10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s="10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s="10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s="10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s="10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s="10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s="10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s="1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s="10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s="10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s="10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s="10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s="10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s="10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s="10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s="10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s="10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s="1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s="10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s="10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s="10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s="10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s="10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s="10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s="10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s="10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s="10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s="1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s="10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s="10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s="10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s="10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s="10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s="10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s="10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s="10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s="10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s="1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s="10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s="10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s="10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s="10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s="10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s="10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s="10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s="10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s="10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s="1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s="10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s="10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s="10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s="10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s="10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s="10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s="10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s="10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s="10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s="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s="10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s="10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s="10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s="10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s="10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s="10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s="10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s="10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s="10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s="1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s="10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s="10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s="10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s="10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s="10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s="10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s="10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s="10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s="10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s="1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s="10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s="10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s="10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s="10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s="10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s="10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s="10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s="10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s="10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s="1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s="10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s="10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s="10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s="10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s="10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s="10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s="10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s="10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s="10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s="1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s="10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s="10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s="10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s="10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s="10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s="10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s="10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s="10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s="10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s="1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s="10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s="10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s="10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s="10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s="10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s="10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s="10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s="10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s="10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s="1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s="10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s="10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s="10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s="10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s="10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s="10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s="10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s="10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s="10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s="1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s="10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s="10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s="10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s="10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s="10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s="10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s="10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s="10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s="10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s="1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s="10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s="10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s="10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s="10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s="10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s="10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s="10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s="10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s="10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s="1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s="10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s="10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s="10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s="10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s="10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s="10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s="10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s="10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s="10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s="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s="10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s="10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s="10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s="10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s="10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s="10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s="10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s="10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s="10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s="1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s="10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s="10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s="10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s="10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s="10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s="10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s="10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s="10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s="10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s="1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s="10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s="10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s="10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s="10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s="10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s="10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s="10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s="10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s="10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s="1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s="10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s="10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s="10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s="10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s="10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s="10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s="10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s="10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s="10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s="1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s="10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s="10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s="10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s="10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s="10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s="10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s="10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s="10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s="10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s="1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s="10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s="10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s="10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s="10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s="10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s="10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s="10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s="10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s="10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s="1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s="10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s="10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s="10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s="10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s="10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s="10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s="10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s="10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s="10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s="1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s="10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s="10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s="10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s="10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s="10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s="10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s="10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s="10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s="10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s="1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s="10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s="10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s="10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s="10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s="10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s="10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s="10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s="10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s="10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s="1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s="10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s="10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s="10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s="10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s="10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s="10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s="10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s="10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s="10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s="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s="10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s="10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s="10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s="10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s="10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s="10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s="10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s="10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s="10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s="1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s="10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s="10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s="10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s="10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s="10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s="10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s="10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s="10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s="10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s="1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s="10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s="10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s="10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s="10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s="10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s="10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s="10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s="10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s="10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s="1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s="10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s="10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s="10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s="10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s="10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s="10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s="10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s="10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s="10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s="1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s="10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s="10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s="10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s="10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s="10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s="10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s="10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s="10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s="10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s="1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s="10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s="10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s="10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s="10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s="10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s="10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s="10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s="10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s="10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s="1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s="10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s="10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s="10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s="10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s="10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s="10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s="10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s="10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s="10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s="1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s="10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s="10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s="10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s="10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s="10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s="10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s="10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s="10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s="10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s="1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s="10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s="10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s="10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s="10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s="10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s="10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s="10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s="10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s="10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s="1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s="10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s="10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s="10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s="10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s="10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s="10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s="10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s="10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s="10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s="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s="10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s="10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s="10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s="10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s="10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s="10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s="10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s="10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s="10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s="1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s="10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s="10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s="10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s="10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s="10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s="10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s="10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s="10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s="10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s="1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s="10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s="10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s="10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s="10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s="10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s="10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s="10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s="10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s="10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s="1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s="10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s="10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s="10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s="10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s="10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s="10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s="10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s="10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s="10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s="1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s="10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s="10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s="10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s="10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s="10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s="10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s="10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s="10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s="10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s="1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s="10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s="10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s="10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s="10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s="10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s="10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s="10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s="10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s="10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s="1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s="10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s="10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s="10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s="10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s="10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s="10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s="10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s="10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s="10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s="1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s="10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s="10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s="10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s="10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s="10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s="10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s="10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s="10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s="10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s="1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s="10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s="10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s="10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s="10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s="10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s="10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s="10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s="10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s="10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s="1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s="10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s="10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s="10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s="10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s="10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s="10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s="10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s="10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s="10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s="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s="10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s="10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s="10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s="10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s="10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s="10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s="10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s="10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s="10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s="1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s="10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s="10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s="10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s="10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s="10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s="10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s="10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s="10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s="10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s="1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s="10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s="10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s="10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s="10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s="10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s="10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s="10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s="10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s="10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s="1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s="10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s="10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s="10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s="10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s="10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s="10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s="10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s="10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s="10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s="1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s="10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s="10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s="10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s="10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s="10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s="10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s="10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s="10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s="10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s="1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s="10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s="10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s="10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s="10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s="10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s="10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s="10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s="10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s="10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s="1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s="10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s="10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s="10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s="10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s="10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s="10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s="10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s="10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s="10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s="1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s="10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s="10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s="10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s="10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s="10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s="10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s="10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s="10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s="10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s="1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s="10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s="10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s="10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s="10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s="10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s="10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s="10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s="10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s="10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s="1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s="10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s="10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s="10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s="10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s="10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s="10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s="10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s="10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s="10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s="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s="10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s="10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s="10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s="10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s="10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s="10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s="10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s="10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s="10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s="1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s="10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s="10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s="10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s="10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s="10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s="10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s="10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s="10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s="10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s="1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s="10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s="10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s="10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s="10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s="10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s="10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s="10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s="10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s="10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s="1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s="10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s="10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s="10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s="10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s="10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s="10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s="10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s="10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s="10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s="1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s="10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s="10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s="10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s="10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s="10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s="10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s="10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s="10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s="10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s="1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s="10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s="10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s="10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s="10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s="10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s="10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s="10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s="10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s="10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s="1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s="10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s="10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s="10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s="10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s="10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s="10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s="10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s="10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s="10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s="1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s="10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s="10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s="10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s="10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s="10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s="10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s="10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s="10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s="10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s="1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s="10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s="10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s="10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s="10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s="10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s="10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s="10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s="10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s="10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s="1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s="10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s="10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s="10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s="10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s="10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s="10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s="10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s="10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s="10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s="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s="10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s="10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s="10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s="10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s="10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s="10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s="10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s="10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s="10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s="1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s="10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s="10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s="10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s="10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s="10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s="10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s="10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s="10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s="10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s="1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s="10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s="10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s="10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s="10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s="10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s="10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s="10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s="10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s="10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s="1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s="10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s="10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s="10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s="10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s="10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s="10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s="10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s="10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s="10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s="1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s="10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s="10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s="10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s="10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s="10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s="10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s="10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s="10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s="10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s="1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s="10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s="10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s="10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s="10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s="10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s="10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s="10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s="10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s="10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s="1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s="10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s="10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s="10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s="10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s="10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s="10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s="10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s="10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s="10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s="1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s="10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s="10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s="10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s="10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s="10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s="10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s="10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s="10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s="10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s="1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s="10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s="10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s="10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s="10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s="10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s="10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s="10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s="10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s="10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s="1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s="10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s="10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s="10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s="10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s="10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s="10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s="10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s="10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s="10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s="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s="10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s="10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s="10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s="10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s="10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s="10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s="10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s="10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s="10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s="1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s="10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s="10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s="10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s="10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s="10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s="10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s="10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s="10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s="10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s="1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s="10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s="10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s="10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s="10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s="10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s="10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s="10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s="10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s="10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s="1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s="10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s="10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s="10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s="10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s="10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s="10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s="10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s="10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s="10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s="1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s="10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s="10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s="10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s="10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s="10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s="10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s="10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s="10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s="10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s="1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s="10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s="10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s="10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s="10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s="10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s="10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s="10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s="10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s="10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s="1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s="10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s="10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s="10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s="10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s="10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s="10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s="10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s="10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s="10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s="1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s="10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s="10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s="10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s="10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s="10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s="10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s="10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s="10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s="10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s="1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s="10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s="10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s="10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s="10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s="10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s="10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s="10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s="10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s="10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s="1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s="10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s="10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s="10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s="10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s="10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s="10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s="10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s="10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s="10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s="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s="10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s="10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s="10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s="10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s="10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s="10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s="10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s="10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s="10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s="1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s="10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s="10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s="10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s="10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s="10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s="10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s="10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s="10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s="10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s="1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s="10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s="10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s="10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s="10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s="10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s="10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s="10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s="10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s="10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s="1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s="10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s="10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s="10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s="10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s="10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s="10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s="10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s="10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s="10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s="1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s="10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s="10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s="10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s="10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s="10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s="10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s="10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s="10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s="10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s="1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s="10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s="10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s="10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s="10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s="10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s="10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s="10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s="10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s="10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s="1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s="10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s="10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s="10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s="10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s="10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s="10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s="10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s="10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s="10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s="1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s="10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s="10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s="10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s="10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s="10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s="10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s="10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s="10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s="10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s="1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s="10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s="10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s="10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s="10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s="10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s="10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s="10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s="10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s="10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s="1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s="10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s="10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s="10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s="10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s="10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s="10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s="10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s="10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s="10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s="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s="10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s="10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s="10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s="10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s="10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s="10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s="10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s="10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s="10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s="1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s="10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s="10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s="10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s="10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s="10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s="10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s="10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s="10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s="10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s="1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s="10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s="10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s="10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s="10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s="10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s="10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s="10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s="10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s="10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s="1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s="10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s="10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s="10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s="10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s="10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s="10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s="10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s="10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s="10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s="1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s="10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s="10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s="10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s="10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s="10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s="10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s="10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s="10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s="10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s="1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s="10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s="10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s="10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s="10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s="10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s="10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s="10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s="10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s="10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s="1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s="10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s="10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s="10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s="10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s="10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s="10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s="10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s="10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s="10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s="1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s="10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s="10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s="10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s="10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s="10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s="10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s="10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s="10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s="10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s="1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s="10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s="10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s="10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s="10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s="10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s="10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s="10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s="10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s="10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s="1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s="10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s="10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s="10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s="10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s="10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s="10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s="10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s="10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s="10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s="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s="10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s="10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s="10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s="10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s="10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s="10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s="10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s="10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s="10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s="1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s="10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s="10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s="10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s="10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s="10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s="10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s="10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s="10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s="10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s="1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s="10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s="10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s="10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s="10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s="10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s="10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s="10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s="10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s="10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s="1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s="10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s="10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s="10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s="10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s="10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s="10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s="10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s="10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s="10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s="1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s="10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s="10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s="10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s="10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s="10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s="10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s="10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s="10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s="10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s="1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s="10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s="10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s="10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s="10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s="10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s="10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s="10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s="10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s="10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s="1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s="10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s="10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s="10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s="10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s="10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s="10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s="10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s="10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s="10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s="1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s="10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s="10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s="10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s="10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s="10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s="10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s="10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s="10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s="10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s="1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s="10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s="10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s="10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s="10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s="10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s="10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s="10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s="10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s="10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s="1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s="10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s="10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s="10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s="10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s="10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s="10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s="10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s="10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s="10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s="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s="10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s="10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s="10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s="10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s="10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s="10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s="10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s="10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s="10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s="1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s="10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s="10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s="10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s="10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s="10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s="10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s="10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s="10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s="10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s="1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s="10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s="10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s="10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s="10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s="10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s="10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s="10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s="10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s="10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s="1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s="10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s="10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s="10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s="10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s="10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s="10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s="10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s="10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s="10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s="1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s="10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s="10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s="10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s="10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s="10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s="10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s="10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s="10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s="10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s="1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s="10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s="10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s="10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s="10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s="10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s="10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s="10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s="10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s="10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s="1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s="10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s="10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s="10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s="10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s="10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s="10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s="10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s="10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s="10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s="1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s="10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s="10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s="10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s="10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s="10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s="10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s="10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s="10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s="10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s="1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s="10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s="10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s="10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s="10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s="10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s="10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s="10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s="10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s="10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s="1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s="10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s="10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s="10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s="10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s="10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s="10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s="10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s="10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s="10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s="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s="10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s="10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s="10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s="10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s="10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s="10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s="10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s="10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s="10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s="1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s="10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s="10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s="10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s="10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s="10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s="10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s="10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s="10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s="10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s="1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s="10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s="10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s="10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s="10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s="10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s="10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s="10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s="10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s="10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s="1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s="10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s="10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s="10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s="10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s="10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s="10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s="10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s="10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s="10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s="1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s="10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s="10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s="10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s="10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s="10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s="10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s="10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s="10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s="10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s="1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s="10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s="10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s="10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s="10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s="10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s="10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s="10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s="10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s="10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s="1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s="10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s="10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s="10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s="10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s="10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s="10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s="10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s="10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s="10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s="1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s="10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s="10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s="10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s="10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s="10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s="10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s="10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s="10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s="10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s="1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s="10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s="10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s="10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s="10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s="10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s="10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s="10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s="10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s="10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s="1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s="10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s="10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s="10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s="10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s="10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s="10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s="10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s="10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s="10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s="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s="10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s="10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s="10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s="10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s="10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s="10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s="10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s="10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s="10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s="1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s="10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s="10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s="10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s="10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s="10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s="10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s="10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s="10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s="10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s="1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s="10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s="10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s="10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s="10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s="10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s="10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s="10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s="10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s="10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s="1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s="10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s="10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s="10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s="10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s="10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s="10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s="10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s="10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s="10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s="1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s="10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s="10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s="10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s="10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s="10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s="10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s="10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s="10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s="10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s="1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s="10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s="10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s="10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s="10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s="10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s="10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s="10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s="10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s="10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s="1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s="10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s="10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s="10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s="10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s="10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s="10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s="10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s="10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s="10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s="1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s="10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s="10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s="10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s="10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s="10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s="10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s="10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s="10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s="10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s="1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s="10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s="10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s="10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s="10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s="10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s="10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s="10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s="10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s="10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s="1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s="10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s="10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s="10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s="10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s="10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s="10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s="10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s="10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s="10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s="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s="10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s="10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s="10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s="10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s="10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s="10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s="10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s="10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s="10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s="1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s="10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s="10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s="10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s="10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s="10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s="10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s="10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s="10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s="10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s="1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s="10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s="10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s="10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s="10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s="10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s="10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s="10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s="10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s="10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s="1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s="10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s="10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s="10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s="10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s="10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s="10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s="10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s="10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s="10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s="1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s="10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s="10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s="10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s="10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s="10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s="10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s="10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s="10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s="10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s="1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s="10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s="10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s="10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s="10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s="10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s="10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s="10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s="10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s="10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s="1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s="10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s="10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s="10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s="10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s="10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s="10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s="10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s="10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s="10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s="1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s="10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s="10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s="10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s="10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s="10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s="10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s="10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s="10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s="10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s="1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s="10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s="10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s="10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s="10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s="10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s="10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s="10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s="10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s="10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s="1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s="10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s="10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s="10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s="10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s="10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s="10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s="10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s="10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s="10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s="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s="10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s="10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s="10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s="10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s="10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s="10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s="10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s="10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s="10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s="1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s="10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s="10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s="10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s="10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s="10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s="10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s="10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s="10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s="10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s="1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s="10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s="10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s="10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s="10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s="10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s="10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s="10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s="10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s="10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s="1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s="10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s="10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s="10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s="10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s="10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s="10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s="10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s="10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s="10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s="1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s="10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s="10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s="10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s="10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s="10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s="10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s="10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s="10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s="10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s="1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s="10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s="10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s="10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s="10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s="10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s="10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s="10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s="10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s="10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s="1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s="10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s="10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s="10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s="10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s="10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s="10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s="10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s="10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s="10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s="1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s="10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s="10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s="10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s="10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s="10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s="10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s="10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s="10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s="10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s="1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s="10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s="10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s="10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s="10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s="10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s="10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s="10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s="10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s="10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s="1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s="10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s="10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s="10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s="10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s="10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s="10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s="10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s="10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s="10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s="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s="10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s="10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s="10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s="10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s="10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s="10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s="10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s="10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s="10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s="1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s="10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s="10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s="10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s="10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s="10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s="10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s="10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s="10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s="10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s="1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s="10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s="10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s="10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s="10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s="10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s="10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s="10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s="10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s="10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s="1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s="10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s="10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s="10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s="10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s="10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s="10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s="10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s="10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s="10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s="1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s="10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s="10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s="10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s="10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s="10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s="10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s="10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s="10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s="10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s="1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s="10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s="10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s="10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s="10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s="10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s="10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s="10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s="10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s="10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s="1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s="10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s="10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s="10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s="10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s="10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s="10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s="10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s="10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s="10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s="1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s="10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s="10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s="10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s="10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s="10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s="10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s="10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s="10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s="10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s="1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s="10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s="10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s="10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s="10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s="10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s="10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s="10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s="10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s="10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s="1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s="10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s="10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s="10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s="10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s="10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s="10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s="10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s="10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s="10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s="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s="10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s="10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s="10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s="10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s="10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9" priority="6" operator="equal">
      <formula>"canceled"</formula>
    </cfRule>
    <cfRule type="cellIs" dxfId="38" priority="7" operator="equal">
      <formula>"failed"</formula>
    </cfRule>
    <cfRule type="cellIs" dxfId="37" priority="8" operator="equal">
      <formula>"successful"</formula>
    </cfRule>
    <cfRule type="cellIs" dxfId="36" priority="9" operator="equal">
      <formula>"live"</formula>
    </cfRule>
    <cfRule type="cellIs" dxfId="35" priority="10" operator="equal">
      <formula>"live"</formula>
    </cfRule>
  </conditionalFormatting>
  <conditionalFormatting sqref="O1:O1048576">
    <cfRule type="colorScale" priority="4">
      <colorScale>
        <cfvo type="min"/>
        <cfvo type="percentile" val="90"/>
        <color rgb="FFFF5050"/>
        <color theme="8" tint="0.59999389629810485"/>
      </colorScale>
    </cfRule>
  </conditionalFormatting>
  <conditionalFormatting sqref="P1 R1">
    <cfRule type="colorScale" priority="3">
      <colorScale>
        <cfvo type="min"/>
        <cfvo type="percentile" val="90"/>
        <color rgb="FFFF5050"/>
        <color theme="8" tint="0.59999389629810485"/>
      </colorScale>
    </cfRule>
  </conditionalFormatting>
  <conditionalFormatting sqref="S1">
    <cfRule type="colorScale" priority="2">
      <colorScale>
        <cfvo type="min"/>
        <cfvo type="percentile" val="90"/>
        <color rgb="FFFF5050"/>
        <color theme="8" tint="0.59999389629810485"/>
      </colorScale>
    </cfRule>
  </conditionalFormatting>
  <conditionalFormatting sqref="T1">
    <cfRule type="colorScale" priority="1">
      <colorScale>
        <cfvo type="min"/>
        <cfvo type="percentile" val="90"/>
        <color rgb="FFFF5050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D708-6C1C-4555-A62A-ACB7A7304871}">
  <dimension ref="A1:C30"/>
  <sheetViews>
    <sheetView workbookViewId="0">
      <selection activeCell="B16" sqref="B16"/>
    </sheetView>
  </sheetViews>
  <sheetFormatPr defaultRowHeight="15" x14ac:dyDescent="0.25"/>
  <cols>
    <col min="1" max="1" width="25" bestFit="1" customWidth="1"/>
    <col min="2" max="2" width="10.28515625" style="17" bestFit="1" customWidth="1"/>
    <col min="3" max="3" width="10.140625" style="17" bestFit="1" customWidth="1"/>
  </cols>
  <sheetData>
    <row r="1" spans="1:3" x14ac:dyDescent="0.25">
      <c r="A1" s="18" t="s">
        <v>8389</v>
      </c>
      <c r="B1" s="17" t="s">
        <v>8383</v>
      </c>
      <c r="C1" s="17" t="s">
        <v>8384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8393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8394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8392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8393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8394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8395</v>
      </c>
      <c r="B14" s="17">
        <f>B12-B13</f>
        <v>3982.4925000000003</v>
      </c>
      <c r="C14" s="17">
        <f>C12-C13</f>
        <v>491.75</v>
      </c>
    </row>
    <row r="17" spans="1:3" x14ac:dyDescent="0.25">
      <c r="A17" s="18" t="s">
        <v>8390</v>
      </c>
    </row>
    <row r="18" spans="1:3" x14ac:dyDescent="0.25">
      <c r="A18" t="s">
        <v>8385</v>
      </c>
      <c r="B18" s="17" t="e">
        <f>AVERAGE(Successful2!D:D)</f>
        <v>#DIV/0!</v>
      </c>
      <c r="C18" s="17">
        <f>AVERAGE(Failed2!D:D)</f>
        <v>76298.287671232873</v>
      </c>
    </row>
    <row r="19" spans="1:3" x14ac:dyDescent="0.25">
      <c r="A19" t="s">
        <v>8386</v>
      </c>
      <c r="B19" s="17" t="e">
        <f>MEDIAN(Successful2!D:D)</f>
        <v>#NUM!</v>
      </c>
      <c r="C19" s="17">
        <f>MEDIAN(Failed2!D:D)</f>
        <v>20000</v>
      </c>
    </row>
    <row r="21" spans="1:3" x14ac:dyDescent="0.25">
      <c r="A21" t="s">
        <v>8387</v>
      </c>
      <c r="B21" s="17" t="e">
        <f>AVERAGE(Successful2!E:E)</f>
        <v>#DIV/0!</v>
      </c>
      <c r="C21" s="17">
        <f>AVERAGE(Failed2!E:E)</f>
        <v>2808.466849315068</v>
      </c>
    </row>
    <row r="22" spans="1:3" x14ac:dyDescent="0.25">
      <c r="A22" t="s">
        <v>8388</v>
      </c>
      <c r="B22" s="17" t="e">
        <f>MEDIAN(Successful2!E:E)</f>
        <v>#NUM!</v>
      </c>
      <c r="C22" s="17">
        <f>MEDIAN(Failed2!E:E)</f>
        <v>104</v>
      </c>
    </row>
    <row r="25" spans="1:3" x14ac:dyDescent="0.25">
      <c r="A25" s="18" t="s">
        <v>8391</v>
      </c>
    </row>
    <row r="26" spans="1:3" x14ac:dyDescent="0.25">
      <c r="A26" t="s">
        <v>8385</v>
      </c>
      <c r="B26" s="17">
        <f>AVERAGE(Successful3!D:D)</f>
        <v>9494.6326530612241</v>
      </c>
      <c r="C26" s="17" t="e">
        <f>AVERAGE(Failed3!D:D)</f>
        <v>#DIV/0!</v>
      </c>
    </row>
    <row r="27" spans="1:3" x14ac:dyDescent="0.25">
      <c r="A27" t="s">
        <v>8386</v>
      </c>
      <c r="B27" s="17">
        <f>MEDIAN(Successful3!D:D)</f>
        <v>6000</v>
      </c>
      <c r="C27" s="17" t="e">
        <f>MEDIAN(Failed3!D:D)</f>
        <v>#NUM!</v>
      </c>
    </row>
    <row r="29" spans="1:3" x14ac:dyDescent="0.25">
      <c r="A29" t="s">
        <v>8387</v>
      </c>
      <c r="B29" s="17">
        <f>AVERAGE(Successful3!E:E)</f>
        <v>11729.071224489795</v>
      </c>
      <c r="C29" s="17" t="e">
        <f>AVERAGE(Failed3!E:E)</f>
        <v>#DIV/0!</v>
      </c>
    </row>
    <row r="30" spans="1:3" x14ac:dyDescent="0.25">
      <c r="A30" t="s">
        <v>8388</v>
      </c>
      <c r="B30" s="17">
        <f>MEDIAN(Successful3!E:E)</f>
        <v>8519</v>
      </c>
      <c r="C30" s="17" t="e">
        <f>MEDIAN(Failed3!E:E)</f>
        <v>#NUM!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38514-A48A-4860-873E-A29A5DE0CB63}">
  <dimension ref="A1"/>
  <sheetViews>
    <sheetView workbookViewId="0">
      <selection activeCell="C16" sqref="C16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8F09-A8C4-48CB-82D6-CE4C285FE4D7}">
  <dimension ref="A1:T53"/>
  <sheetViews>
    <sheetView topLeftCell="A46" workbookViewId="0">
      <selection activeCell="E51" sqref="E51"/>
    </sheetView>
  </sheetViews>
  <sheetFormatPr defaultRowHeight="15" x14ac:dyDescent="0.25"/>
  <cols>
    <col min="5" max="5" width="10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0" t="s">
        <v>8308</v>
      </c>
      <c r="R2" s="10" t="s">
        <v>8309</v>
      </c>
      <c r="S2" s="15">
        <v>42177.007071759261</v>
      </c>
      <c r="T2" s="15"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0" t="s">
        <v>8308</v>
      </c>
      <c r="R3" s="10" t="s">
        <v>8309</v>
      </c>
      <c r="S3" s="15">
        <v>42766.600497685184</v>
      </c>
      <c r="T3" s="15">
        <v>42796.600497685184</v>
      </c>
    </row>
    <row r="4" spans="1:20" ht="30" x14ac:dyDescent="0.25">
      <c r="A4">
        <v>3</v>
      </c>
      <c r="B4" s="3" t="s">
        <v>5</v>
      </c>
      <c r="C4" s="3" t="s">
        <v>4114</v>
      </c>
      <c r="D4" s="6">
        <v>10000</v>
      </c>
      <c r="E4" s="8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s="10" t="s">
        <v>8308</v>
      </c>
      <c r="R4" s="10" t="s">
        <v>8309</v>
      </c>
      <c r="S4" s="15">
        <v>41828.515127314815</v>
      </c>
      <c r="T4" s="15">
        <v>41858.515127314815</v>
      </c>
    </row>
    <row r="5" spans="1:20" ht="60" x14ac:dyDescent="0.25">
      <c r="A5">
        <v>4</v>
      </c>
      <c r="B5" s="3" t="s">
        <v>6</v>
      </c>
      <c r="C5" s="3" t="s">
        <v>4115</v>
      </c>
      <c r="D5" s="6">
        <v>44000</v>
      </c>
      <c r="E5" s="8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s="10" t="s">
        <v>8308</v>
      </c>
      <c r="R5" s="10" t="s">
        <v>8309</v>
      </c>
      <c r="S5" s="15">
        <v>42327.834247685183</v>
      </c>
      <c r="T5" s="15">
        <v>42357.834247685183</v>
      </c>
    </row>
    <row r="6" spans="1:20" ht="45" x14ac:dyDescent="0.25">
      <c r="A6">
        <v>5</v>
      </c>
      <c r="B6" s="3" t="s">
        <v>7</v>
      </c>
      <c r="C6" s="3" t="s">
        <v>4116</v>
      </c>
      <c r="D6" s="6">
        <v>3999</v>
      </c>
      <c r="E6" s="8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s="10" t="s">
        <v>8308</v>
      </c>
      <c r="R6" s="10" t="s">
        <v>8309</v>
      </c>
      <c r="S6" s="15">
        <v>42563.932951388888</v>
      </c>
      <c r="T6" s="15">
        <v>42580.232638888891</v>
      </c>
    </row>
    <row r="7" spans="1:20" ht="60" x14ac:dyDescent="0.25">
      <c r="A7">
        <v>6</v>
      </c>
      <c r="B7" s="3" t="s">
        <v>8</v>
      </c>
      <c r="C7" s="3" t="s">
        <v>4117</v>
      </c>
      <c r="D7" s="6">
        <v>8000</v>
      </c>
      <c r="E7" s="8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s="10" t="s">
        <v>8308</v>
      </c>
      <c r="R7" s="10" t="s">
        <v>8309</v>
      </c>
      <c r="S7" s="15">
        <v>41794.072337962964</v>
      </c>
      <c r="T7" s="15">
        <v>41804.072337962964</v>
      </c>
    </row>
    <row r="8" spans="1:20" ht="60" x14ac:dyDescent="0.25">
      <c r="A8">
        <v>7</v>
      </c>
      <c r="B8" s="3" t="s">
        <v>9</v>
      </c>
      <c r="C8" s="3" t="s">
        <v>4118</v>
      </c>
      <c r="D8" s="6">
        <v>9000</v>
      </c>
      <c r="E8" s="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s="10" t="s">
        <v>8308</v>
      </c>
      <c r="R8" s="10" t="s">
        <v>8309</v>
      </c>
      <c r="S8" s="15">
        <v>42516.047071759262</v>
      </c>
      <c r="T8" s="15">
        <v>42556.047071759262</v>
      </c>
    </row>
    <row r="9" spans="1:20" ht="30" x14ac:dyDescent="0.25">
      <c r="A9">
        <v>8</v>
      </c>
      <c r="B9" s="3" t="s">
        <v>10</v>
      </c>
      <c r="C9" s="3" t="s">
        <v>4119</v>
      </c>
      <c r="D9" s="6">
        <v>3500</v>
      </c>
      <c r="E9" s="8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s="10" t="s">
        <v>8308</v>
      </c>
      <c r="R9" s="10" t="s">
        <v>8309</v>
      </c>
      <c r="S9" s="15">
        <v>42468.94458333333</v>
      </c>
      <c r="T9" s="15">
        <v>42475.875</v>
      </c>
    </row>
    <row r="10" spans="1:20" ht="45" x14ac:dyDescent="0.25">
      <c r="A10">
        <v>9</v>
      </c>
      <c r="B10" s="3" t="s">
        <v>11</v>
      </c>
      <c r="C10" s="3" t="s">
        <v>4120</v>
      </c>
      <c r="D10" s="6">
        <v>500</v>
      </c>
      <c r="E10" s="8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s="10" t="s">
        <v>8308</v>
      </c>
      <c r="R10" s="10" t="s">
        <v>8309</v>
      </c>
      <c r="S10" s="15">
        <v>42447.103518518517</v>
      </c>
      <c r="T10" s="15">
        <v>42477.103518518517</v>
      </c>
    </row>
    <row r="11" spans="1:20" ht="60" x14ac:dyDescent="0.25">
      <c r="A11">
        <v>10</v>
      </c>
      <c r="B11" s="3" t="s">
        <v>12</v>
      </c>
      <c r="C11" s="3" t="s">
        <v>4121</v>
      </c>
      <c r="D11" s="6">
        <v>3000</v>
      </c>
      <c r="E11" s="8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s="10" t="s">
        <v>8308</v>
      </c>
      <c r="R11" s="10" t="s">
        <v>8309</v>
      </c>
      <c r="S11" s="15">
        <v>41780.068043981482</v>
      </c>
      <c r="T11" s="15">
        <v>41815.068043981482</v>
      </c>
    </row>
    <row r="12" spans="1:20" ht="60" x14ac:dyDescent="0.25">
      <c r="A12">
        <v>11</v>
      </c>
      <c r="B12" s="3" t="s">
        <v>13</v>
      </c>
      <c r="C12" s="3" t="s">
        <v>4122</v>
      </c>
      <c r="D12" s="6">
        <v>5000</v>
      </c>
      <c r="E12" s="8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s="10" t="s">
        <v>8308</v>
      </c>
      <c r="R12" s="10" t="s">
        <v>8309</v>
      </c>
      <c r="S12" s="15">
        <v>42572.778495370367</v>
      </c>
      <c r="T12" s="15">
        <v>42604.125</v>
      </c>
    </row>
    <row r="13" spans="1:20" ht="60" x14ac:dyDescent="0.25">
      <c r="A13">
        <v>12</v>
      </c>
      <c r="B13" s="3" t="s">
        <v>14</v>
      </c>
      <c r="C13" s="3" t="s">
        <v>4123</v>
      </c>
      <c r="D13" s="6">
        <v>30000</v>
      </c>
      <c r="E13" s="8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s="10" t="s">
        <v>8308</v>
      </c>
      <c r="R13" s="10" t="s">
        <v>8309</v>
      </c>
      <c r="S13" s="15">
        <v>41791.713252314818</v>
      </c>
      <c r="T13" s="15">
        <v>41836.125</v>
      </c>
    </row>
    <row r="14" spans="1:20" ht="45" x14ac:dyDescent="0.25">
      <c r="A14">
        <v>13</v>
      </c>
      <c r="B14" s="3" t="s">
        <v>15</v>
      </c>
      <c r="C14" s="3" t="s">
        <v>4124</v>
      </c>
      <c r="D14" s="6">
        <v>3500</v>
      </c>
      <c r="E14" s="8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s="10" t="s">
        <v>8308</v>
      </c>
      <c r="R14" s="10" t="s">
        <v>8309</v>
      </c>
      <c r="S14" s="15">
        <v>42508.677187499998</v>
      </c>
      <c r="T14" s="15">
        <v>42544.852083333331</v>
      </c>
    </row>
    <row r="15" spans="1:20" ht="60" x14ac:dyDescent="0.25">
      <c r="A15">
        <v>16</v>
      </c>
      <c r="B15" s="3" t="s">
        <v>18</v>
      </c>
      <c r="C15" s="3" t="s">
        <v>4127</v>
      </c>
      <c r="D15" s="6">
        <v>12000</v>
      </c>
      <c r="E15" s="8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s="10" t="s">
        <v>8308</v>
      </c>
      <c r="R15" s="10" t="s">
        <v>8309</v>
      </c>
      <c r="S15" s="15">
        <v>41760.796423611115</v>
      </c>
      <c r="T15" s="15">
        <v>41806.229166666664</v>
      </c>
    </row>
    <row r="16" spans="1:20" ht="45" x14ac:dyDescent="0.25">
      <c r="A16">
        <v>18</v>
      </c>
      <c r="B16" s="3" t="s">
        <v>20</v>
      </c>
      <c r="C16" s="3" t="s">
        <v>4129</v>
      </c>
      <c r="D16" s="6">
        <v>30000</v>
      </c>
      <c r="E16" s="8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s="10" t="s">
        <v>8308</v>
      </c>
      <c r="R16" s="10" t="s">
        <v>8309</v>
      </c>
      <c r="S16" s="15">
        <v>41869.542314814818</v>
      </c>
      <c r="T16" s="15">
        <v>41899.542314814818</v>
      </c>
    </row>
    <row r="17" spans="1:20" ht="60" x14ac:dyDescent="0.25">
      <c r="A17">
        <v>19</v>
      </c>
      <c r="B17" s="3" t="s">
        <v>21</v>
      </c>
      <c r="C17" s="3" t="s">
        <v>4130</v>
      </c>
      <c r="D17" s="6">
        <v>850</v>
      </c>
      <c r="E17" s="8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s="10" t="s">
        <v>8308</v>
      </c>
      <c r="R17" s="10" t="s">
        <v>8309</v>
      </c>
      <c r="S17" s="15">
        <v>42175.816365740742</v>
      </c>
      <c r="T17" s="15">
        <v>42205.816365740742</v>
      </c>
    </row>
    <row r="18" spans="1:20" ht="45" x14ac:dyDescent="0.25">
      <c r="A18">
        <v>20</v>
      </c>
      <c r="B18" s="3" t="s">
        <v>22</v>
      </c>
      <c r="C18" s="3" t="s">
        <v>4131</v>
      </c>
      <c r="D18" s="6">
        <v>2000</v>
      </c>
      <c r="E18" s="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s="10" t="s">
        <v>8308</v>
      </c>
      <c r="R18" s="10" t="s">
        <v>8309</v>
      </c>
      <c r="S18" s="15">
        <v>42200.758240740746</v>
      </c>
      <c r="T18" s="15">
        <v>42260.758240740746</v>
      </c>
    </row>
    <row r="19" spans="1:20" ht="45" x14ac:dyDescent="0.25">
      <c r="A19">
        <v>21</v>
      </c>
      <c r="B19" s="3" t="s">
        <v>23</v>
      </c>
      <c r="C19" s="3" t="s">
        <v>4132</v>
      </c>
      <c r="D19" s="6">
        <v>18500</v>
      </c>
      <c r="E19" s="8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s="10" t="s">
        <v>8308</v>
      </c>
      <c r="R19" s="10" t="s">
        <v>8309</v>
      </c>
      <c r="S19" s="15">
        <v>41878.627187500002</v>
      </c>
      <c r="T19" s="15">
        <v>41908.627187500002</v>
      </c>
    </row>
    <row r="20" spans="1:20" ht="30" x14ac:dyDescent="0.25">
      <c r="A20">
        <v>22</v>
      </c>
      <c r="B20" s="3" t="s">
        <v>24</v>
      </c>
      <c r="C20" s="3" t="s">
        <v>4133</v>
      </c>
      <c r="D20" s="6">
        <v>350</v>
      </c>
      <c r="E20" s="8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s="10" t="s">
        <v>8308</v>
      </c>
      <c r="R20" s="10" t="s">
        <v>8309</v>
      </c>
      <c r="S20" s="15">
        <v>41989.91134259259</v>
      </c>
      <c r="T20" s="15">
        <v>42005.332638888889</v>
      </c>
    </row>
    <row r="21" spans="1:20" ht="45" x14ac:dyDescent="0.25">
      <c r="A21">
        <v>23</v>
      </c>
      <c r="B21" s="3" t="s">
        <v>25</v>
      </c>
      <c r="C21" s="3" t="s">
        <v>4134</v>
      </c>
      <c r="D21" s="6">
        <v>2000</v>
      </c>
      <c r="E21" s="8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s="10" t="s">
        <v>8308</v>
      </c>
      <c r="R21" s="10" t="s">
        <v>8309</v>
      </c>
      <c r="S21" s="15">
        <v>42097.778946759259</v>
      </c>
      <c r="T21" s="15">
        <v>42124.638888888891</v>
      </c>
    </row>
    <row r="22" spans="1:20" ht="30" x14ac:dyDescent="0.25">
      <c r="A22">
        <v>24</v>
      </c>
      <c r="B22" s="3" t="s">
        <v>26</v>
      </c>
      <c r="C22" s="3" t="s">
        <v>4135</v>
      </c>
      <c r="D22" s="6">
        <v>35000</v>
      </c>
      <c r="E22" s="8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s="10" t="s">
        <v>8308</v>
      </c>
      <c r="R22" s="10" t="s">
        <v>8309</v>
      </c>
      <c r="S22" s="15">
        <v>42229.820173611108</v>
      </c>
      <c r="T22" s="15">
        <v>42262.818750000006</v>
      </c>
    </row>
    <row r="23" spans="1:20" ht="60" x14ac:dyDescent="0.25">
      <c r="A23">
        <v>25</v>
      </c>
      <c r="B23" s="3" t="s">
        <v>27</v>
      </c>
      <c r="C23" s="3" t="s">
        <v>4136</v>
      </c>
      <c r="D23" s="6">
        <v>600</v>
      </c>
      <c r="E23" s="8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s="10" t="s">
        <v>8308</v>
      </c>
      <c r="R23" s="10" t="s">
        <v>8309</v>
      </c>
      <c r="S23" s="15">
        <v>42318.025011574078</v>
      </c>
      <c r="T23" s="15">
        <v>42378.025011574078</v>
      </c>
    </row>
    <row r="24" spans="1:20" ht="45" x14ac:dyDescent="0.25">
      <c r="A24">
        <v>26</v>
      </c>
      <c r="B24" s="3" t="s">
        <v>28</v>
      </c>
      <c r="C24" s="3" t="s">
        <v>4137</v>
      </c>
      <c r="D24" s="6">
        <v>1250</v>
      </c>
      <c r="E24" s="8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s="10" t="s">
        <v>8308</v>
      </c>
      <c r="R24" s="10" t="s">
        <v>8309</v>
      </c>
      <c r="S24" s="15">
        <v>41828.515555555554</v>
      </c>
      <c r="T24" s="15">
        <v>41868.515555555554</v>
      </c>
    </row>
    <row r="25" spans="1:20" ht="30" x14ac:dyDescent="0.25">
      <c r="A25">
        <v>28</v>
      </c>
      <c r="B25" s="3" t="s">
        <v>30</v>
      </c>
      <c r="C25" s="3" t="s">
        <v>4139</v>
      </c>
      <c r="D25" s="6">
        <v>12000</v>
      </c>
      <c r="E25" s="8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s="10" t="s">
        <v>8308</v>
      </c>
      <c r="R25" s="10" t="s">
        <v>8309</v>
      </c>
      <c r="S25" s="15">
        <v>42324.96393518518</v>
      </c>
      <c r="T25" s="15">
        <v>42354.96393518518</v>
      </c>
    </row>
    <row r="26" spans="1:20" ht="45" x14ac:dyDescent="0.25">
      <c r="A26">
        <v>30</v>
      </c>
      <c r="B26" s="3" t="s">
        <v>32</v>
      </c>
      <c r="C26" s="3" t="s">
        <v>4141</v>
      </c>
      <c r="D26" s="6">
        <v>4000</v>
      </c>
      <c r="E26" s="8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s="10" t="s">
        <v>8308</v>
      </c>
      <c r="R26" s="10" t="s">
        <v>8309</v>
      </c>
      <c r="S26" s="15">
        <v>41842.292997685188</v>
      </c>
      <c r="T26" s="15">
        <v>41872.292997685188</v>
      </c>
    </row>
    <row r="27" spans="1:20" ht="45" x14ac:dyDescent="0.25">
      <c r="A27">
        <v>31</v>
      </c>
      <c r="B27" s="3" t="s">
        <v>33</v>
      </c>
      <c r="C27" s="3" t="s">
        <v>4142</v>
      </c>
      <c r="D27" s="6">
        <v>13</v>
      </c>
      <c r="E27" s="8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s="10" t="s">
        <v>8308</v>
      </c>
      <c r="R27" s="10" t="s">
        <v>8309</v>
      </c>
      <c r="S27" s="15">
        <v>42376.79206018518</v>
      </c>
      <c r="T27" s="15">
        <v>42394.79206018518</v>
      </c>
    </row>
    <row r="28" spans="1:20" ht="60" x14ac:dyDescent="0.25">
      <c r="A28">
        <v>32</v>
      </c>
      <c r="B28" s="3" t="s">
        <v>34</v>
      </c>
      <c r="C28" s="3" t="s">
        <v>4143</v>
      </c>
      <c r="D28" s="6">
        <v>28450</v>
      </c>
      <c r="E28" s="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s="10" t="s">
        <v>8308</v>
      </c>
      <c r="R28" s="10" t="s">
        <v>8309</v>
      </c>
      <c r="S28" s="15">
        <v>42461.627511574072</v>
      </c>
      <c r="T28" s="15">
        <v>42503.165972222225</v>
      </c>
    </row>
    <row r="29" spans="1:20" ht="60" x14ac:dyDescent="0.25">
      <c r="A29">
        <v>33</v>
      </c>
      <c r="B29" s="3" t="s">
        <v>35</v>
      </c>
      <c r="C29" s="3" t="s">
        <v>4144</v>
      </c>
      <c r="D29" s="6">
        <v>5250</v>
      </c>
      <c r="E29" s="8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s="10" t="s">
        <v>8308</v>
      </c>
      <c r="R29" s="10" t="s">
        <v>8309</v>
      </c>
      <c r="S29" s="15">
        <v>42286.660891203705</v>
      </c>
      <c r="T29" s="15">
        <v>42316.702557870376</v>
      </c>
    </row>
    <row r="30" spans="1:20" ht="60" x14ac:dyDescent="0.25">
      <c r="A30">
        <v>34</v>
      </c>
      <c r="B30" s="3" t="s">
        <v>36</v>
      </c>
      <c r="C30" s="3" t="s">
        <v>4145</v>
      </c>
      <c r="D30" s="6">
        <v>2600</v>
      </c>
      <c r="E30" s="8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s="10" t="s">
        <v>8308</v>
      </c>
      <c r="R30" s="10" t="s">
        <v>8309</v>
      </c>
      <c r="S30" s="15">
        <v>41841.321770833332</v>
      </c>
      <c r="T30" s="15">
        <v>41856.321770833332</v>
      </c>
    </row>
    <row r="31" spans="1:20" ht="45" x14ac:dyDescent="0.25">
      <c r="A31">
        <v>35</v>
      </c>
      <c r="B31" s="3" t="s">
        <v>37</v>
      </c>
      <c r="C31" s="3" t="s">
        <v>4146</v>
      </c>
      <c r="D31" s="6">
        <v>1000</v>
      </c>
      <c r="E31" s="8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s="10" t="s">
        <v>8308</v>
      </c>
      <c r="R31" s="10" t="s">
        <v>8309</v>
      </c>
      <c r="S31" s="15">
        <v>42098.291828703703</v>
      </c>
      <c r="T31" s="15">
        <v>42122</v>
      </c>
    </row>
    <row r="32" spans="1:20" ht="30" x14ac:dyDescent="0.25">
      <c r="A32">
        <v>36</v>
      </c>
      <c r="B32" s="3" t="s">
        <v>38</v>
      </c>
      <c r="C32" s="3" t="s">
        <v>4147</v>
      </c>
      <c r="D32" s="6">
        <v>6000</v>
      </c>
      <c r="E32" s="8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s="10" t="s">
        <v>8308</v>
      </c>
      <c r="R32" s="10" t="s">
        <v>8309</v>
      </c>
      <c r="S32" s="15">
        <v>42068.307002314818</v>
      </c>
      <c r="T32" s="15">
        <v>42098.265335648146</v>
      </c>
    </row>
    <row r="33" spans="1:20" ht="60" x14ac:dyDescent="0.25">
      <c r="A33">
        <v>37</v>
      </c>
      <c r="B33" s="3" t="s">
        <v>39</v>
      </c>
      <c r="C33" s="3" t="s">
        <v>4148</v>
      </c>
      <c r="D33" s="6">
        <v>22000</v>
      </c>
      <c r="E33" s="8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s="10" t="s">
        <v>8308</v>
      </c>
      <c r="R33" s="10" t="s">
        <v>8309</v>
      </c>
      <c r="S33" s="15">
        <v>42032.693043981482</v>
      </c>
      <c r="T33" s="15">
        <v>42062.693043981482</v>
      </c>
    </row>
    <row r="34" spans="1:20" ht="45" x14ac:dyDescent="0.25">
      <c r="A34">
        <v>38</v>
      </c>
      <c r="B34" s="3" t="s">
        <v>40</v>
      </c>
      <c r="C34" s="3" t="s">
        <v>4149</v>
      </c>
      <c r="D34" s="6">
        <v>2500</v>
      </c>
      <c r="E34" s="8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s="10" t="s">
        <v>8308</v>
      </c>
      <c r="R34" s="10" t="s">
        <v>8309</v>
      </c>
      <c r="S34" s="15">
        <v>41375.057222222218</v>
      </c>
      <c r="T34" s="15">
        <v>41405.057222222218</v>
      </c>
    </row>
    <row r="35" spans="1:20" ht="60" x14ac:dyDescent="0.25">
      <c r="A35">
        <v>40</v>
      </c>
      <c r="B35" s="3" t="s">
        <v>42</v>
      </c>
      <c r="C35" s="3" t="s">
        <v>4151</v>
      </c>
      <c r="D35" s="6">
        <v>2000</v>
      </c>
      <c r="E35" s="8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s="10" t="s">
        <v>8308</v>
      </c>
      <c r="R35" s="10" t="s">
        <v>8309</v>
      </c>
      <c r="S35" s="15">
        <v>41789.21398148148</v>
      </c>
      <c r="T35" s="15">
        <v>41809.166666666664</v>
      </c>
    </row>
    <row r="36" spans="1:20" ht="60" x14ac:dyDescent="0.25">
      <c r="A36">
        <v>41</v>
      </c>
      <c r="B36" s="3" t="s">
        <v>43</v>
      </c>
      <c r="C36" s="3" t="s">
        <v>4152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s="10" t="s">
        <v>8308</v>
      </c>
      <c r="R36" s="10" t="s">
        <v>8309</v>
      </c>
      <c r="S36" s="15">
        <v>41887.568912037037</v>
      </c>
      <c r="T36" s="15">
        <v>41917.568912037037</v>
      </c>
    </row>
    <row r="37" spans="1:20" ht="60" x14ac:dyDescent="0.25">
      <c r="A37">
        <v>42</v>
      </c>
      <c r="B37" s="3" t="s">
        <v>44</v>
      </c>
      <c r="C37" s="3" t="s">
        <v>4153</v>
      </c>
      <c r="D37" s="6">
        <v>14000</v>
      </c>
      <c r="E37" s="8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s="10" t="s">
        <v>8308</v>
      </c>
      <c r="R37" s="10" t="s">
        <v>8309</v>
      </c>
      <c r="S37" s="15">
        <v>41971.639189814814</v>
      </c>
      <c r="T37" s="15">
        <v>42001.639189814814</v>
      </c>
    </row>
    <row r="38" spans="1:20" ht="60" x14ac:dyDescent="0.25">
      <c r="A38">
        <v>43</v>
      </c>
      <c r="B38" s="3" t="s">
        <v>45</v>
      </c>
      <c r="C38" s="3" t="s">
        <v>4154</v>
      </c>
      <c r="D38" s="6">
        <v>10000</v>
      </c>
      <c r="E38" s="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s="10" t="s">
        <v>8308</v>
      </c>
      <c r="R38" s="10" t="s">
        <v>8309</v>
      </c>
      <c r="S38" s="15">
        <v>41802.790347222224</v>
      </c>
      <c r="T38" s="15">
        <v>41833</v>
      </c>
    </row>
    <row r="39" spans="1:20" ht="60" x14ac:dyDescent="0.25">
      <c r="A39">
        <v>44</v>
      </c>
      <c r="B39" s="3" t="s">
        <v>46</v>
      </c>
      <c r="C39" s="3" t="s">
        <v>4155</v>
      </c>
      <c r="D39" s="6">
        <v>2000</v>
      </c>
      <c r="E39" s="8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s="10" t="s">
        <v>8308</v>
      </c>
      <c r="R39" s="10" t="s">
        <v>8309</v>
      </c>
      <c r="S39" s="15">
        <v>41874.098807870374</v>
      </c>
      <c r="T39" s="15">
        <v>41919.098807870374</v>
      </c>
    </row>
    <row r="40" spans="1:20" ht="45" x14ac:dyDescent="0.25">
      <c r="A40">
        <v>45</v>
      </c>
      <c r="B40" s="3" t="s">
        <v>47</v>
      </c>
      <c r="C40" s="3" t="s">
        <v>4156</v>
      </c>
      <c r="D40" s="6">
        <v>5000</v>
      </c>
      <c r="E40" s="8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s="10" t="s">
        <v>8308</v>
      </c>
      <c r="R40" s="10" t="s">
        <v>8309</v>
      </c>
      <c r="S40" s="15">
        <v>42457.623923611114</v>
      </c>
      <c r="T40" s="15">
        <v>42487.623923611114</v>
      </c>
    </row>
    <row r="41" spans="1:20" ht="60" x14ac:dyDescent="0.25">
      <c r="A41">
        <v>47</v>
      </c>
      <c r="B41" s="3" t="s">
        <v>49</v>
      </c>
      <c r="C41" s="3" t="s">
        <v>4158</v>
      </c>
      <c r="D41" s="6">
        <v>5000</v>
      </c>
      <c r="E41" s="8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s="10" t="s">
        <v>8308</v>
      </c>
      <c r="R41" s="10" t="s">
        <v>8309</v>
      </c>
      <c r="S41" s="15">
        <v>41932.819525462961</v>
      </c>
      <c r="T41" s="15">
        <v>41992.861192129625</v>
      </c>
    </row>
    <row r="42" spans="1:20" ht="30" x14ac:dyDescent="0.25">
      <c r="A42">
        <v>49</v>
      </c>
      <c r="B42" s="3" t="s">
        <v>51</v>
      </c>
      <c r="C42" s="3" t="s">
        <v>4160</v>
      </c>
      <c r="D42" s="6">
        <v>12000</v>
      </c>
      <c r="E42" s="8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s="10" t="s">
        <v>8308</v>
      </c>
      <c r="R42" s="10" t="s">
        <v>8309</v>
      </c>
      <c r="S42" s="15">
        <v>42271.176446759258</v>
      </c>
      <c r="T42" s="15">
        <v>42301.176446759258</v>
      </c>
    </row>
    <row r="43" spans="1:20" ht="60" x14ac:dyDescent="0.25">
      <c r="A43">
        <v>51</v>
      </c>
      <c r="B43" s="3" t="s">
        <v>53</v>
      </c>
      <c r="C43" s="3" t="s">
        <v>4162</v>
      </c>
      <c r="D43" s="6">
        <v>11000</v>
      </c>
      <c r="E43" s="8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s="10" t="s">
        <v>8308</v>
      </c>
      <c r="R43" s="10" t="s">
        <v>8309</v>
      </c>
      <c r="S43" s="15">
        <v>42196.928668981483</v>
      </c>
      <c r="T43" s="15">
        <v>42226.928668981483</v>
      </c>
    </row>
    <row r="44" spans="1:20" ht="45" x14ac:dyDescent="0.25">
      <c r="A44">
        <v>52</v>
      </c>
      <c r="B44" s="3" t="s">
        <v>54</v>
      </c>
      <c r="C44" s="3" t="s">
        <v>4163</v>
      </c>
      <c r="D44" s="6">
        <v>10000</v>
      </c>
      <c r="E44" s="8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s="10" t="s">
        <v>8308</v>
      </c>
      <c r="R44" s="10" t="s">
        <v>8309</v>
      </c>
      <c r="S44" s="15">
        <v>41807.701921296299</v>
      </c>
      <c r="T44" s="15">
        <v>41837.701921296299</v>
      </c>
    </row>
    <row r="45" spans="1:20" ht="30" x14ac:dyDescent="0.25">
      <c r="A45">
        <v>53</v>
      </c>
      <c r="B45" s="3" t="s">
        <v>55</v>
      </c>
      <c r="C45" s="3" t="s">
        <v>4164</v>
      </c>
      <c r="D45" s="6">
        <v>3000</v>
      </c>
      <c r="E45" s="8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s="10" t="s">
        <v>8308</v>
      </c>
      <c r="R45" s="10" t="s">
        <v>8309</v>
      </c>
      <c r="S45" s="15">
        <v>41719.549131944441</v>
      </c>
      <c r="T45" s="15">
        <v>41733.916666666664</v>
      </c>
    </row>
    <row r="46" spans="1:20" ht="60" x14ac:dyDescent="0.25">
      <c r="A46">
        <v>54</v>
      </c>
      <c r="B46" s="3" t="s">
        <v>56</v>
      </c>
      <c r="C46" s="3" t="s">
        <v>4165</v>
      </c>
      <c r="D46" s="6">
        <v>10000</v>
      </c>
      <c r="E46" s="8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s="10" t="s">
        <v>8308</v>
      </c>
      <c r="R46" s="10" t="s">
        <v>8309</v>
      </c>
      <c r="S46" s="15">
        <v>42333.713206018518</v>
      </c>
      <c r="T46" s="15">
        <v>42363.713206018518</v>
      </c>
    </row>
    <row r="47" spans="1:20" ht="45" x14ac:dyDescent="0.25">
      <c r="A47">
        <v>55</v>
      </c>
      <c r="B47" s="3" t="s">
        <v>57</v>
      </c>
      <c r="C47" s="3" t="s">
        <v>4166</v>
      </c>
      <c r="D47" s="6">
        <v>8600</v>
      </c>
      <c r="E47" s="8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s="10" t="s">
        <v>8308</v>
      </c>
      <c r="R47" s="10" t="s">
        <v>8309</v>
      </c>
      <c r="S47" s="15">
        <v>42496.968935185185</v>
      </c>
      <c r="T47" s="15">
        <v>42517.968935185185</v>
      </c>
    </row>
    <row r="48" spans="1:20" ht="60" x14ac:dyDescent="0.25">
      <c r="A48">
        <v>57</v>
      </c>
      <c r="B48" s="3" t="s">
        <v>59</v>
      </c>
      <c r="C48" s="3" t="s">
        <v>4168</v>
      </c>
      <c r="D48" s="6">
        <v>15000</v>
      </c>
      <c r="E48" s="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s="10" t="s">
        <v>8308</v>
      </c>
      <c r="R48" s="10" t="s">
        <v>8309</v>
      </c>
      <c r="S48" s="15">
        <v>42089.83289351852</v>
      </c>
      <c r="T48" s="15">
        <v>42119.83289351852</v>
      </c>
    </row>
    <row r="49" spans="1:20" ht="45" x14ac:dyDescent="0.25">
      <c r="A49">
        <v>58</v>
      </c>
      <c r="B49" s="3" t="s">
        <v>60</v>
      </c>
      <c r="C49" s="3" t="s">
        <v>4169</v>
      </c>
      <c r="D49" s="6">
        <v>10000</v>
      </c>
      <c r="E49" s="8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s="10" t="s">
        <v>8308</v>
      </c>
      <c r="R49" s="10" t="s">
        <v>8309</v>
      </c>
      <c r="S49" s="15">
        <v>41932.745046296295</v>
      </c>
      <c r="T49" s="15">
        <v>41962.786712962959</v>
      </c>
    </row>
    <row r="50" spans="1:20" ht="60" x14ac:dyDescent="0.25">
      <c r="A50">
        <v>59</v>
      </c>
      <c r="B50" s="3" t="s">
        <v>61</v>
      </c>
      <c r="C50" s="3" t="s">
        <v>4170</v>
      </c>
      <c r="D50" s="6">
        <v>20000</v>
      </c>
      <c r="E50" s="8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s="10" t="s">
        <v>8308</v>
      </c>
      <c r="R50" s="10" t="s">
        <v>8309</v>
      </c>
      <c r="S50" s="15">
        <v>42230.23583333334</v>
      </c>
      <c r="T50" s="15">
        <v>42261.875</v>
      </c>
    </row>
    <row r="51" spans="1:20" x14ac:dyDescent="0.25">
      <c r="B51" s="3"/>
      <c r="C51" s="3"/>
      <c r="D51" s="6"/>
      <c r="E51" s="8"/>
      <c r="Q51" s="10"/>
      <c r="R51" s="10"/>
      <c r="S51" s="15"/>
      <c r="T51" s="15"/>
    </row>
    <row r="52" spans="1:20" x14ac:dyDescent="0.25">
      <c r="B52" s="3"/>
      <c r="C52" s="3"/>
      <c r="D52" s="6"/>
      <c r="E52" s="8"/>
      <c r="Q52" s="10"/>
      <c r="R52" s="10"/>
      <c r="S52" s="15"/>
      <c r="T52" s="15"/>
    </row>
    <row r="53" spans="1:20" x14ac:dyDescent="0.25">
      <c r="B53" s="3"/>
      <c r="C53" s="3"/>
      <c r="D53" s="6"/>
      <c r="E53" s="8"/>
      <c r="Q53" s="10"/>
      <c r="R53" s="10"/>
      <c r="S53" s="15"/>
      <c r="T53" s="15"/>
    </row>
  </sheetData>
  <conditionalFormatting sqref="F51:F53">
    <cfRule type="cellIs" dxfId="34" priority="14" operator="equal">
      <formula>"canceled"</formula>
    </cfRule>
    <cfRule type="cellIs" dxfId="33" priority="15" operator="equal">
      <formula>"failed"</formula>
    </cfRule>
    <cfRule type="cellIs" dxfId="32" priority="16" operator="equal">
      <formula>"successful"</formula>
    </cfRule>
    <cfRule type="cellIs" dxfId="31" priority="17" operator="equal">
      <formula>"live"</formula>
    </cfRule>
    <cfRule type="cellIs" dxfId="30" priority="18" operator="equal">
      <formula>"live"</formula>
    </cfRule>
  </conditionalFormatting>
  <conditionalFormatting sqref="O51:O53">
    <cfRule type="colorScale" priority="13">
      <colorScale>
        <cfvo type="min"/>
        <cfvo type="percentile" val="90"/>
        <color rgb="FFFF5050"/>
        <color theme="8" tint="0.59999389629810485"/>
      </colorScale>
    </cfRule>
  </conditionalFormatting>
  <conditionalFormatting sqref="P1 R1">
    <cfRule type="colorScale" priority="3">
      <colorScale>
        <cfvo type="min"/>
        <cfvo type="percentile" val="90"/>
        <color rgb="FFFF5050"/>
        <color theme="8" tint="0.59999389629810485"/>
      </colorScale>
    </cfRule>
  </conditionalFormatting>
  <conditionalFormatting sqref="S1">
    <cfRule type="colorScale" priority="2">
      <colorScale>
        <cfvo type="min"/>
        <cfvo type="percentile" val="90"/>
        <color rgb="FFFF5050"/>
        <color theme="8" tint="0.59999389629810485"/>
      </colorScale>
    </cfRule>
  </conditionalFormatting>
  <conditionalFormatting sqref="T1">
    <cfRule type="colorScale" priority="1">
      <colorScale>
        <cfvo type="min"/>
        <cfvo type="percentile" val="90"/>
        <color rgb="FFFF5050"/>
        <color theme="8" tint="0.59999389629810485"/>
      </colorScale>
    </cfRule>
  </conditionalFormatting>
  <conditionalFormatting sqref="F1:F50">
    <cfRule type="cellIs" dxfId="29" priority="5" operator="equal">
      <formula>"canceled"</formula>
    </cfRule>
    <cfRule type="cellIs" dxfId="28" priority="6" operator="equal">
      <formula>"failed"</formula>
    </cfRule>
    <cfRule type="cellIs" dxfId="27" priority="7" operator="equal">
      <formula>"successful"</formula>
    </cfRule>
    <cfRule type="cellIs" dxfId="26" priority="8" operator="equal">
      <formula>"live"</formula>
    </cfRule>
    <cfRule type="cellIs" dxfId="25" priority="9" operator="equal">
      <formula>"live"</formula>
    </cfRule>
  </conditionalFormatting>
  <conditionalFormatting sqref="O1:O50">
    <cfRule type="colorScale" priority="4">
      <colorScale>
        <cfvo type="min"/>
        <cfvo type="percentile" val="90"/>
        <color rgb="FFFF5050"/>
        <color theme="8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BC66D-8BC4-42BB-86AB-2AB08FBE1838}">
  <dimension ref="A1:T79"/>
  <sheetViews>
    <sheetView topLeftCell="A74" workbookViewId="0">
      <selection activeCell="G78" sqref="G78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v>9</v>
      </c>
      <c r="P2">
        <v>65.67</v>
      </c>
      <c r="Q2" s="10" t="s">
        <v>8331</v>
      </c>
      <c r="R2" s="10" t="s">
        <v>8332</v>
      </c>
      <c r="S2" s="15">
        <v>41417.228043981479</v>
      </c>
      <c r="T2" s="15">
        <v>41462.228043981479</v>
      </c>
    </row>
    <row r="3" spans="1:20" ht="45" x14ac:dyDescent="0.25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>
        <v>3</v>
      </c>
      <c r="P3">
        <v>34.130000000000003</v>
      </c>
      <c r="Q3" s="10" t="s">
        <v>8331</v>
      </c>
      <c r="R3" s="10" t="s">
        <v>8332</v>
      </c>
      <c r="S3" s="15">
        <v>41445.962754629632</v>
      </c>
      <c r="T3" s="15">
        <v>41490.962754629632</v>
      </c>
    </row>
    <row r="4" spans="1:20" ht="60" x14ac:dyDescent="0.25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>
        <v>26</v>
      </c>
      <c r="P4">
        <v>13</v>
      </c>
      <c r="Q4" s="10" t="s">
        <v>8331</v>
      </c>
      <c r="R4" s="10" t="s">
        <v>8332</v>
      </c>
      <c r="S4" s="15">
        <v>41599.855682870373</v>
      </c>
      <c r="T4" s="15">
        <v>41629.855682870373</v>
      </c>
    </row>
    <row r="5" spans="1:20" ht="60" x14ac:dyDescent="0.25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>
        <v>0</v>
      </c>
      <c r="P5">
        <v>11.25</v>
      </c>
      <c r="Q5" s="10" t="s">
        <v>8331</v>
      </c>
      <c r="R5" s="10" t="s">
        <v>8332</v>
      </c>
      <c r="S5" s="15">
        <v>42440.371111111104</v>
      </c>
      <c r="T5" s="15">
        <v>42470.329444444447</v>
      </c>
    </row>
    <row r="6" spans="1:20" ht="45" x14ac:dyDescent="0.25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>
        <v>39</v>
      </c>
      <c r="P6">
        <v>40.479999999999997</v>
      </c>
      <c r="Q6" s="10" t="s">
        <v>8331</v>
      </c>
      <c r="R6" s="10" t="s">
        <v>8332</v>
      </c>
      <c r="S6" s="15">
        <v>41572.229849537034</v>
      </c>
      <c r="T6" s="15">
        <v>41604.271516203706</v>
      </c>
    </row>
    <row r="7" spans="1:20" ht="45" x14ac:dyDescent="0.25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>
        <v>1</v>
      </c>
      <c r="P7">
        <v>35</v>
      </c>
      <c r="Q7" s="10" t="s">
        <v>8331</v>
      </c>
      <c r="R7" s="10" t="s">
        <v>8332</v>
      </c>
      <c r="S7" s="15">
        <v>41163.011828703704</v>
      </c>
      <c r="T7" s="15">
        <v>41183.011828703704</v>
      </c>
    </row>
    <row r="8" spans="1:20" ht="60" x14ac:dyDescent="0.25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>
        <v>0</v>
      </c>
      <c r="P8">
        <v>12.75</v>
      </c>
      <c r="Q8" s="10" t="s">
        <v>8331</v>
      </c>
      <c r="R8" s="10" t="s">
        <v>8332</v>
      </c>
      <c r="S8" s="15">
        <v>41645.832141203704</v>
      </c>
      <c r="T8" s="15">
        <v>41675.832141203704</v>
      </c>
    </row>
    <row r="9" spans="1:20" ht="45" x14ac:dyDescent="0.25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>
        <v>1</v>
      </c>
      <c r="P9">
        <v>10</v>
      </c>
      <c r="Q9" s="10" t="s">
        <v>8331</v>
      </c>
      <c r="R9" s="10" t="s">
        <v>8332</v>
      </c>
      <c r="S9" s="15">
        <v>40802.964594907404</v>
      </c>
      <c r="T9" s="15">
        <v>40832.964594907404</v>
      </c>
    </row>
    <row r="10" spans="1:20" ht="60" x14ac:dyDescent="0.25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>
        <v>6</v>
      </c>
      <c r="P10">
        <v>113.57</v>
      </c>
      <c r="Q10" s="10" t="s">
        <v>8331</v>
      </c>
      <c r="R10" s="10" t="s">
        <v>8332</v>
      </c>
      <c r="S10" s="15">
        <v>41613.172974537039</v>
      </c>
      <c r="T10" s="15">
        <v>41643.172974537039</v>
      </c>
    </row>
    <row r="11" spans="1:20" ht="45" x14ac:dyDescent="0.25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>
        <v>5</v>
      </c>
      <c r="P11">
        <v>15</v>
      </c>
      <c r="Q11" s="10" t="s">
        <v>8331</v>
      </c>
      <c r="R11" s="10" t="s">
        <v>8332</v>
      </c>
      <c r="S11" s="15">
        <v>41005.904120370367</v>
      </c>
      <c r="T11" s="15">
        <v>41035.904120370367</v>
      </c>
    </row>
    <row r="12" spans="1:20" ht="45" x14ac:dyDescent="0.25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>
        <v>63</v>
      </c>
      <c r="P12">
        <v>48.28</v>
      </c>
      <c r="Q12" s="10" t="s">
        <v>8331</v>
      </c>
      <c r="R12" s="10" t="s">
        <v>8332</v>
      </c>
      <c r="S12" s="15">
        <v>41838.377893518518</v>
      </c>
      <c r="T12" s="15">
        <v>41893.377893518518</v>
      </c>
    </row>
    <row r="13" spans="1:20" ht="45" x14ac:dyDescent="0.25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>
        <v>29</v>
      </c>
      <c r="P13">
        <v>43.98</v>
      </c>
      <c r="Q13" s="10" t="s">
        <v>8331</v>
      </c>
      <c r="R13" s="10" t="s">
        <v>8332</v>
      </c>
      <c r="S13" s="15">
        <v>42353.16679398148</v>
      </c>
      <c r="T13" s="15">
        <v>42383.16679398148</v>
      </c>
    </row>
    <row r="14" spans="1:20" ht="60" x14ac:dyDescent="0.25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>
        <v>8</v>
      </c>
      <c r="P14">
        <v>9</v>
      </c>
      <c r="Q14" s="10" t="s">
        <v>8331</v>
      </c>
      <c r="R14" s="10" t="s">
        <v>8332</v>
      </c>
      <c r="S14" s="15">
        <v>40701.195844907408</v>
      </c>
      <c r="T14" s="15">
        <v>40746.195844907408</v>
      </c>
    </row>
    <row r="15" spans="1:20" ht="45" x14ac:dyDescent="0.25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>
        <v>9</v>
      </c>
      <c r="P15">
        <v>18.579999999999998</v>
      </c>
      <c r="Q15" s="10" t="s">
        <v>8331</v>
      </c>
      <c r="R15" s="10" t="s">
        <v>8332</v>
      </c>
      <c r="S15" s="15">
        <v>41740.138113425928</v>
      </c>
      <c r="T15" s="15">
        <v>41770.138113425928</v>
      </c>
    </row>
    <row r="16" spans="1:20" ht="45" x14ac:dyDescent="0.25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>
        <v>0</v>
      </c>
      <c r="P16">
        <v>3</v>
      </c>
      <c r="Q16" s="10" t="s">
        <v>8331</v>
      </c>
      <c r="R16" s="10" t="s">
        <v>8332</v>
      </c>
      <c r="S16" s="15">
        <v>42002.926990740743</v>
      </c>
      <c r="T16" s="15">
        <v>42032.926990740743</v>
      </c>
    </row>
    <row r="17" spans="1:20" ht="45" x14ac:dyDescent="0.25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>
        <v>1</v>
      </c>
      <c r="P17">
        <v>18.670000000000002</v>
      </c>
      <c r="Q17" s="10" t="s">
        <v>8331</v>
      </c>
      <c r="R17" s="10" t="s">
        <v>8332</v>
      </c>
      <c r="S17" s="15">
        <v>41101.906111111115</v>
      </c>
      <c r="T17" s="15">
        <v>41131.906111111115</v>
      </c>
    </row>
    <row r="18" spans="1:20" x14ac:dyDescent="0.25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>
        <v>0</v>
      </c>
      <c r="P18">
        <v>0</v>
      </c>
      <c r="Q18" s="10" t="s">
        <v>8331</v>
      </c>
      <c r="R18" s="10" t="s">
        <v>8332</v>
      </c>
      <c r="S18" s="15">
        <v>41829.912083333329</v>
      </c>
      <c r="T18" s="15">
        <v>41859.912083333329</v>
      </c>
    </row>
    <row r="19" spans="1:20" x14ac:dyDescent="0.25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>
        <v>0</v>
      </c>
      <c r="P19">
        <v>7.5</v>
      </c>
      <c r="Q19" s="10" t="s">
        <v>8331</v>
      </c>
      <c r="R19" s="10" t="s">
        <v>8332</v>
      </c>
      <c r="S19" s="15">
        <v>41845.866793981484</v>
      </c>
      <c r="T19" s="15">
        <v>41875.866793981484</v>
      </c>
    </row>
    <row r="20" spans="1:20" ht="60" x14ac:dyDescent="0.25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>
        <v>0</v>
      </c>
      <c r="P20">
        <v>0</v>
      </c>
      <c r="Q20" s="10" t="s">
        <v>8331</v>
      </c>
      <c r="R20" s="10" t="s">
        <v>8332</v>
      </c>
      <c r="S20" s="15">
        <v>41775.713969907411</v>
      </c>
      <c r="T20" s="15">
        <v>41805.713969907411</v>
      </c>
    </row>
    <row r="21" spans="1:20" ht="45" x14ac:dyDescent="0.25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>
        <v>14</v>
      </c>
      <c r="P21">
        <v>43.42</v>
      </c>
      <c r="Q21" s="10" t="s">
        <v>8331</v>
      </c>
      <c r="R21" s="10" t="s">
        <v>8332</v>
      </c>
      <c r="S21" s="15">
        <v>41723.799386574072</v>
      </c>
      <c r="T21" s="15">
        <v>41753.799386574072</v>
      </c>
    </row>
    <row r="22" spans="1:20" ht="60" x14ac:dyDescent="0.25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>
        <v>1</v>
      </c>
      <c r="P22">
        <v>3</v>
      </c>
      <c r="Q22" s="10" t="s">
        <v>8331</v>
      </c>
      <c r="R22" s="10" t="s">
        <v>8332</v>
      </c>
      <c r="S22" s="15">
        <v>41250.025902777779</v>
      </c>
      <c r="T22" s="15">
        <v>41280.025902777779</v>
      </c>
    </row>
    <row r="23" spans="1:20" ht="60" x14ac:dyDescent="0.25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>
        <v>18</v>
      </c>
      <c r="P23">
        <v>122</v>
      </c>
      <c r="Q23" s="10" t="s">
        <v>8331</v>
      </c>
      <c r="R23" s="10" t="s">
        <v>8332</v>
      </c>
      <c r="S23" s="15">
        <v>40795.713344907403</v>
      </c>
      <c r="T23" s="15">
        <v>40825.713344907403</v>
      </c>
    </row>
    <row r="24" spans="1:20" ht="60" x14ac:dyDescent="0.25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>
        <v>5</v>
      </c>
      <c r="P24">
        <v>267.81</v>
      </c>
      <c r="Q24" s="10" t="s">
        <v>8331</v>
      </c>
      <c r="R24" s="10" t="s">
        <v>8332</v>
      </c>
      <c r="S24" s="15">
        <v>41486.537268518521</v>
      </c>
      <c r="T24" s="15">
        <v>41516.537268518521</v>
      </c>
    </row>
    <row r="25" spans="1:20" ht="60" x14ac:dyDescent="0.25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>
        <v>18</v>
      </c>
      <c r="P25">
        <v>74.209999999999994</v>
      </c>
      <c r="Q25" s="10" t="s">
        <v>8331</v>
      </c>
      <c r="R25" s="10" t="s">
        <v>8332</v>
      </c>
      <c r="S25" s="15">
        <v>41885.51798611111</v>
      </c>
      <c r="T25" s="15">
        <v>41916.145833333336</v>
      </c>
    </row>
    <row r="26" spans="1:20" ht="45" x14ac:dyDescent="0.25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>
        <v>0</v>
      </c>
      <c r="P26">
        <v>6.71</v>
      </c>
      <c r="Q26" s="10" t="s">
        <v>8331</v>
      </c>
      <c r="R26" s="10" t="s">
        <v>8332</v>
      </c>
      <c r="S26" s="15">
        <v>41660.792557870373</v>
      </c>
      <c r="T26" s="15">
        <v>41700.792557870373</v>
      </c>
    </row>
    <row r="27" spans="1:20" ht="30" x14ac:dyDescent="0.25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>
        <v>7</v>
      </c>
      <c r="P27">
        <v>81.95</v>
      </c>
      <c r="Q27" s="10" t="s">
        <v>8331</v>
      </c>
      <c r="R27" s="10" t="s">
        <v>8332</v>
      </c>
      <c r="S27" s="15">
        <v>41712.762673611112</v>
      </c>
      <c r="T27" s="15">
        <v>41742.762673611112</v>
      </c>
    </row>
    <row r="28" spans="1:20" ht="45" x14ac:dyDescent="0.25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>
        <v>0</v>
      </c>
      <c r="P28">
        <v>6.83</v>
      </c>
      <c r="Q28" s="10" t="s">
        <v>8331</v>
      </c>
      <c r="R28" s="10" t="s">
        <v>8332</v>
      </c>
      <c r="S28" s="15">
        <v>42538.77243055556</v>
      </c>
      <c r="T28" s="15">
        <v>42565.758333333331</v>
      </c>
    </row>
    <row r="29" spans="1:20" ht="60" x14ac:dyDescent="0.25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>
        <v>5</v>
      </c>
      <c r="P29">
        <v>17.71</v>
      </c>
      <c r="Q29" s="10" t="s">
        <v>8331</v>
      </c>
      <c r="R29" s="10" t="s">
        <v>8332</v>
      </c>
      <c r="S29" s="15">
        <v>41577.045428240745</v>
      </c>
      <c r="T29" s="15">
        <v>41617.249305555553</v>
      </c>
    </row>
    <row r="30" spans="1:20" ht="45" x14ac:dyDescent="0.25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>
        <v>2</v>
      </c>
      <c r="P30">
        <v>16.2</v>
      </c>
      <c r="Q30" s="10" t="s">
        <v>8331</v>
      </c>
      <c r="R30" s="10" t="s">
        <v>8332</v>
      </c>
      <c r="S30" s="15">
        <v>42479.22210648148</v>
      </c>
      <c r="T30" s="15">
        <v>42539.22210648148</v>
      </c>
    </row>
    <row r="31" spans="1:20" ht="60" x14ac:dyDescent="0.25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>
        <v>0</v>
      </c>
      <c r="P31">
        <v>71.55</v>
      </c>
      <c r="Q31" s="10" t="s">
        <v>8331</v>
      </c>
      <c r="R31" s="10" t="s">
        <v>8332</v>
      </c>
      <c r="S31" s="15">
        <v>41692.135729166665</v>
      </c>
      <c r="T31" s="15">
        <v>41722.0940625</v>
      </c>
    </row>
    <row r="32" spans="1:20" ht="45" x14ac:dyDescent="0.25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>
        <v>41</v>
      </c>
      <c r="P32">
        <v>23.57</v>
      </c>
      <c r="Q32" s="10" t="s">
        <v>8331</v>
      </c>
      <c r="R32" s="10" t="s">
        <v>8332</v>
      </c>
      <c r="S32" s="15">
        <v>40973.740451388891</v>
      </c>
      <c r="T32" s="15">
        <v>41003.698784722219</v>
      </c>
    </row>
    <row r="33" spans="1:20" ht="60" x14ac:dyDescent="0.25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>
        <v>0</v>
      </c>
      <c r="P33">
        <v>0</v>
      </c>
      <c r="Q33" s="10" t="s">
        <v>8331</v>
      </c>
      <c r="R33" s="10" t="s">
        <v>8332</v>
      </c>
      <c r="S33" s="15">
        <v>41813.861388888887</v>
      </c>
      <c r="T33" s="15">
        <v>41843.861388888887</v>
      </c>
    </row>
    <row r="34" spans="1:20" ht="60" x14ac:dyDescent="0.25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>
        <v>3</v>
      </c>
      <c r="P34">
        <v>34.880000000000003</v>
      </c>
      <c r="Q34" s="10" t="s">
        <v>8331</v>
      </c>
      <c r="R34" s="10" t="s">
        <v>8332</v>
      </c>
      <c r="S34" s="15">
        <v>40952.636979166666</v>
      </c>
      <c r="T34" s="15">
        <v>41012.595312500001</v>
      </c>
    </row>
    <row r="35" spans="1:20" ht="60" x14ac:dyDescent="0.25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>
        <v>0</v>
      </c>
      <c r="P35">
        <v>15</v>
      </c>
      <c r="Q35" s="10" t="s">
        <v>8331</v>
      </c>
      <c r="R35" s="10" t="s">
        <v>8332</v>
      </c>
      <c r="S35" s="15">
        <v>42662.752199074079</v>
      </c>
      <c r="T35" s="15">
        <v>42692.793865740736</v>
      </c>
    </row>
    <row r="36" spans="1:20" ht="60" x14ac:dyDescent="0.25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>
        <v>1</v>
      </c>
      <c r="P36">
        <v>23.18</v>
      </c>
      <c r="Q36" s="10" t="s">
        <v>8331</v>
      </c>
      <c r="R36" s="10" t="s">
        <v>8332</v>
      </c>
      <c r="S36" s="15">
        <v>41220.933124999996</v>
      </c>
      <c r="T36" s="15">
        <v>41250.933124999996</v>
      </c>
    </row>
    <row r="37" spans="1:20" ht="60" x14ac:dyDescent="0.25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>
        <v>0</v>
      </c>
      <c r="P37">
        <v>1</v>
      </c>
      <c r="Q37" s="10" t="s">
        <v>8331</v>
      </c>
      <c r="R37" s="10" t="s">
        <v>8332</v>
      </c>
      <c r="S37" s="15">
        <v>42347.203587962969</v>
      </c>
      <c r="T37" s="15">
        <v>42377.203587962969</v>
      </c>
    </row>
    <row r="38" spans="1:20" ht="45" x14ac:dyDescent="0.25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>
        <v>36</v>
      </c>
      <c r="P38">
        <v>100.23</v>
      </c>
      <c r="Q38" s="10" t="s">
        <v>8331</v>
      </c>
      <c r="R38" s="10" t="s">
        <v>8332</v>
      </c>
      <c r="S38" s="15">
        <v>41963.759386574078</v>
      </c>
      <c r="T38" s="15">
        <v>42023.354166666672</v>
      </c>
    </row>
    <row r="39" spans="1:20" ht="60" x14ac:dyDescent="0.25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>
        <v>0</v>
      </c>
      <c r="P39">
        <v>13.25</v>
      </c>
      <c r="Q39" s="10" t="s">
        <v>8331</v>
      </c>
      <c r="R39" s="10" t="s">
        <v>8332</v>
      </c>
      <c r="S39" s="15">
        <v>42429.695543981477</v>
      </c>
      <c r="T39" s="15">
        <v>42459.653877314813</v>
      </c>
    </row>
    <row r="40" spans="1:20" ht="45" x14ac:dyDescent="0.25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v>0</v>
      </c>
      <c r="P40">
        <v>17.850000000000001</v>
      </c>
      <c r="Q40" s="10" t="s">
        <v>8331</v>
      </c>
      <c r="R40" s="10" t="s">
        <v>8332</v>
      </c>
      <c r="S40" s="15">
        <v>41009.847314814811</v>
      </c>
      <c r="T40" s="15">
        <v>41069.847314814811</v>
      </c>
    </row>
    <row r="41" spans="1:20" ht="60" x14ac:dyDescent="0.25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>
        <v>0</v>
      </c>
      <c r="P41">
        <v>5</v>
      </c>
      <c r="Q41" s="10" t="s">
        <v>8331</v>
      </c>
      <c r="R41" s="10" t="s">
        <v>8332</v>
      </c>
      <c r="S41" s="15">
        <v>41722.792407407411</v>
      </c>
      <c r="T41" s="15">
        <v>41735.792407407411</v>
      </c>
    </row>
    <row r="42" spans="1:20" ht="45" x14ac:dyDescent="0.25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>
        <v>0</v>
      </c>
      <c r="P42">
        <v>0</v>
      </c>
      <c r="Q42" s="10" t="s">
        <v>8331</v>
      </c>
      <c r="R42" s="10" t="s">
        <v>8332</v>
      </c>
      <c r="S42" s="15">
        <v>40799.872685185182</v>
      </c>
      <c r="T42" s="15">
        <v>40844.872685185182</v>
      </c>
    </row>
    <row r="43" spans="1:20" ht="45" x14ac:dyDescent="0.25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>
        <v>0</v>
      </c>
      <c r="P43">
        <v>5.8</v>
      </c>
      <c r="Q43" s="10" t="s">
        <v>8331</v>
      </c>
      <c r="R43" s="10" t="s">
        <v>8332</v>
      </c>
      <c r="S43" s="15">
        <v>42412.934212962966</v>
      </c>
      <c r="T43" s="15">
        <v>42442.892546296294</v>
      </c>
    </row>
    <row r="44" spans="1:20" ht="60" x14ac:dyDescent="0.25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>
        <v>0</v>
      </c>
      <c r="P44">
        <v>3.67</v>
      </c>
      <c r="Q44" s="10" t="s">
        <v>8331</v>
      </c>
      <c r="R44" s="10" t="s">
        <v>8332</v>
      </c>
      <c r="S44" s="15">
        <v>41718.5237037037</v>
      </c>
      <c r="T44" s="15">
        <v>41748.5237037037</v>
      </c>
    </row>
    <row r="45" spans="1:20" ht="60" x14ac:dyDescent="0.25">
      <c r="A45">
        <v>2123</v>
      </c>
      <c r="B45" s="3" t="s">
        <v>2124</v>
      </c>
      <c r="C45" s="3" t="s">
        <v>6233</v>
      </c>
      <c r="D45" s="6">
        <v>500</v>
      </c>
      <c r="E45" s="8">
        <v>50</v>
      </c>
      <c r="F45" t="s">
        <v>8220</v>
      </c>
      <c r="G45" t="s">
        <v>8223</v>
      </c>
      <c r="H45" t="s">
        <v>8245</v>
      </c>
      <c r="I45">
        <v>1268636340</v>
      </c>
      <c r="J45">
        <v>1263982307</v>
      </c>
      <c r="K45" t="b">
        <v>0</v>
      </c>
      <c r="L45">
        <v>5</v>
      </c>
      <c r="M45" t="b">
        <v>0</v>
      </c>
      <c r="N45" t="s">
        <v>8280</v>
      </c>
      <c r="O45">
        <v>10</v>
      </c>
      <c r="P45">
        <v>10</v>
      </c>
      <c r="Q45" s="10" t="s">
        <v>8331</v>
      </c>
      <c r="R45" s="10" t="s">
        <v>8332</v>
      </c>
      <c r="S45" s="15">
        <v>40198.424849537041</v>
      </c>
      <c r="T45" s="15">
        <v>40252.290972222225</v>
      </c>
    </row>
    <row r="46" spans="1:20" ht="60" x14ac:dyDescent="0.25">
      <c r="A46">
        <v>2124</v>
      </c>
      <c r="B46" s="3" t="s">
        <v>2125</v>
      </c>
      <c r="C46" s="3" t="s">
        <v>6234</v>
      </c>
      <c r="D46" s="6">
        <v>1100</v>
      </c>
      <c r="E46" s="8">
        <v>115</v>
      </c>
      <c r="F46" t="s">
        <v>8220</v>
      </c>
      <c r="G46" t="s">
        <v>8223</v>
      </c>
      <c r="H46" t="s">
        <v>8245</v>
      </c>
      <c r="I46">
        <v>1291093200</v>
      </c>
      <c r="J46">
        <v>1286930435</v>
      </c>
      <c r="K46" t="b">
        <v>0</v>
      </c>
      <c r="L46">
        <v>5</v>
      </c>
      <c r="M46" t="b">
        <v>0</v>
      </c>
      <c r="N46" t="s">
        <v>8280</v>
      </c>
      <c r="O46">
        <v>10</v>
      </c>
      <c r="P46">
        <v>23</v>
      </c>
      <c r="Q46" s="10" t="s">
        <v>8331</v>
      </c>
      <c r="R46" s="10" t="s">
        <v>8332</v>
      </c>
      <c r="S46" s="15">
        <v>40464.028182870366</v>
      </c>
      <c r="T46" s="15">
        <v>40512.208333333336</v>
      </c>
    </row>
    <row r="47" spans="1:20" ht="45" x14ac:dyDescent="0.25">
      <c r="A47">
        <v>2125</v>
      </c>
      <c r="B47" s="3" t="s">
        <v>2126</v>
      </c>
      <c r="C47" s="3" t="s">
        <v>6235</v>
      </c>
      <c r="D47" s="6">
        <v>60000</v>
      </c>
      <c r="E47" s="8">
        <v>852</v>
      </c>
      <c r="F47" t="s">
        <v>8220</v>
      </c>
      <c r="G47" t="s">
        <v>8223</v>
      </c>
      <c r="H47" t="s">
        <v>8245</v>
      </c>
      <c r="I47">
        <v>1438734833</v>
      </c>
      <c r="J47">
        <v>1436142833</v>
      </c>
      <c r="K47" t="b">
        <v>0</v>
      </c>
      <c r="L47">
        <v>27</v>
      </c>
      <c r="M47" t="b">
        <v>0</v>
      </c>
      <c r="N47" t="s">
        <v>8280</v>
      </c>
      <c r="O47">
        <v>1</v>
      </c>
      <c r="P47">
        <v>31.56</v>
      </c>
      <c r="Q47" s="10" t="s">
        <v>8331</v>
      </c>
      <c r="R47" s="10" t="s">
        <v>8332</v>
      </c>
      <c r="S47" s="15">
        <v>42191.023530092592</v>
      </c>
      <c r="T47" s="15">
        <v>42221.023530092592</v>
      </c>
    </row>
    <row r="48" spans="1:20" ht="45" x14ac:dyDescent="0.25">
      <c r="A48">
        <v>2126</v>
      </c>
      <c r="B48" s="3" t="s">
        <v>2127</v>
      </c>
      <c r="C48" s="3" t="s">
        <v>6236</v>
      </c>
      <c r="D48" s="6">
        <v>20000</v>
      </c>
      <c r="E48" s="8">
        <v>10</v>
      </c>
      <c r="F48" t="s">
        <v>8220</v>
      </c>
      <c r="G48" t="s">
        <v>8223</v>
      </c>
      <c r="H48" t="s">
        <v>8245</v>
      </c>
      <c r="I48">
        <v>1418080887</v>
      </c>
      <c r="J48">
        <v>1415488887</v>
      </c>
      <c r="K48" t="b">
        <v>0</v>
      </c>
      <c r="L48">
        <v>2</v>
      </c>
      <c r="M48" t="b">
        <v>0</v>
      </c>
      <c r="N48" t="s">
        <v>8280</v>
      </c>
      <c r="O48">
        <v>0</v>
      </c>
      <c r="P48">
        <v>5</v>
      </c>
      <c r="Q48" s="10" t="s">
        <v>8331</v>
      </c>
      <c r="R48" s="10" t="s">
        <v>8332</v>
      </c>
      <c r="S48" s="15">
        <v>41951.973229166666</v>
      </c>
      <c r="T48" s="15">
        <v>41981.973229166666</v>
      </c>
    </row>
    <row r="49" spans="1:20" ht="60" x14ac:dyDescent="0.25">
      <c r="A49">
        <v>2129</v>
      </c>
      <c r="B49" s="3" t="s">
        <v>2130</v>
      </c>
      <c r="C49" s="3" t="s">
        <v>6239</v>
      </c>
      <c r="D49" s="6">
        <v>2000</v>
      </c>
      <c r="E49" s="8">
        <v>236</v>
      </c>
      <c r="F49" t="s">
        <v>8220</v>
      </c>
      <c r="G49" t="s">
        <v>8223</v>
      </c>
      <c r="H49" t="s">
        <v>8245</v>
      </c>
      <c r="I49">
        <v>1457570100</v>
      </c>
      <c r="J49">
        <v>1454978100</v>
      </c>
      <c r="K49" t="b">
        <v>0</v>
      </c>
      <c r="L49">
        <v>12</v>
      </c>
      <c r="M49" t="b">
        <v>0</v>
      </c>
      <c r="N49" t="s">
        <v>8280</v>
      </c>
      <c r="O49">
        <v>12</v>
      </c>
      <c r="P49">
        <v>19.670000000000002</v>
      </c>
      <c r="Q49" s="10" t="s">
        <v>8331</v>
      </c>
      <c r="R49" s="10" t="s">
        <v>8332</v>
      </c>
      <c r="S49" s="15">
        <v>42409.024305555555</v>
      </c>
      <c r="T49" s="15">
        <v>42439.024305555555</v>
      </c>
    </row>
    <row r="50" spans="1:20" ht="30" x14ac:dyDescent="0.25">
      <c r="A50">
        <v>2130</v>
      </c>
      <c r="B50" s="3" t="s">
        <v>2131</v>
      </c>
      <c r="C50" s="3" t="s">
        <v>6240</v>
      </c>
      <c r="D50" s="6">
        <v>42000</v>
      </c>
      <c r="E50" s="8">
        <v>85</v>
      </c>
      <c r="F50" t="s">
        <v>8220</v>
      </c>
      <c r="G50" t="s">
        <v>8223</v>
      </c>
      <c r="H50" t="s">
        <v>8245</v>
      </c>
      <c r="I50">
        <v>1408154663</v>
      </c>
      <c r="J50">
        <v>1405130663</v>
      </c>
      <c r="K50" t="b">
        <v>0</v>
      </c>
      <c r="L50">
        <v>4</v>
      </c>
      <c r="M50" t="b">
        <v>0</v>
      </c>
      <c r="N50" t="s">
        <v>8280</v>
      </c>
      <c r="O50">
        <v>0</v>
      </c>
      <c r="P50">
        <v>21.25</v>
      </c>
      <c r="Q50" s="10" t="s">
        <v>8331</v>
      </c>
      <c r="R50" s="10" t="s">
        <v>8332</v>
      </c>
      <c r="S50" s="15">
        <v>41832.086377314816</v>
      </c>
      <c r="T50" s="15">
        <v>41867.086377314816</v>
      </c>
    </row>
    <row r="51" spans="1:20" ht="45" x14ac:dyDescent="0.25">
      <c r="A51">
        <v>2131</v>
      </c>
      <c r="B51" s="3" t="s">
        <v>2132</v>
      </c>
      <c r="C51" s="3" t="s">
        <v>6241</v>
      </c>
      <c r="D51" s="6">
        <v>500</v>
      </c>
      <c r="E51" s="8">
        <v>25</v>
      </c>
      <c r="F51" t="s">
        <v>8220</v>
      </c>
      <c r="G51" t="s">
        <v>8223</v>
      </c>
      <c r="H51" t="s">
        <v>8245</v>
      </c>
      <c r="I51">
        <v>1436677091</v>
      </c>
      <c r="J51">
        <v>1434085091</v>
      </c>
      <c r="K51" t="b">
        <v>0</v>
      </c>
      <c r="L51">
        <v>3</v>
      </c>
      <c r="M51" t="b">
        <v>0</v>
      </c>
      <c r="N51" t="s">
        <v>8280</v>
      </c>
      <c r="O51">
        <v>5</v>
      </c>
      <c r="P51">
        <v>8.33</v>
      </c>
      <c r="Q51" s="10" t="s">
        <v>8331</v>
      </c>
      <c r="R51" s="10" t="s">
        <v>8332</v>
      </c>
      <c r="S51" s="15">
        <v>42167.207071759258</v>
      </c>
      <c r="T51" s="15">
        <v>42197.207071759258</v>
      </c>
    </row>
    <row r="52" spans="1:20" ht="60" x14ac:dyDescent="0.25">
      <c r="A52">
        <v>2132</v>
      </c>
      <c r="B52" s="3" t="s">
        <v>2133</v>
      </c>
      <c r="C52" s="3" t="s">
        <v>6242</v>
      </c>
      <c r="D52" s="6">
        <v>100000</v>
      </c>
      <c r="E52" s="8">
        <v>2112.9899999999998</v>
      </c>
      <c r="F52" t="s">
        <v>8220</v>
      </c>
      <c r="G52" t="s">
        <v>8223</v>
      </c>
      <c r="H52" t="s">
        <v>8245</v>
      </c>
      <c r="I52">
        <v>1391427692</v>
      </c>
      <c r="J52">
        <v>1388835692</v>
      </c>
      <c r="K52" t="b">
        <v>0</v>
      </c>
      <c r="L52">
        <v>99</v>
      </c>
      <c r="M52" t="b">
        <v>0</v>
      </c>
      <c r="N52" t="s">
        <v>8280</v>
      </c>
      <c r="O52">
        <v>2</v>
      </c>
      <c r="P52">
        <v>21.34</v>
      </c>
      <c r="Q52" s="10" t="s">
        <v>8331</v>
      </c>
      <c r="R52" s="10" t="s">
        <v>8332</v>
      </c>
      <c r="S52" s="15">
        <v>41643.487175925926</v>
      </c>
      <c r="T52" s="15">
        <v>41673.487175925926</v>
      </c>
    </row>
    <row r="53" spans="1:20" ht="60" x14ac:dyDescent="0.25">
      <c r="A53">
        <v>2133</v>
      </c>
      <c r="B53" s="3" t="s">
        <v>2134</v>
      </c>
      <c r="C53" s="3" t="s">
        <v>6243</v>
      </c>
      <c r="D53" s="6">
        <v>1000</v>
      </c>
      <c r="E53" s="8">
        <v>16</v>
      </c>
      <c r="F53" t="s">
        <v>8220</v>
      </c>
      <c r="G53" t="s">
        <v>8223</v>
      </c>
      <c r="H53" t="s">
        <v>8245</v>
      </c>
      <c r="I53">
        <v>1303628340</v>
      </c>
      <c r="J53">
        <v>1300328399</v>
      </c>
      <c r="K53" t="b">
        <v>0</v>
      </c>
      <c r="L53">
        <v>3</v>
      </c>
      <c r="M53" t="b">
        <v>0</v>
      </c>
      <c r="N53" t="s">
        <v>8280</v>
      </c>
      <c r="O53">
        <v>2</v>
      </c>
      <c r="P53">
        <v>5.33</v>
      </c>
      <c r="Q53" s="10" t="s">
        <v>8331</v>
      </c>
      <c r="R53" s="10" t="s">
        <v>8332</v>
      </c>
      <c r="S53" s="15">
        <v>40619.097210648149</v>
      </c>
      <c r="T53" s="15">
        <v>40657.290972222225</v>
      </c>
    </row>
    <row r="54" spans="1:20" ht="45" x14ac:dyDescent="0.25">
      <c r="A54">
        <v>2134</v>
      </c>
      <c r="B54" s="3" t="s">
        <v>2135</v>
      </c>
      <c r="C54" s="3" t="s">
        <v>6244</v>
      </c>
      <c r="D54" s="6">
        <v>6000</v>
      </c>
      <c r="E54" s="8">
        <v>104</v>
      </c>
      <c r="F54" t="s">
        <v>8220</v>
      </c>
      <c r="G54" t="s">
        <v>8223</v>
      </c>
      <c r="H54" t="s">
        <v>8245</v>
      </c>
      <c r="I54">
        <v>1367097391</v>
      </c>
      <c r="J54">
        <v>1364505391</v>
      </c>
      <c r="K54" t="b">
        <v>0</v>
      </c>
      <c r="L54">
        <v>3</v>
      </c>
      <c r="M54" t="b">
        <v>0</v>
      </c>
      <c r="N54" t="s">
        <v>8280</v>
      </c>
      <c r="O54">
        <v>2</v>
      </c>
      <c r="P54">
        <v>34.67</v>
      </c>
      <c r="Q54" s="10" t="s">
        <v>8331</v>
      </c>
      <c r="R54" s="10" t="s">
        <v>8332</v>
      </c>
      <c r="S54" s="15">
        <v>41361.886469907404</v>
      </c>
      <c r="T54" s="15">
        <v>41391.886469907404</v>
      </c>
    </row>
    <row r="55" spans="1:20" ht="60" x14ac:dyDescent="0.25">
      <c r="A55">
        <v>2135</v>
      </c>
      <c r="B55" s="3" t="s">
        <v>2136</v>
      </c>
      <c r="C55" s="3" t="s">
        <v>6245</v>
      </c>
      <c r="D55" s="6">
        <v>5000</v>
      </c>
      <c r="E55" s="8">
        <v>478</v>
      </c>
      <c r="F55" t="s">
        <v>8220</v>
      </c>
      <c r="G55" t="s">
        <v>8223</v>
      </c>
      <c r="H55" t="s">
        <v>8245</v>
      </c>
      <c r="I55">
        <v>1349392033</v>
      </c>
      <c r="J55">
        <v>1346800033</v>
      </c>
      <c r="K55" t="b">
        <v>0</v>
      </c>
      <c r="L55">
        <v>22</v>
      </c>
      <c r="M55" t="b">
        <v>0</v>
      </c>
      <c r="N55" t="s">
        <v>8280</v>
      </c>
      <c r="O55">
        <v>10</v>
      </c>
      <c r="P55">
        <v>21.73</v>
      </c>
      <c r="Q55" s="10" t="s">
        <v>8331</v>
      </c>
      <c r="R55" s="10" t="s">
        <v>8332</v>
      </c>
      <c r="S55" s="15">
        <v>41156.963344907403</v>
      </c>
      <c r="T55" s="15">
        <v>41186.963344907403</v>
      </c>
    </row>
    <row r="56" spans="1:20" ht="45" x14ac:dyDescent="0.25">
      <c r="A56">
        <v>2136</v>
      </c>
      <c r="B56" s="3" t="s">
        <v>2137</v>
      </c>
      <c r="C56" s="3" t="s">
        <v>6246</v>
      </c>
      <c r="D56" s="6">
        <v>80000</v>
      </c>
      <c r="E56" s="8">
        <v>47.69</v>
      </c>
      <c r="F56" t="s">
        <v>8220</v>
      </c>
      <c r="G56" t="s">
        <v>8223</v>
      </c>
      <c r="H56" t="s">
        <v>8245</v>
      </c>
      <c r="I56">
        <v>1382184786</v>
      </c>
      <c r="J56">
        <v>1379592786</v>
      </c>
      <c r="K56" t="b">
        <v>0</v>
      </c>
      <c r="L56">
        <v>4</v>
      </c>
      <c r="M56" t="b">
        <v>0</v>
      </c>
      <c r="N56" t="s">
        <v>8280</v>
      </c>
      <c r="O56">
        <v>0</v>
      </c>
      <c r="P56">
        <v>11.92</v>
      </c>
      <c r="Q56" s="10" t="s">
        <v>8331</v>
      </c>
      <c r="R56" s="10" t="s">
        <v>8332</v>
      </c>
      <c r="S56" s="15">
        <v>41536.509097222224</v>
      </c>
      <c r="T56" s="15">
        <v>41566.509097222224</v>
      </c>
    </row>
    <row r="57" spans="1:20" ht="60" x14ac:dyDescent="0.25">
      <c r="A57">
        <v>2139</v>
      </c>
      <c r="B57" s="3" t="s">
        <v>2140</v>
      </c>
      <c r="C57" s="3" t="s">
        <v>6249</v>
      </c>
      <c r="D57" s="6">
        <v>30000</v>
      </c>
      <c r="E57" s="8">
        <v>1626</v>
      </c>
      <c r="F57" t="s">
        <v>8220</v>
      </c>
      <c r="G57" t="s">
        <v>8223</v>
      </c>
      <c r="H57" t="s">
        <v>8245</v>
      </c>
      <c r="I57">
        <v>1478196008</v>
      </c>
      <c r="J57">
        <v>1475604008</v>
      </c>
      <c r="K57" t="b">
        <v>0</v>
      </c>
      <c r="L57">
        <v>56</v>
      </c>
      <c r="M57" t="b">
        <v>0</v>
      </c>
      <c r="N57" t="s">
        <v>8280</v>
      </c>
      <c r="O57">
        <v>5</v>
      </c>
      <c r="P57">
        <v>29.04</v>
      </c>
      <c r="Q57" s="10" t="s">
        <v>8331</v>
      </c>
      <c r="R57" s="10" t="s">
        <v>8332</v>
      </c>
      <c r="S57" s="15">
        <v>42647.750092592592</v>
      </c>
      <c r="T57" s="15">
        <v>42677.750092592592</v>
      </c>
    </row>
    <row r="58" spans="1:20" ht="60" x14ac:dyDescent="0.25">
      <c r="A58">
        <v>2140</v>
      </c>
      <c r="B58" s="3" t="s">
        <v>2141</v>
      </c>
      <c r="C58" s="3" t="s">
        <v>6250</v>
      </c>
      <c r="D58" s="6">
        <v>500000</v>
      </c>
      <c r="E58" s="8">
        <v>560</v>
      </c>
      <c r="F58" t="s">
        <v>8220</v>
      </c>
      <c r="G58" t="s">
        <v>8223</v>
      </c>
      <c r="H58" t="s">
        <v>8245</v>
      </c>
      <c r="I58">
        <v>1357934424</v>
      </c>
      <c r="J58">
        <v>1355342424</v>
      </c>
      <c r="K58" t="b">
        <v>0</v>
      </c>
      <c r="L58">
        <v>11</v>
      </c>
      <c r="M58" t="b">
        <v>0</v>
      </c>
      <c r="N58" t="s">
        <v>8280</v>
      </c>
      <c r="O58">
        <v>0</v>
      </c>
      <c r="P58">
        <v>50.91</v>
      </c>
      <c r="Q58" s="10" t="s">
        <v>8331</v>
      </c>
      <c r="R58" s="10" t="s">
        <v>8332</v>
      </c>
      <c r="S58" s="15">
        <v>41255.833611111113</v>
      </c>
      <c r="T58" s="15">
        <v>41285.833611111113</v>
      </c>
    </row>
    <row r="59" spans="1:20" ht="60" x14ac:dyDescent="0.25">
      <c r="A59">
        <v>2141</v>
      </c>
      <c r="B59" s="3" t="s">
        <v>2142</v>
      </c>
      <c r="C59" s="3" t="s">
        <v>6251</v>
      </c>
      <c r="D59" s="6">
        <v>15000</v>
      </c>
      <c r="E59" s="8">
        <v>0</v>
      </c>
      <c r="F59" t="s">
        <v>8220</v>
      </c>
      <c r="G59" t="s">
        <v>8223</v>
      </c>
      <c r="H59" t="s">
        <v>8245</v>
      </c>
      <c r="I59">
        <v>1415947159</v>
      </c>
      <c r="J59">
        <v>1413351559</v>
      </c>
      <c r="K59" t="b">
        <v>0</v>
      </c>
      <c r="L59">
        <v>0</v>
      </c>
      <c r="M59" t="b">
        <v>0</v>
      </c>
      <c r="N59" t="s">
        <v>8280</v>
      </c>
      <c r="O59">
        <v>0</v>
      </c>
      <c r="P59">
        <v>0</v>
      </c>
      <c r="Q59" s="10" t="s">
        <v>8331</v>
      </c>
      <c r="R59" s="10" t="s">
        <v>8332</v>
      </c>
      <c r="S59" s="15">
        <v>41927.235636574071</v>
      </c>
      <c r="T59" s="15">
        <v>41957.277303240742</v>
      </c>
    </row>
    <row r="60" spans="1:20" ht="60" x14ac:dyDescent="0.25">
      <c r="A60">
        <v>2143</v>
      </c>
      <c r="B60" s="3" t="s">
        <v>2144</v>
      </c>
      <c r="C60" s="3" t="s">
        <v>6253</v>
      </c>
      <c r="D60" s="6">
        <v>2000</v>
      </c>
      <c r="E60" s="8">
        <v>225</v>
      </c>
      <c r="F60" t="s">
        <v>8220</v>
      </c>
      <c r="G60" t="s">
        <v>8223</v>
      </c>
      <c r="H60" t="s">
        <v>8245</v>
      </c>
      <c r="I60">
        <v>1279738800</v>
      </c>
      <c r="J60">
        <v>1275599812</v>
      </c>
      <c r="K60" t="b">
        <v>0</v>
      </c>
      <c r="L60">
        <v>5</v>
      </c>
      <c r="M60" t="b">
        <v>0</v>
      </c>
      <c r="N60" t="s">
        <v>8280</v>
      </c>
      <c r="O60">
        <v>11</v>
      </c>
      <c r="P60">
        <v>45</v>
      </c>
      <c r="Q60" s="10" t="s">
        <v>8331</v>
      </c>
      <c r="R60" s="10" t="s">
        <v>8332</v>
      </c>
      <c r="S60" s="15">
        <v>40332.886712962965</v>
      </c>
      <c r="T60" s="15">
        <v>40380.791666666664</v>
      </c>
    </row>
    <row r="61" spans="1:20" ht="45" x14ac:dyDescent="0.25">
      <c r="A61">
        <v>2144</v>
      </c>
      <c r="B61" s="3" t="s">
        <v>2145</v>
      </c>
      <c r="C61" s="3" t="s">
        <v>6254</v>
      </c>
      <c r="D61" s="6">
        <v>35500</v>
      </c>
      <c r="E61" s="8">
        <v>607</v>
      </c>
      <c r="F61" t="s">
        <v>8220</v>
      </c>
      <c r="G61" t="s">
        <v>8223</v>
      </c>
      <c r="H61" t="s">
        <v>8245</v>
      </c>
      <c r="I61">
        <v>1379164040</v>
      </c>
      <c r="J61">
        <v>1376399240</v>
      </c>
      <c r="K61" t="b">
        <v>0</v>
      </c>
      <c r="L61">
        <v>24</v>
      </c>
      <c r="M61" t="b">
        <v>0</v>
      </c>
      <c r="N61" t="s">
        <v>8280</v>
      </c>
      <c r="O61">
        <v>2</v>
      </c>
      <c r="P61">
        <v>25.29</v>
      </c>
      <c r="Q61" s="10" t="s">
        <v>8331</v>
      </c>
      <c r="R61" s="10" t="s">
        <v>8332</v>
      </c>
      <c r="S61" s="15">
        <v>41499.546759259261</v>
      </c>
      <c r="T61" s="15">
        <v>41531.546759259261</v>
      </c>
    </row>
    <row r="62" spans="1:20" ht="60" x14ac:dyDescent="0.25">
      <c r="A62">
        <v>2145</v>
      </c>
      <c r="B62" s="3" t="s">
        <v>2146</v>
      </c>
      <c r="C62" s="3" t="s">
        <v>6255</v>
      </c>
      <c r="D62" s="6">
        <v>15000</v>
      </c>
      <c r="E62" s="8">
        <v>4565</v>
      </c>
      <c r="F62" t="s">
        <v>8220</v>
      </c>
      <c r="G62" t="s">
        <v>8223</v>
      </c>
      <c r="H62" t="s">
        <v>8245</v>
      </c>
      <c r="I62">
        <v>1385534514</v>
      </c>
      <c r="J62">
        <v>1382938914</v>
      </c>
      <c r="K62" t="b">
        <v>0</v>
      </c>
      <c r="L62">
        <v>89</v>
      </c>
      <c r="M62" t="b">
        <v>0</v>
      </c>
      <c r="N62" t="s">
        <v>8280</v>
      </c>
      <c r="O62">
        <v>30</v>
      </c>
      <c r="P62">
        <v>51.29</v>
      </c>
      <c r="Q62" s="10" t="s">
        <v>8331</v>
      </c>
      <c r="R62" s="10" t="s">
        <v>8332</v>
      </c>
      <c r="S62" s="15">
        <v>41575.237430555557</v>
      </c>
      <c r="T62" s="15">
        <v>41605.279097222221</v>
      </c>
    </row>
    <row r="63" spans="1:20" ht="60" x14ac:dyDescent="0.25">
      <c r="A63">
        <v>2146</v>
      </c>
      <c r="B63" s="3" t="s">
        <v>2147</v>
      </c>
      <c r="C63" s="3" t="s">
        <v>6256</v>
      </c>
      <c r="D63" s="6">
        <v>5000</v>
      </c>
      <c r="E63" s="8">
        <v>1</v>
      </c>
      <c r="F63" t="s">
        <v>8220</v>
      </c>
      <c r="G63" t="s">
        <v>8223</v>
      </c>
      <c r="H63" t="s">
        <v>8245</v>
      </c>
      <c r="I63">
        <v>1455207510</v>
      </c>
      <c r="J63">
        <v>1453997910</v>
      </c>
      <c r="K63" t="b">
        <v>0</v>
      </c>
      <c r="L63">
        <v>1</v>
      </c>
      <c r="M63" t="b">
        <v>0</v>
      </c>
      <c r="N63" t="s">
        <v>8280</v>
      </c>
      <c r="O63">
        <v>0</v>
      </c>
      <c r="P63">
        <v>1</v>
      </c>
      <c r="Q63" s="10" t="s">
        <v>8331</v>
      </c>
      <c r="R63" s="10" t="s">
        <v>8332</v>
      </c>
      <c r="S63" s="15">
        <v>42397.679513888885</v>
      </c>
      <c r="T63" s="15">
        <v>42411.679513888885</v>
      </c>
    </row>
    <row r="64" spans="1:20" x14ac:dyDescent="0.25">
      <c r="A64">
        <v>2147</v>
      </c>
      <c r="B64" s="3" t="s">
        <v>2148</v>
      </c>
      <c r="C64" s="3" t="s">
        <v>6257</v>
      </c>
      <c r="D64" s="6">
        <v>390000</v>
      </c>
      <c r="E64" s="8">
        <v>2716</v>
      </c>
      <c r="F64" t="s">
        <v>8220</v>
      </c>
      <c r="G64" t="s">
        <v>8223</v>
      </c>
      <c r="H64" t="s">
        <v>8245</v>
      </c>
      <c r="I64">
        <v>1416125148</v>
      </c>
      <c r="J64">
        <v>1413356748</v>
      </c>
      <c r="K64" t="b">
        <v>0</v>
      </c>
      <c r="L64">
        <v>55</v>
      </c>
      <c r="M64" t="b">
        <v>0</v>
      </c>
      <c r="N64" t="s">
        <v>8280</v>
      </c>
      <c r="O64">
        <v>1</v>
      </c>
      <c r="P64">
        <v>49.38</v>
      </c>
      <c r="Q64" s="10" t="s">
        <v>8331</v>
      </c>
      <c r="R64" s="10" t="s">
        <v>8332</v>
      </c>
      <c r="S64" s="15">
        <v>41927.295694444445</v>
      </c>
      <c r="T64" s="15">
        <v>41959.337361111116</v>
      </c>
    </row>
    <row r="65" spans="1:20" ht="60" x14ac:dyDescent="0.25">
      <c r="A65">
        <v>2149</v>
      </c>
      <c r="B65" s="3" t="s">
        <v>2150</v>
      </c>
      <c r="C65" s="3" t="s">
        <v>6259</v>
      </c>
      <c r="D65" s="6">
        <v>2000</v>
      </c>
      <c r="E65" s="8">
        <v>0</v>
      </c>
      <c r="F65" t="s">
        <v>8220</v>
      </c>
      <c r="G65" t="s">
        <v>8223</v>
      </c>
      <c r="H65" t="s">
        <v>8245</v>
      </c>
      <c r="I65">
        <v>1280534400</v>
      </c>
      <c r="J65">
        <v>1277512556</v>
      </c>
      <c r="K65" t="b">
        <v>0</v>
      </c>
      <c r="L65">
        <v>0</v>
      </c>
      <c r="M65" t="b">
        <v>0</v>
      </c>
      <c r="N65" t="s">
        <v>8280</v>
      </c>
      <c r="O65">
        <v>0</v>
      </c>
      <c r="P65">
        <v>0</v>
      </c>
      <c r="Q65" s="10" t="s">
        <v>8331</v>
      </c>
      <c r="R65" s="10" t="s">
        <v>8332</v>
      </c>
      <c r="S65" s="15">
        <v>40355.024953703702</v>
      </c>
      <c r="T65" s="15">
        <v>40390</v>
      </c>
    </row>
    <row r="66" spans="1:20" ht="60" x14ac:dyDescent="0.25">
      <c r="A66">
        <v>2151</v>
      </c>
      <c r="B66" s="3" t="s">
        <v>2152</v>
      </c>
      <c r="C66" s="3" t="s">
        <v>6261</v>
      </c>
      <c r="D66" s="6">
        <v>45000</v>
      </c>
      <c r="E66" s="8">
        <v>118</v>
      </c>
      <c r="F66" t="s">
        <v>8220</v>
      </c>
      <c r="G66" t="s">
        <v>8223</v>
      </c>
      <c r="H66" t="s">
        <v>8245</v>
      </c>
      <c r="I66">
        <v>1467231614</v>
      </c>
      <c r="J66">
        <v>1464639614</v>
      </c>
      <c r="K66" t="b">
        <v>0</v>
      </c>
      <c r="L66">
        <v>6</v>
      </c>
      <c r="M66" t="b">
        <v>0</v>
      </c>
      <c r="N66" t="s">
        <v>8280</v>
      </c>
      <c r="O66">
        <v>0</v>
      </c>
      <c r="P66">
        <v>19.670000000000002</v>
      </c>
      <c r="Q66" s="10" t="s">
        <v>8331</v>
      </c>
      <c r="R66" s="10" t="s">
        <v>8332</v>
      </c>
      <c r="S66" s="15">
        <v>42520.847384259265</v>
      </c>
      <c r="T66" s="15">
        <v>42550.847384259265</v>
      </c>
    </row>
    <row r="67" spans="1:20" ht="60" x14ac:dyDescent="0.25">
      <c r="A67">
        <v>2152</v>
      </c>
      <c r="B67" s="3" t="s">
        <v>2153</v>
      </c>
      <c r="C67" s="3" t="s">
        <v>6262</v>
      </c>
      <c r="D67" s="6">
        <v>30000</v>
      </c>
      <c r="E67" s="8">
        <v>50</v>
      </c>
      <c r="F67" t="s">
        <v>8220</v>
      </c>
      <c r="G67" t="s">
        <v>8223</v>
      </c>
      <c r="H67" t="s">
        <v>8245</v>
      </c>
      <c r="I67">
        <v>1394909909</v>
      </c>
      <c r="J67">
        <v>1392321509</v>
      </c>
      <c r="K67" t="b">
        <v>0</v>
      </c>
      <c r="L67">
        <v>4</v>
      </c>
      <c r="M67" t="b">
        <v>0</v>
      </c>
      <c r="N67" t="s">
        <v>8280</v>
      </c>
      <c r="O67">
        <v>0</v>
      </c>
      <c r="P67">
        <v>12.5</v>
      </c>
      <c r="Q67" s="10" t="s">
        <v>8331</v>
      </c>
      <c r="R67" s="10" t="s">
        <v>8332</v>
      </c>
      <c r="S67" s="15">
        <v>41683.832280092596</v>
      </c>
      <c r="T67" s="15">
        <v>41713.790613425925</v>
      </c>
    </row>
    <row r="68" spans="1:20" ht="60" x14ac:dyDescent="0.25">
      <c r="A68">
        <v>2153</v>
      </c>
      <c r="B68" s="3" t="s">
        <v>2154</v>
      </c>
      <c r="C68" s="3" t="s">
        <v>6263</v>
      </c>
      <c r="D68" s="6">
        <v>372625</v>
      </c>
      <c r="E68" s="8">
        <v>34</v>
      </c>
      <c r="F68" t="s">
        <v>8220</v>
      </c>
      <c r="G68" t="s">
        <v>8223</v>
      </c>
      <c r="H68" t="s">
        <v>8245</v>
      </c>
      <c r="I68">
        <v>1420876740</v>
      </c>
      <c r="J68">
        <v>1417470718</v>
      </c>
      <c r="K68" t="b">
        <v>0</v>
      </c>
      <c r="L68">
        <v>4</v>
      </c>
      <c r="M68" t="b">
        <v>0</v>
      </c>
      <c r="N68" t="s">
        <v>8280</v>
      </c>
      <c r="O68">
        <v>0</v>
      </c>
      <c r="P68">
        <v>8.5</v>
      </c>
      <c r="Q68" s="10" t="s">
        <v>8331</v>
      </c>
      <c r="R68" s="10" t="s">
        <v>8332</v>
      </c>
      <c r="S68" s="15">
        <v>41974.911087962959</v>
      </c>
      <c r="T68" s="15">
        <v>42014.332638888889</v>
      </c>
    </row>
    <row r="69" spans="1:20" ht="30" x14ac:dyDescent="0.25">
      <c r="A69">
        <v>2154</v>
      </c>
      <c r="B69" s="3" t="s">
        <v>2155</v>
      </c>
      <c r="C69" s="3" t="s">
        <v>6264</v>
      </c>
      <c r="D69" s="6">
        <v>250</v>
      </c>
      <c r="E69" s="8">
        <v>2</v>
      </c>
      <c r="F69" t="s">
        <v>8220</v>
      </c>
      <c r="G69" t="s">
        <v>8223</v>
      </c>
      <c r="H69" t="s">
        <v>8245</v>
      </c>
      <c r="I69">
        <v>1390921827</v>
      </c>
      <c r="J69">
        <v>1389193827</v>
      </c>
      <c r="K69" t="b">
        <v>0</v>
      </c>
      <c r="L69">
        <v>2</v>
      </c>
      <c r="M69" t="b">
        <v>0</v>
      </c>
      <c r="N69" t="s">
        <v>8280</v>
      </c>
      <c r="O69">
        <v>1</v>
      </c>
      <c r="P69">
        <v>1</v>
      </c>
      <c r="Q69" s="10" t="s">
        <v>8331</v>
      </c>
      <c r="R69" s="10" t="s">
        <v>8332</v>
      </c>
      <c r="S69" s="15">
        <v>41647.632256944446</v>
      </c>
      <c r="T69" s="15">
        <v>41667.632256944446</v>
      </c>
    </row>
    <row r="70" spans="1:20" ht="45" x14ac:dyDescent="0.25">
      <c r="A70">
        <v>2156</v>
      </c>
      <c r="B70" s="3" t="s">
        <v>2157</v>
      </c>
      <c r="C70" s="3" t="s">
        <v>6266</v>
      </c>
      <c r="D70" s="6">
        <v>56000</v>
      </c>
      <c r="E70" s="8">
        <v>1493</v>
      </c>
      <c r="F70" t="s">
        <v>8220</v>
      </c>
      <c r="G70" t="s">
        <v>8223</v>
      </c>
      <c r="H70" t="s">
        <v>8245</v>
      </c>
      <c r="I70">
        <v>1379363406</v>
      </c>
      <c r="J70">
        <v>1375475406</v>
      </c>
      <c r="K70" t="b">
        <v>0</v>
      </c>
      <c r="L70">
        <v>83</v>
      </c>
      <c r="M70" t="b">
        <v>0</v>
      </c>
      <c r="N70" t="s">
        <v>8280</v>
      </c>
      <c r="O70">
        <v>3</v>
      </c>
      <c r="P70">
        <v>17.989999999999998</v>
      </c>
      <c r="Q70" s="10" t="s">
        <v>8331</v>
      </c>
      <c r="R70" s="10" t="s">
        <v>8332</v>
      </c>
      <c r="S70" s="15">
        <v>41488.85423611111</v>
      </c>
      <c r="T70" s="15">
        <v>41533.85423611111</v>
      </c>
    </row>
    <row r="71" spans="1:20" ht="30" x14ac:dyDescent="0.25">
      <c r="A71">
        <v>2157</v>
      </c>
      <c r="B71" s="3" t="s">
        <v>2158</v>
      </c>
      <c r="C71" s="3" t="s">
        <v>6267</v>
      </c>
      <c r="D71" s="6">
        <v>75000</v>
      </c>
      <c r="E71" s="8">
        <v>21144</v>
      </c>
      <c r="F71" t="s">
        <v>8220</v>
      </c>
      <c r="G71" t="s">
        <v>8223</v>
      </c>
      <c r="H71" t="s">
        <v>8245</v>
      </c>
      <c r="I71">
        <v>1482479940</v>
      </c>
      <c r="J71">
        <v>1479684783</v>
      </c>
      <c r="K71" t="b">
        <v>0</v>
      </c>
      <c r="L71">
        <v>57</v>
      </c>
      <c r="M71" t="b">
        <v>0</v>
      </c>
      <c r="N71" t="s">
        <v>8280</v>
      </c>
      <c r="O71">
        <v>28</v>
      </c>
      <c r="P71">
        <v>370.95</v>
      </c>
      <c r="Q71" s="10" t="s">
        <v>8331</v>
      </c>
      <c r="R71" s="10" t="s">
        <v>8332</v>
      </c>
      <c r="S71" s="15">
        <v>42694.98128472222</v>
      </c>
      <c r="T71" s="15">
        <v>42727.332638888889</v>
      </c>
    </row>
    <row r="72" spans="1:20" ht="60" x14ac:dyDescent="0.25">
      <c r="A72">
        <v>2158</v>
      </c>
      <c r="B72" s="3" t="s">
        <v>2159</v>
      </c>
      <c r="C72" s="3" t="s">
        <v>6268</v>
      </c>
      <c r="D72" s="6">
        <v>300000</v>
      </c>
      <c r="E72" s="8">
        <v>19770.11</v>
      </c>
      <c r="F72" t="s">
        <v>8220</v>
      </c>
      <c r="G72" t="s">
        <v>8223</v>
      </c>
      <c r="H72" t="s">
        <v>8245</v>
      </c>
      <c r="I72">
        <v>1360009774</v>
      </c>
      <c r="J72">
        <v>1356121774</v>
      </c>
      <c r="K72" t="b">
        <v>0</v>
      </c>
      <c r="L72">
        <v>311</v>
      </c>
      <c r="M72" t="b">
        <v>0</v>
      </c>
      <c r="N72" t="s">
        <v>8280</v>
      </c>
      <c r="O72">
        <v>7</v>
      </c>
      <c r="P72">
        <v>63.57</v>
      </c>
      <c r="Q72" s="10" t="s">
        <v>8331</v>
      </c>
      <c r="R72" s="10" t="s">
        <v>8332</v>
      </c>
      <c r="S72" s="15">
        <v>41264.853865740741</v>
      </c>
      <c r="T72" s="15">
        <v>41309.853865740741</v>
      </c>
    </row>
    <row r="73" spans="1:20" ht="75" x14ac:dyDescent="0.25">
      <c r="A73">
        <v>2159</v>
      </c>
      <c r="B73" s="3" t="s">
        <v>2160</v>
      </c>
      <c r="C73" s="3" t="s">
        <v>6269</v>
      </c>
      <c r="D73" s="6">
        <v>3600</v>
      </c>
      <c r="E73" s="8">
        <v>26</v>
      </c>
      <c r="F73" t="s">
        <v>8220</v>
      </c>
      <c r="G73" t="s">
        <v>8223</v>
      </c>
      <c r="H73" t="s">
        <v>8245</v>
      </c>
      <c r="I73">
        <v>1310837574</v>
      </c>
      <c r="J73">
        <v>1308245574</v>
      </c>
      <c r="K73" t="b">
        <v>0</v>
      </c>
      <c r="L73">
        <v>2</v>
      </c>
      <c r="M73" t="b">
        <v>0</v>
      </c>
      <c r="N73" t="s">
        <v>8280</v>
      </c>
      <c r="O73">
        <v>1</v>
      </c>
      <c r="P73">
        <v>13</v>
      </c>
      <c r="Q73" s="10" t="s">
        <v>8331</v>
      </c>
      <c r="R73" s="10" t="s">
        <v>8332</v>
      </c>
      <c r="S73" s="15">
        <v>40710.731180555551</v>
      </c>
      <c r="T73" s="15">
        <v>40740.731180555551</v>
      </c>
    </row>
    <row r="74" spans="1:20" ht="45" x14ac:dyDescent="0.25">
      <c r="A74">
        <v>2160</v>
      </c>
      <c r="B74" s="3" t="s">
        <v>2161</v>
      </c>
      <c r="C74" s="3" t="s">
        <v>6270</v>
      </c>
      <c r="D74" s="6">
        <v>10000</v>
      </c>
      <c r="E74" s="8">
        <v>85</v>
      </c>
      <c r="F74" t="s">
        <v>8220</v>
      </c>
      <c r="G74" t="s">
        <v>8223</v>
      </c>
      <c r="H74" t="s">
        <v>8245</v>
      </c>
      <c r="I74">
        <v>1337447105</v>
      </c>
      <c r="J74">
        <v>1334855105</v>
      </c>
      <c r="K74" t="b">
        <v>0</v>
      </c>
      <c r="L74">
        <v>16</v>
      </c>
      <c r="M74" t="b">
        <v>0</v>
      </c>
      <c r="N74" t="s">
        <v>8280</v>
      </c>
      <c r="O74">
        <v>1</v>
      </c>
      <c r="P74">
        <v>5.31</v>
      </c>
      <c r="Q74" s="10" t="s">
        <v>8331</v>
      </c>
      <c r="R74" s="10" t="s">
        <v>8332</v>
      </c>
      <c r="S74" s="15">
        <v>41018.711863425924</v>
      </c>
      <c r="T74" s="15">
        <v>41048.711863425924</v>
      </c>
    </row>
    <row r="75" spans="1:20" x14ac:dyDescent="0.25">
      <c r="B75" s="3"/>
      <c r="C75" s="3"/>
      <c r="D75" s="6"/>
      <c r="E75" s="8"/>
      <c r="Q75" s="10"/>
      <c r="R75" s="10"/>
      <c r="S75" s="15"/>
      <c r="T75" s="15"/>
    </row>
    <row r="76" spans="1:20" x14ac:dyDescent="0.25">
      <c r="B76" s="3"/>
      <c r="C76" s="3"/>
      <c r="D76" s="6"/>
      <c r="E76" s="8"/>
      <c r="Q76" s="10"/>
      <c r="R76" s="10"/>
      <c r="S76" s="15"/>
      <c r="T76" s="15"/>
    </row>
    <row r="77" spans="1:20" x14ac:dyDescent="0.25">
      <c r="B77" s="3"/>
      <c r="C77" s="3"/>
      <c r="D77" s="6"/>
      <c r="E77" s="8"/>
      <c r="Q77" s="10"/>
      <c r="R77" s="10"/>
      <c r="S77" s="15"/>
      <c r="T77" s="15"/>
    </row>
    <row r="78" spans="1:20" x14ac:dyDescent="0.25">
      <c r="B78" s="3"/>
      <c r="C78" s="3"/>
      <c r="D78" s="6"/>
      <c r="E78" s="8"/>
      <c r="Q78" s="10"/>
      <c r="R78" s="10"/>
      <c r="S78" s="15"/>
      <c r="T78" s="15"/>
    </row>
    <row r="79" spans="1:20" x14ac:dyDescent="0.25">
      <c r="B79" s="3"/>
      <c r="C79" s="3"/>
      <c r="D79" s="6"/>
      <c r="E79" s="8"/>
      <c r="Q79" s="10"/>
      <c r="R79" s="10"/>
      <c r="S79" s="15"/>
      <c r="T79" s="15"/>
    </row>
  </sheetData>
  <conditionalFormatting sqref="F75:F79">
    <cfRule type="cellIs" dxfId="24" priority="14" operator="equal">
      <formula>"canceled"</formula>
    </cfRule>
    <cfRule type="cellIs" dxfId="23" priority="15" operator="equal">
      <formula>"failed"</formula>
    </cfRule>
    <cfRule type="cellIs" dxfId="22" priority="16" operator="equal">
      <formula>"successful"</formula>
    </cfRule>
    <cfRule type="cellIs" dxfId="21" priority="17" operator="equal">
      <formula>"live"</formula>
    </cfRule>
    <cfRule type="cellIs" dxfId="20" priority="18" operator="equal">
      <formula>"live"</formula>
    </cfRule>
  </conditionalFormatting>
  <conditionalFormatting sqref="P1 R1">
    <cfRule type="colorScale" priority="3">
      <colorScale>
        <cfvo type="min"/>
        <cfvo type="percentile" val="90"/>
        <color rgb="FFFF5050"/>
        <color theme="8" tint="0.59999389629810485"/>
      </colorScale>
    </cfRule>
  </conditionalFormatting>
  <conditionalFormatting sqref="S1">
    <cfRule type="colorScale" priority="2">
      <colorScale>
        <cfvo type="min"/>
        <cfvo type="percentile" val="90"/>
        <color rgb="FFFF5050"/>
        <color theme="8" tint="0.59999389629810485"/>
      </colorScale>
    </cfRule>
  </conditionalFormatting>
  <conditionalFormatting sqref="T1">
    <cfRule type="colorScale" priority="1">
      <colorScale>
        <cfvo type="min"/>
        <cfvo type="percentile" val="90"/>
        <color rgb="FFFF5050"/>
        <color theme="8" tint="0.59999389629810485"/>
      </colorScale>
    </cfRule>
  </conditionalFormatting>
  <conditionalFormatting sqref="O75:O79">
    <cfRule type="colorScale" priority="13">
      <colorScale>
        <cfvo type="min"/>
        <cfvo type="percentile" val="90"/>
        <color rgb="FFFF5050"/>
        <color theme="8" tint="0.59999389629810485"/>
      </colorScale>
    </cfRule>
  </conditionalFormatting>
  <conditionalFormatting sqref="F1:F74">
    <cfRule type="cellIs" dxfId="19" priority="5" operator="equal">
      <formula>"canceled"</formula>
    </cfRule>
    <cfRule type="cellIs" dxfId="18" priority="6" operator="equal">
      <formula>"failed"</formula>
    </cfRule>
    <cfRule type="cellIs" dxfId="17" priority="7" operator="equal">
      <formula>"successful"</formula>
    </cfRule>
    <cfRule type="cellIs" dxfId="16" priority="8" operator="equal">
      <formula>"live"</formula>
    </cfRule>
    <cfRule type="cellIs" dxfId="15" priority="9" operator="equal">
      <formula>"live"</formula>
    </cfRule>
  </conditionalFormatting>
  <conditionalFormatting sqref="O1:O74">
    <cfRule type="colorScale" priority="4">
      <colorScale>
        <cfvo type="min"/>
        <cfvo type="percentile" val="90"/>
        <color rgb="FFFF5050"/>
        <color theme="8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CBDD2-441C-4F6F-B5C4-D1A7527E358E}">
  <dimension ref="A1:T1"/>
  <sheetViews>
    <sheetView workbookViewId="0">
      <selection activeCell="B10" sqref="B10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</sheetData>
  <conditionalFormatting sqref="F1"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"successful"</formula>
    </cfRule>
    <cfRule type="cellIs" dxfId="11" priority="8" operator="equal">
      <formula>"live"</formula>
    </cfRule>
    <cfRule type="cellIs" dxfId="10" priority="9" operator="equal">
      <formula>"live"</formula>
    </cfRule>
  </conditionalFormatting>
  <conditionalFormatting sqref="O1">
    <cfRule type="colorScale" priority="4">
      <colorScale>
        <cfvo type="min"/>
        <cfvo type="percentile" val="90"/>
        <color rgb="FFFF5050"/>
        <color theme="8" tint="0.59999389629810485"/>
      </colorScale>
    </cfRule>
  </conditionalFormatting>
  <conditionalFormatting sqref="P1 R1">
    <cfRule type="colorScale" priority="3">
      <colorScale>
        <cfvo type="min"/>
        <cfvo type="percentile" val="90"/>
        <color rgb="FFFF5050"/>
        <color theme="8" tint="0.59999389629810485"/>
      </colorScale>
    </cfRule>
  </conditionalFormatting>
  <conditionalFormatting sqref="S1">
    <cfRule type="colorScale" priority="2">
      <colorScale>
        <cfvo type="min"/>
        <cfvo type="percentile" val="90"/>
        <color rgb="FFFF5050"/>
        <color theme="8" tint="0.59999389629810485"/>
      </colorScale>
    </cfRule>
  </conditionalFormatting>
  <conditionalFormatting sqref="T1">
    <cfRule type="colorScale" priority="1">
      <colorScale>
        <cfvo type="min"/>
        <cfvo type="percentile" val="90"/>
        <color rgb="FFFF5050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CED45-4FED-4E49-A8B9-426D9B2DEDB4}">
  <dimension ref="A1:T251"/>
  <sheetViews>
    <sheetView topLeftCell="B1" workbookViewId="0">
      <selection activeCell="I3" sqref="I3"/>
    </sheetView>
  </sheetViews>
  <sheetFormatPr defaultRowHeight="15" x14ac:dyDescent="0.25"/>
  <cols>
    <col min="4" max="4" width="1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9" priority="5" operator="equal">
      <formula>"canceled"</formula>
    </cfRule>
    <cfRule type="cellIs" dxfId="8" priority="6" operator="equal">
      <formula>"failed"</formula>
    </cfRule>
    <cfRule type="cellIs" dxfId="7" priority="7" operator="equal">
      <formula>"successful"</formula>
    </cfRule>
    <cfRule type="cellIs" dxfId="6" priority="8" operator="equal">
      <formula>"live"</formula>
    </cfRule>
    <cfRule type="cellIs" dxfId="5" priority="9" operator="equal">
      <formula>"live"</formula>
    </cfRule>
  </conditionalFormatting>
  <conditionalFormatting sqref="O1:O251">
    <cfRule type="colorScale" priority="4">
      <colorScale>
        <cfvo type="min"/>
        <cfvo type="percentile" val="90"/>
        <color rgb="FFFF5050"/>
        <color theme="8" tint="0.59999389629810485"/>
      </colorScale>
    </cfRule>
  </conditionalFormatting>
  <conditionalFormatting sqref="P1 R1">
    <cfRule type="colorScale" priority="3">
      <colorScale>
        <cfvo type="min"/>
        <cfvo type="percentile" val="90"/>
        <color rgb="FFFF5050"/>
        <color theme="8" tint="0.59999389629810485"/>
      </colorScale>
    </cfRule>
  </conditionalFormatting>
  <conditionalFormatting sqref="S1">
    <cfRule type="colorScale" priority="2">
      <colorScale>
        <cfvo type="min"/>
        <cfvo type="percentile" val="90"/>
        <color rgb="FFFF5050"/>
        <color theme="8" tint="0.59999389629810485"/>
      </colorScale>
    </cfRule>
  </conditionalFormatting>
  <conditionalFormatting sqref="T1">
    <cfRule type="colorScale" priority="1">
      <colorScale>
        <cfvo type="min"/>
        <cfvo type="percentile" val="90"/>
        <color rgb="FFFF5050"/>
        <color theme="8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6C078-5864-43C7-A634-B96BB328E932}">
  <dimension ref="A1:T413"/>
  <sheetViews>
    <sheetView workbookViewId="0">
      <selection activeCell="F4" sqref="F4"/>
    </sheetView>
  </sheetViews>
  <sheetFormatPr defaultRowHeight="15" x14ac:dyDescent="0.25"/>
  <cols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5">
        <v>42155.920219907406</v>
      </c>
      <c r="T7" s="15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5">
        <v>42157.591064814813</v>
      </c>
      <c r="T8" s="15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5">
        <v>42712.23474537037</v>
      </c>
      <c r="T13" s="15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"successful"</formula>
    </cfRule>
    <cfRule type="cellIs" dxfId="1" priority="8" operator="equal">
      <formula>"live"</formula>
    </cfRule>
    <cfRule type="cellIs" dxfId="0" priority="9" operator="equal">
      <formula>"live"</formula>
    </cfRule>
  </conditionalFormatting>
  <conditionalFormatting sqref="O1:O413">
    <cfRule type="colorScale" priority="4">
      <colorScale>
        <cfvo type="min"/>
        <cfvo type="percentile" val="90"/>
        <color rgb="FFFF5050"/>
        <color theme="8" tint="0.59999389629810485"/>
      </colorScale>
    </cfRule>
  </conditionalFormatting>
  <conditionalFormatting sqref="P1 R1">
    <cfRule type="colorScale" priority="3">
      <colorScale>
        <cfvo type="min"/>
        <cfvo type="percentile" val="90"/>
        <color rgb="FFFF5050"/>
        <color theme="8" tint="0.59999389629810485"/>
      </colorScale>
    </cfRule>
  </conditionalFormatting>
  <conditionalFormatting sqref="S1">
    <cfRule type="colorScale" priority="2">
      <colorScale>
        <cfvo type="min"/>
        <cfvo type="percentile" val="90"/>
        <color rgb="FFFF5050"/>
        <color theme="8" tint="0.59999389629810485"/>
      </colorScale>
    </cfRule>
  </conditionalFormatting>
  <conditionalFormatting sqref="T1">
    <cfRule type="colorScale" priority="1">
      <colorScale>
        <cfvo type="min"/>
        <cfvo type="percentile" val="90"/>
        <color rgb="FFFF5050"/>
        <color theme="8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43DB2-B13A-4F9A-B323-52235C64A9CE}">
  <dimension ref="A1:F17"/>
  <sheetViews>
    <sheetView workbookViewId="0">
      <selection activeCell="G20" sqref="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D633E-EAC9-4949-A4A5-643368B7D815}">
  <dimension ref="A1:F6"/>
  <sheetViews>
    <sheetView topLeftCell="B1" workbookViewId="0">
      <selection activeCell="F7" sqref="F7"/>
    </sheetView>
  </sheetViews>
  <sheetFormatPr defaultRowHeight="15" x14ac:dyDescent="0.25"/>
  <cols>
    <col min="1" max="1" width="33.5703125" bestFit="1" customWidth="1"/>
    <col min="2" max="2" width="128.42578125" bestFit="1" customWidth="1"/>
    <col min="6" max="6" width="12.85546875" customWidth="1"/>
  </cols>
  <sheetData>
    <row r="1" spans="1:6" ht="30" x14ac:dyDescent="0.25">
      <c r="A1" s="2" t="s">
        <v>8379</v>
      </c>
      <c r="B1" s="2" t="s">
        <v>4110</v>
      </c>
      <c r="C1" s="2" t="s">
        <v>8380</v>
      </c>
      <c r="D1" s="2" t="s">
        <v>8381</v>
      </c>
      <c r="E1" s="2" t="s">
        <v>8307</v>
      </c>
      <c r="F1" s="2" t="s">
        <v>8382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5653-C84D-4E73-948C-868C7EC82D2B}">
  <dimension ref="A1:F6"/>
  <sheetViews>
    <sheetView workbookViewId="0">
      <selection activeCell="C14" sqref="C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95ADB-4786-49C5-9033-530C0FBD58B8}">
  <dimension ref="A1:E7"/>
  <sheetViews>
    <sheetView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 Statistics</vt:lpstr>
      <vt:lpstr>Failed3</vt:lpstr>
      <vt:lpstr>Successful3</vt:lpstr>
      <vt:lpstr>Failed2</vt:lpstr>
      <vt:lpstr>Successful2</vt:lpstr>
      <vt:lpstr>Failed US Kickstarters</vt:lpstr>
      <vt:lpstr>Successful US Kickstarters</vt:lpstr>
      <vt:lpstr>Outcomes Based on Launch Date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 Pattschull</cp:lastModifiedBy>
  <dcterms:created xsi:type="dcterms:W3CDTF">2017-04-20T15:17:24Z</dcterms:created>
  <dcterms:modified xsi:type="dcterms:W3CDTF">2021-09-20T18:10:33Z</dcterms:modified>
</cp:coreProperties>
</file>