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313"/>
  <workbookPr defaultThemeVersion="166925"/>
  <mc:AlternateContent xmlns:mc="http://schemas.openxmlformats.org/markup-compatibility/2006">
    <mc:Choice Requires="x15">
      <x15ac:absPath xmlns:x15ac="http://schemas.microsoft.com/office/spreadsheetml/2010/11/ac" url="https://d.docs.live.net/7100369da4fa33a3/Documents/"/>
    </mc:Choice>
  </mc:AlternateContent>
  <xr:revisionPtr revIDLastSave="0" documentId="8_{DE340D6C-78B1-4058-85D7-6D5D308F1B08}" xr6:coauthVersionLast="45" xr6:coauthVersionMax="45" xr10:uidLastSave="{00000000-0000-0000-0000-000000000000}"/>
  <bookViews>
    <workbookView xWindow="-120" yWindow="-120" windowWidth="29040" windowHeight="15840" firstSheet="1" activeTab="1" xr2:uid="{00000000-000D-0000-FFFF-FFFF00000000}"/>
  </bookViews>
  <sheets>
    <sheet name="CB_DATA_" sheetId="2" state="veryHidden" r:id="rId1"/>
    <sheet name="Sheet1" sheetId="1" r:id="rId2"/>
  </sheets>
  <definedNames>
    <definedName name="CB_34010b72ab8f46b594d88a0ca1983dcf" localSheetId="1" hidden="1">Sheet1!$T$21</definedName>
    <definedName name="CB_52a7cbdf2b3d45368a665dc5ac6d35fa" localSheetId="1" hidden="1">Sheet1!$T$17</definedName>
    <definedName name="CB_531e8d4e30d1412691ba9d07e7afdc3e" localSheetId="1" hidden="1">Sheet1!$T$16</definedName>
    <definedName name="CB_7bce19508ef14b1cb3859eccda929321" localSheetId="1" hidden="1">Sheet1!$T$15</definedName>
    <definedName name="CB_8f03a1a3290346fd96aa2f5c04606ac9" localSheetId="1" hidden="1">Sheet1!$T$22</definedName>
    <definedName name="CB_Block_00000000000000000000000000000000" localSheetId="1" hidden="1">"'7.0.0.0"</definedName>
    <definedName name="CB_Block_00000000000000000000000000000001" localSheetId="0" hidden="1">"'637094371361527035"</definedName>
    <definedName name="CB_Block_00000000000000000000000000000001" localSheetId="1" hidden="1">"'637094371361447079"</definedName>
    <definedName name="CB_Block_00000000000000000000000000000003" localSheetId="1" hidden="1">"'11.1.4716.0"</definedName>
    <definedName name="CB_BlockExt_00000000000000000000000000000003" localSheetId="1" hidden="1">"'11.1.2.4.850"</definedName>
    <definedName name="CB_c166ea9d375a432489ef581c417b31bb" localSheetId="1" hidden="1">Sheet1!$T$20</definedName>
    <definedName name="CB_cb1abf2fe6104fe59c40d78692aa7b47" localSheetId="1" hidden="1">Sheet1!$T$18</definedName>
    <definedName name="CB_d8d7efb58e5c4e0d91bceb7e5749c647" localSheetId="1" hidden="1">Sheet1!$T$23</definedName>
    <definedName name="CB_d9757aeaff7f4a36a787a42f929d9430" localSheetId="1" hidden="1">Sheet1!$T$19</definedName>
    <definedName name="CBCR_0ac54314dd3b4ef885844adc33f942ac" localSheetId="1" hidden="1">Sheet1!$R$15</definedName>
    <definedName name="CBCR_32a55b05e35648e7a8306d366a8dcb0d" localSheetId="1" hidden="1">Sheet1!$S$22</definedName>
    <definedName name="CBCR_43d90a668ecb4e36a4ff63fc61ef9d7a" localSheetId="1" hidden="1">Sheet1!$S$16</definedName>
    <definedName name="CBCR_43fcc189a8d647479a9ca114c9d41eb8" localSheetId="1" hidden="1">Sheet1!$S$18</definedName>
    <definedName name="CBCR_4499b7f2a6e14dfb9b599ee8bfd135cb" localSheetId="1" hidden="1">Sheet1!$R$21</definedName>
    <definedName name="CBCR_538fd8bd4445428ab0189d4170557e99" localSheetId="1" hidden="1">Sheet1!$R$19</definedName>
    <definedName name="CBCR_5f422153d2f7439bbf47386ff13376ad" localSheetId="1" hidden="1">Sheet1!$R$18</definedName>
    <definedName name="CBCR_6be192eed5fc45e7b806189c5c7674ed" localSheetId="1" hidden="1">Sheet1!$R$22</definedName>
    <definedName name="CBCR_8a4cc0ebb0974924ba50075ba63f738e" localSheetId="1" hidden="1">Sheet1!$R$17</definedName>
    <definedName name="CBCR_93de0a5356df4f83a8bf18c6214d26a7" localSheetId="1" hidden="1">Sheet1!$R$16</definedName>
    <definedName name="CBCR_9f505ee48c6445c2826ef29b0573de46" localSheetId="1" hidden="1">Sheet1!$S$21</definedName>
    <definedName name="CBCR_b5edf9028bf046059840305305206bfc" localSheetId="1" hidden="1">Sheet1!$S$17</definedName>
    <definedName name="CBCR_cd5785fd46dc4d71aa9b7cc5205cc216" localSheetId="1" hidden="1">Sheet1!$S$20</definedName>
    <definedName name="CBCR_dc5ceeecf60243a2beb4df43d2d62c92" localSheetId="1" hidden="1">Sheet1!$S$19</definedName>
    <definedName name="CBCR_ee35b02d69dc4595b81d4399bf06f74e" localSheetId="1" hidden="1">Sheet1!$R$20</definedName>
    <definedName name="CBCR_f081e5f5700744368a01e5f692bee143" localSheetId="1" hidden="1">Sheet1!$S$15</definedName>
    <definedName name="CBWorkbookPriority" localSheetId="0" hidden="1">-1598405675477720</definedName>
    <definedName name="CBx_74a33aa730fd463397a626031e3edeb9" localSheetId="0" hidden="1">"'Sheet1'!$A$1"</definedName>
    <definedName name="CBx_81e6e3c8ff134f9497f281b431f76378" localSheetId="0" hidden="1">"'CB_DATA_'!$A$1"</definedName>
    <definedName name="CBx_Sheet_Guid" localSheetId="0" hidden="1">"'81e6e3c8-ff13-4f94-97f2-81b431f76378"</definedName>
    <definedName name="CBx_Sheet_Guid" localSheetId="1" hidden="1">"'74a33aa7-30fd-4633-97a6-26031e3edeb9"</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91028" calcCompleted="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57" i="1" l="1"/>
  <c r="D57" i="1" s="1"/>
  <c r="C56" i="1"/>
  <c r="D56" i="1" s="1"/>
  <c r="C55" i="1"/>
  <c r="D55" i="1" s="1"/>
  <c r="C54" i="1"/>
  <c r="D54" i="1" s="1"/>
  <c r="C53" i="1"/>
  <c r="D53" i="1" s="1"/>
  <c r="C52" i="1"/>
  <c r="D52" i="1" s="1"/>
  <c r="E51" i="1" s="1"/>
  <c r="C51" i="1"/>
  <c r="D51" i="1" s="1"/>
  <c r="C50" i="1"/>
  <c r="D50" i="1" s="1"/>
  <c r="C49" i="1"/>
  <c r="D49" i="1" s="1"/>
  <c r="C48" i="1"/>
  <c r="D48" i="1" s="1"/>
  <c r="C47" i="1"/>
  <c r="D47" i="1" s="1"/>
  <c r="E46" i="1" s="1"/>
  <c r="C46" i="1"/>
  <c r="D46" i="1" s="1"/>
  <c r="C45" i="1"/>
  <c r="D45" i="1" s="1"/>
  <c r="C44" i="1"/>
  <c r="D44" i="1" s="1"/>
  <c r="C43" i="1"/>
  <c r="D43" i="1" s="1"/>
  <c r="C42" i="1"/>
  <c r="D42" i="1" s="1"/>
  <c r="C41" i="1"/>
  <c r="D41" i="1" s="1"/>
  <c r="E40" i="1" s="1"/>
  <c r="C40" i="1"/>
  <c r="D40" i="1" s="1"/>
  <c r="C39" i="1"/>
  <c r="D39" i="1" s="1"/>
  <c r="C38" i="1"/>
  <c r="D38" i="1" s="1"/>
  <c r="C37" i="1"/>
  <c r="D37" i="1" s="1"/>
  <c r="C36" i="1"/>
  <c r="D36" i="1" s="1"/>
  <c r="C35" i="1"/>
  <c r="D35" i="1" s="1"/>
  <c r="C34" i="1"/>
  <c r="D34" i="1" s="1"/>
  <c r="C33" i="1"/>
  <c r="D33" i="1" s="1"/>
  <c r="E32" i="1" s="1"/>
  <c r="C32" i="1"/>
  <c r="D32" i="1" s="1"/>
  <c r="C31" i="1"/>
  <c r="D31" i="1" s="1"/>
  <c r="C30" i="1"/>
  <c r="D30" i="1" s="1"/>
  <c r="C29" i="1"/>
  <c r="D29" i="1" s="1"/>
  <c r="C28" i="1"/>
  <c r="D28" i="1" s="1"/>
  <c r="C27" i="1"/>
  <c r="D27" i="1" s="1"/>
  <c r="C26" i="1"/>
  <c r="D26" i="1" s="1"/>
  <c r="C25" i="1"/>
  <c r="D25" i="1" s="1"/>
  <c r="C24" i="1"/>
  <c r="D24" i="1" s="1"/>
  <c r="C23" i="1"/>
  <c r="D23" i="1" s="1"/>
  <c r="E22" i="1" s="1"/>
  <c r="C22" i="1"/>
  <c r="D22" i="1" s="1"/>
  <c r="C21" i="1"/>
  <c r="D21" i="1" s="1"/>
  <c r="C20" i="1"/>
  <c r="D20" i="1" s="1"/>
  <c r="C19" i="1"/>
  <c r="D19" i="1" s="1"/>
  <c r="C18" i="1"/>
  <c r="D18" i="1" s="1"/>
  <c r="C17" i="1"/>
  <c r="D17" i="1" s="1"/>
  <c r="C16" i="1"/>
  <c r="D16" i="1" s="1"/>
  <c r="C15" i="1"/>
  <c r="D15" i="1" s="1"/>
  <c r="E14" i="1" s="1"/>
  <c r="C14" i="1"/>
  <c r="D14" i="1" s="1"/>
  <c r="C13" i="1"/>
  <c r="D13" i="1" s="1"/>
  <c r="C12" i="1"/>
  <c r="D12" i="1" s="1"/>
  <c r="C11" i="1"/>
  <c r="D11" i="1" s="1"/>
  <c r="C10" i="1"/>
  <c r="D10" i="1" s="1"/>
  <c r="C9" i="1"/>
  <c r="D9" i="1" s="1"/>
  <c r="E9" i="1" s="1"/>
  <c r="C8" i="1"/>
  <c r="D8" i="1" s="1"/>
  <c r="C7" i="1"/>
  <c r="D7" i="1" s="1"/>
  <c r="C6" i="1"/>
  <c r="D6" i="1" s="1"/>
  <c r="C5" i="1"/>
  <c r="D5" i="1" s="1"/>
  <c r="E5" i="1" s="1"/>
  <c r="B11" i="2" l="1"/>
  <c r="A11" i="2"/>
  <c r="P2" i="2"/>
  <c r="Q22" i="1" l="1"/>
  <c r="Q21" i="1"/>
  <c r="Q20" i="1"/>
  <c r="Q19" i="1"/>
  <c r="Q18" i="1"/>
  <c r="Q17" i="1"/>
  <c r="Q16" i="1"/>
  <c r="P22" i="1"/>
  <c r="P21" i="1"/>
  <c r="P20" i="1"/>
  <c r="P19" i="1"/>
  <c r="P18" i="1"/>
  <c r="P17" i="1"/>
  <c r="P16" i="1"/>
  <c r="P15" i="1"/>
  <c r="O22" i="1"/>
  <c r="O21" i="1"/>
  <c r="O20" i="1"/>
  <c r="O19" i="1"/>
  <c r="O18" i="1"/>
  <c r="O17" i="1"/>
  <c r="O16" i="1"/>
  <c r="N22" i="1"/>
  <c r="N21" i="1"/>
  <c r="N20" i="1"/>
  <c r="N19" i="1"/>
  <c r="N18" i="1"/>
  <c r="N17" i="1"/>
  <c r="N16" i="1"/>
  <c r="M22" i="1"/>
  <c r="M21" i="1"/>
  <c r="M20" i="1"/>
  <c r="M19" i="1"/>
  <c r="M18" i="1"/>
  <c r="M17" i="1"/>
  <c r="M16" i="1"/>
  <c r="L22" i="1"/>
  <c r="L21" i="1"/>
  <c r="L20" i="1"/>
  <c r="L19" i="1"/>
  <c r="L18" i="1"/>
  <c r="L17" i="1"/>
  <c r="L16" i="1"/>
  <c r="K22" i="1"/>
  <c r="K21" i="1"/>
  <c r="K20" i="1"/>
  <c r="K19" i="1"/>
  <c r="K18" i="1"/>
  <c r="K17" i="1"/>
  <c r="K16" i="1"/>
  <c r="J22" i="1"/>
  <c r="J21" i="1"/>
  <c r="J20" i="1"/>
  <c r="J19" i="1"/>
  <c r="J18" i="1"/>
  <c r="J17" i="1"/>
  <c r="J16" i="1"/>
  <c r="I22" i="1"/>
  <c r="I21" i="1"/>
  <c r="I20" i="1"/>
  <c r="I19" i="1"/>
  <c r="I18" i="1"/>
  <c r="I17" i="1"/>
  <c r="I16" i="1"/>
  <c r="Q15" i="1"/>
  <c r="O15" i="1"/>
  <c r="N15" i="1"/>
  <c r="M15" i="1"/>
  <c r="L15" i="1"/>
  <c r="K15" i="1"/>
  <c r="J15" i="1"/>
  <c r="I15" i="1"/>
  <c r="H22" i="1"/>
  <c r="H21" i="1"/>
  <c r="H20" i="1"/>
  <c r="H19" i="1"/>
  <c r="H18" i="1"/>
  <c r="H17" i="1"/>
  <c r="H16" i="1"/>
  <c r="H15" i="1"/>
  <c r="S15" i="1" l="1"/>
  <c r="T23" i="1"/>
  <c r="S17" i="1"/>
  <c r="S20" i="1"/>
  <c r="S19" i="1"/>
  <c r="S18" i="1"/>
  <c r="S21" i="1"/>
  <c r="R17" i="1"/>
  <c r="R22" i="1"/>
  <c r="R16" i="1"/>
  <c r="S16" i="1"/>
  <c r="R18" i="1"/>
  <c r="R19" i="1"/>
  <c r="R20" i="1"/>
  <c r="R21" i="1"/>
  <c r="S22" i="1"/>
  <c r="R15" i="1"/>
</calcChain>
</file>

<file path=xl/sharedStrings.xml><?xml version="1.0" encoding="utf-8"?>
<sst xmlns="http://schemas.openxmlformats.org/spreadsheetml/2006/main" count="53" uniqueCount="38">
  <si>
    <t>Crystal Ball Data</t>
  </si>
  <si>
    <t>Workbook Variables</t>
  </si>
  <si>
    <t>Last Var Column</t>
  </si>
  <si>
    <t xml:space="preserve">    Name:</t>
  </si>
  <si>
    <t xml:space="preserve">    Value:</t>
  </si>
  <si>
    <t>Worksheet Data</t>
  </si>
  <si>
    <t>Last Data Column Used</t>
  </si>
  <si>
    <t>Sheet Ref</t>
  </si>
  <si>
    <t>Sheet Guid</t>
  </si>
  <si>
    <t>81e6e3c8-ff13-4f94-97f2-81b431f76378</t>
  </si>
  <si>
    <t>74a33aa7-30fd-4633-97a6-26031e3edeb9</t>
  </si>
  <si>
    <t>Deleted sheet count</t>
  </si>
  <si>
    <t>Last row used</t>
  </si>
  <si>
    <t>Data blocks</t>
  </si>
  <si>
    <t>CB_Block_0</t>
  </si>
  <si>
    <t>CB_Block_7.0.0.0:1</t>
  </si>
  <si>
    <t>㜸〱敤㕣㕢㙣ㅣ㔷ㄹ摥ㄹ敦慥㜷搶㜶散挶戹㌴㘹㥢扡昷㡢愳㙤㥣㈶扤㔰㐲敡㑢㙥㙤㉥㑥散愴㔴愵㙣挷扢㘷散㐹㜶㘶㥤㤹㔹㈷㉥〱㔲㈸㉤㉤㈰搴昶〱㕡ち㔴ㄵ㔴昰㔲㔴ㅥ慡戶㤴〷㈴㈴㄰㑡ㄱてㄵㄲて㐸愵㐲昰〰㐲㤱㜸改㐳愵昲㝤㘷㘶㜶㘷㜷扤㘳㘷搳㠲㠳㍣挹晥㌹㜳敥攷晣搷昳晦㘷㤲㔰ㄲ㠹挴㐷㜸昸㉦㥦㈴ㄳ㔷㑥捣扢㥥戰㜲愳攵㔲㐹ㄴ㍣戳㙣扢戹㘱挷搱攷昷㥢慥搷㠱ち改扣㠹㜲㌷㤵㜷捤㐷㐵㈶㍦㈷ㅣㄷ㤵㔲㠹㐴㈶愳愹㈸㘷㈷晣昵㠵㉦ㅡ㕢㜵㈷〱㈶㐷㐷づ㑤ㅤ㐷慦ㄳ㕥搹ㄱ㥢〷㡥昹㙤㜷っつ攵㠶㜲摢敥ㅣ扡㈳户㘵昳挰㘸愵攴㔵ㅣ戱挳ㄶㄵ捦搱㑢㥢〷挶㉢㔳㈵戳㜰扦㤸㥦㉣㥦㄰昶づ㌱戵攵昶㈹㝤摢㕤㐳摢戶㙦㌷敥扥晢慥㙥っ㥤㌸㌸㍡㌲敥〸挳晤㤸晡㑣㜱捡摢挶㐴挱攴摡㠴㜰㑣㝢㍡㌷㍡㠲扦㤱昹攳敤捥摣挴㡣㄰ㅥ㠷ㄶ㡥戰ぢ挲搵搰戰换ㅡ㜶摤㡡㌵换捤搳慣摤㔸㙡㐱㜷扤㤴㌵㉡㑡㈵捤ち㝢捤㔸㠷戰㜷㈵㝤扥摢㥡㄰戶㙢㝡收㥣改捤愷慤㐹㜴㔴散戱㡥扡攲㠸㙥㑦㡢㠳扡㈵㔲搶㥥㡡㔹㑣晡㑦愲攳愶戰㡢攸挴攴昲㜳挳慥㌵㍡愳㍢㜲㐶㉥㌷㈶愶敥㙥愷㔰㕦昷扡搶晤㜲敡㜲〴昶㜹㐳敢㝡㈸㌹愶㍢搵㥡㠳慤㙢〶㡢慦㥦挱㙤慤敢㐷昶愸扥捤㉤慤摢挸慤慣慦慤㜴〵昴㉤㜷ㄴ㡢搱搲〴㥤〴ㄹ〲㈲㔰换ㄲ㜴ㄱ㜴〳㈸挹㝦㠳㑢愲つ㔹愴收㜵㌵㍦愵收ぢ㙡扥愸收㠵㥡㌷搴晣戴㥡㥦㔱昳愶㥡㍦慥收㑦愰㑥昸㘴㍡㍢搵攰改㝣敥愸晤敡搳㙦敤晤昱搳て㈵挵捦㜶㥤敢㕥㠵㑡㠷㠳㐹㡤㌹晡㈹㤰㕡㡤㡡户收戶昰捦攲㕣〱愶㌰戶ㅢ㜷ㅡ㐳㐳挵敤㕢昴摢昵ㄴ㤷ㄵ㠳晣㍡㐲改㐳摤㙥攳〱搳㉥㤶㑦㐹摣㕤㌹愲扢愲戶㜱㠳㐱搹㐸戹㘲ㄷ摤㉢ㄶ㉥㥣昰㜴㑦㙣㙣㉣慢㜵搲搴㙣〲㙣㈵㕣㌹摥愶挶㘶挷昴㔲㐵っ㥦㌶晤攲慢ㅡ㡡慤㜱愷㍣搵扡㜴户㈳㑥㔶㑢㥢㘶㌴っ愱㌶㈷晢㙥㕡愵㕦攴捦㙢㘰㜴愶散ち㕢㑥㙦搰ㅡ㌷ぢ㈷㠴㌳㈱㈸ㄲ㐵㔱㉥㜵㉤㡢〲慥ㅦ㍣㘴㘳愱攰搶攲戵搱㕣㘳搷㘹て捣㉣㡡㤸敦慣㜰扣昹㐹㝤慡㈴搶搵㔵昱挷㐴挱㠶扡散摤攵㐲挵ㅤ㉤摢㥥㔳㉥搵㤷っㄷ攷㜴㐸㥡攲㠱㜲㔱㈴㤳〹㈹ㄴ㈰㜰㍢㍡ㄴ㈵㜱㙢㙢㕥㤰㠸㠸愰㤸㡣㝣㜹㍤搹攵㡥㘰㜵㔸㐵㐹㤰㈶搵敢ㄷ改㡣昳㤵㌲㈶㠶〳㈳㙢愲晥攰愰㌷㉦搲㙤ㄵ㜳㥦㙣㘵㔵敤て㔶扦㙢㑥搸摥㕥摤㉥㤶㠴ㄳ慢晤ㄴ捥㐸敢〵㐸㥤㠷㐰㘸戹㝢㔴㜵捡㘹㘵㍥㜵捡㉣㝡㌳改ㄹ㘱㑥捦㜸挸㠳㠶捣㘴戸戵㑤㡦㜶ㄹ戲戴搵〴晤〰搹㙣㈲扤㠶㤵搲㔹㍣㠹ㄴ愵㔳っ㉦搷〹㜲戶慢攳攵㙥㘳户㔹昲㠴㉦㤴㝢つ㘰挴搷㙡ㄲ㝤㍤㈴㔱㐷㉦昸ち㘳㡤㌱ち㉡搵㑤摢㥢慦昱㙤ㄳ㤷昸㐴戴㈲ぢ㤶㥤㉣愰㈸愸㤷〷㌱扣〶愲㘹㤰〶昱㤵㈳㐴㐴㌶㠸搱散攸戹㥥挸㔸㍦㐶㐶愰㝥㤴〸㔹㝢㑢㙢ㄹ㐱㘲㙦㈶㔲㌶㙡挹㡦㉢搲㙣㈱㕢摥㤷㘶㙢戱㜱摡㍡㠲昵〴㤷ㄳ㙣〰㔰晥〶〹㐷㈹㠷㜴晤愳㕤㠱㜷敤㑡㠲慢〰㈰㥦㌴捡㥣㐰㔴搱㠶㕡㡡ㅤ挹㝡㍤戰㤳愵㔱散㡢㈲㕡挶㔵㍢戳挷㤲㠸づ慣捥攵愱㙢㤳㔲挷摥搸㥡㌶愳换㈱㐵挶㔴㡤慥㜵㤱慡搱㡤㘰搵㌶昵搶搵㘸慡つ㄰㕣〳攰㉢ㄶㅡ扢㑢戳收㘹㑥㕥ㄲ㈶㤱㙦〸戵愹摣〳㈲愶昹ㅦ㈳攰㥡㡥㉥㉢昶㌳㑤挱㐱攳㤲户㥦㌷户收敤〰改つ㍡㜳㐵攷搰㔷㜴㠱ㄶ昴戵㘰㉦攵捦㉤昵换昵㈸搶㙥㈰戸ㄱ愰㐱扦昰攴㝤愱㕥〲㘹ㄲ㕢ㄱ捣慤愶挷㐵㕡戸㤳昳戳㐲㙡㥦㙥㘳㔲㜷愶㠵〷敦挵扥㌱搸挱㘵挷ㄱ㈵ㅣ㘸㡢㌲㠳㘷㤷昵昵㤹敥㙥愷㙣㌱㝦挵㍥㜶㉦〹挵㤰㑣慡ㅤ㠹〶晢㌸挶捥㡣昸㥢㈲㤴㐳晤㝢㝢㙢㈱ㄱ㘹㔴㑦㕥㙣ㄷ㝦戶㕣㤱㈴㙤㐸㤲㥢戱慤摡㉤〰㤰ㄲ捡ㅦ㕢㑡㤴㐱㔶摢㉣慢搵㕢慢昴敥挵㥣㑣ㅡ晣㠷㑤㜲愴换㜷搶㡥挰㜷攰昶㔸ㄳ愶㔵ㄵㄶ㕤搶戸㜰ち昰㉢㤸㈵㤱昵㕤戲ㄴ㌵㉢戲攲ㄲ㤱ㄵㅤㅤ㑤㘷改ㄸ摦㥡愴㤳〶㈹ㄱ换敤戱㠵㌱攷昰ㅡ㔱搱〵㐹愱ㄲ攳ㄶ慡㑡㈰㔲ㅥ敢慥㠸㤸㌶㐴㑣づㅢ愷摤㐶戰㠵㘰〸㈰昵㝢㐸㥡愵㙥㍣㐳㘱㥤㜳㜴㘷攷昳㠹っ搱㈰摤㠳敦戴ㄴ㔶摢㌸捣㜶㠲㍢〰ㅡ捣ㅦ㍡ㅦ㘳〸㔱愲㍣㐲㠸戴㤶㌴攳㤸㈹㑥㤱〶㔶ㄹ〸㉡㡤㔶㕣慦㙣㌱慡搴㘳㡣㤵て㤶扤㌱搳㥤㐵ㄴ慡摦〸ㄲて捣〸ㅢ搴攵挰昶㘹挸㉢捦捥㡡愲㘶㑣㤴㉢㄰㙤晢挶㤶挳愱ㅣ敢㠳㉤㈹捦攵慡㠲愷扤戳㌱扡㔰攴㠹ㄸ扥㔶㝡㘲㤷攴昹收愱慦户戶愳㤳愶㔷ㄲ㕤㠶捦㜴㑣㘷っ散㈲愲〶挵㑥㘳㜲挶ㄱ㘲慣挷搸攳㤸挵㤲㘹ぢ㈲〳㌶㈶〳㜵晢挵㌴㈲〴攳㘵挶晦捡㜶㡦㌱改攸戶㍢慢㌳㤸㌸扦扡敥㑤㠶㐴㔲挶㠸㘹扢ㄸ㐶㘲㤱改㕥㘳㘲愶㝣ち搱摡㡡㘵敦搱㘷摤㘵㠱ㄵㄲ扤晦㐸搴㈸慡愲慡㑡㐶捤戴㡢ㅦㅥ挸ㄳ㠹慤昸㈵〹㈴慥ㄲ㈹晡换㘳戴㌷敤晡㈰㍥㐳㍢㥤㜳敡㐶攴愸㥡搹ㄱ㉢㠵挹愹摡㕤㙣㜳㌷挰㝤㝢㡥敥慢㐵攵㉥㉡㕥㥤愲㠷㍦㐶挶㑢戲愸〶㐱攸㥦㕢攵㤳ち昳㐸㌹攰㐰㘰㥣㙦㡤攴㤷㌵㘴ㅤ㔲摦慡㕡㜲㌷愲㐸摤挶㝥㝤㑡㤴㄰㡢戶㜴㙦㤵晦㐲㌳搶搲㑢㙥㔰㌶㕡戶㉣㥤愴㐵戲㥣㈸攸愴攰攱㡡㔷㍥㘰摡㥡〱㈰改㉦挸搲㑦㈳㑢㍦㉤戳扡㡤㈳っぢ捡㌴晢㉡㑦敢㡥改捤㔸㘶㈱挳ㄷ㠶敥㤶〵㑤㠲挹㈹㜹挳㈷㤴ㄹ〳つ搶晣㔱㤸㙣㙥づ攸捥㐱㡥㜲敢㠸㝥㔰慥慡愴昱㐷㘹搳戱〴〱㈳扤愴摡㍤攸㉤㈵㙦㐶㐰攴挸攷㝣㜸晦攲晣㤷㤱攳晢攵㠸昵ㄸㄲ㠱㐷㌰㈲攴改摥㑥ㅢ㐷㙤搳〳昶㠸戱摤愶㌷收〲攵〰㐸捡攳敤㐶㠹搵㐸愳挱慡㔶戸扡戹愸㑥㑤㙣㙡㉥㡦敡㡤敢ㄷ㈸昶㌵㑡㐴㤱㉣㔶㐹㙡㤶〵收戸㥣㔴㡤㈲ㄵ㜷愸㙤㤴㌸户㘹㙤摦㈹㐵㉥㐲㌱㐹㥡㐹㘸㍢㈴愱㈰挸㑢敡㠰㡥愲扦㍥㥥㍣㈲搱ㅡ摡〰㔹敡㈹㍦慦㈷〸〷敥挳㤵㤳愲挸〶㙦攰敦㔵㐱昲㔰挵慢㉢搱㑦昷〷㈵挳愵搲㈱ㅢ㔶㐲㐱㜷㡡换㠴愵戱㌶㕦挳㐸敥㙣㔷晢晢摢ㅢ㘱挴㠰つㄹㄲ㠹昱〳㠳つ挱㕣㤱㘸㉡慤戳ㅥ㙥㜵㌵㍢挳户〳㐲户㈵〶㈶扣攲㤸㤸㤳㘶㔸捤㤲敦㤷つ慡愷㐵㈹㐷㌵㘳㜸捡㠵㑡昷㈸挷㠳㤴㘴㜰捤㌸㐲户ㄴ㉥㌰㐰散〶愹昱㠲㠷戰㙥戵〳㥥っ㤶て㜶戰㈳㝥搸㠴搶ㄹ㈵㘸㍡㠶㜰敢ㄷ㐱摥㘹ㄳ愳㄰愴㠶㝣晥戵㔳㜹攱㜹㍥㍦摤㤹〸ㄳ〱ㄳ㌱搴ㄵ㘳㍤〰戹搱愸㈴戹愸㍦っ㤶晢㤲㑤ち慤敥㌰㡦㈶㐶て㑤㍥挷挳つㅥ挶戱㝡挹㌶㈵摣㜱昳㑣㘸搳搲晣㉡㘳㥦㕤㈸㔵㡡㐲慡攲㔰㔶㑢㡤扣㉣昰㈵慦晦昹摣ㄴ戳㉦挱愶散挳㔱㡡㑢㈶㤲摡户扢戵捦愰戹ㄴ㜲攸挳㤷㙤っ㍥挶戸攵㘴㌰慣改㡥〲敤挳搵戵换ぢ昲攲ㅣ㐴㕡㔳ㄶ㘵搹㝥摣挵慢㐶㤰㈵户㐵慡敤㉦敦㉦搳㘶㡦㘴敤㌵晤慣㘵㠱㈳慣搳ㄷ㜸改㌴㡣㤱㌶戹㠳㥤㈴捥〷㤱摤昳㕦㤶慦㠹昳㍢〳攳㐳㘱㝣㤷愷愰〴㜶ㄵ㡣㐴㠳㕢慤㔹摤ち㈳扦戴扣戵㝢〱ㄴ㠶㠰㘹搰愲愶㙦攰㡣㈰扤戸㠱挳㘰㘴㑣㜴㌴ㅡ㐸㘵㡣戲ㅦづ㝢㈰つ摣挴㠳昴㘴ㄹ㑡挸㕢㈳㉦㠵㠵昷ㄲ〷㉤ㅣ㠱捡捥扡㠶捣㜱摤挳搵ㄷ㝢㐳㐳昶㜰戱㐸㜳ㄷ晥戹㘵㠱㔵㕣摢昰捤搱㌵つㄷ戲攴㥡㘸摦㕤搷㔰㄰㕣ㄴ摣㍡㤶摢慢㝢㠵㤹〹㙦摥扦戴搵㉥㐹愴㝥〹㝦挴㠲愳搳㘶㑥摡扣㠴㍡挷扤捦㥥戰换愷㙣㌹慦㤴换ㅢ㝦戴㘲戵捥㑥㑥㌲㥢昸〸㝦攴愳㈶㔲㙦愳挷愵㑣㥢ㅤ搴ㅣ㈴散㐷㍥扥㌴ㄸ㐰㍡㠶㑥㘰扢㔷㙦っ㤰㑥搶㌴搰㠹ㄴ〴㉢㠴㘲㑦㝦㙣㠴愲晣〲㘸㈵戱昸㐷㜲散昹㉢㘰㝤攵㉤攴㄰攱㜸て挴㐸敡ㅡ愴㘲㔰㈷〵㜹㜰扤㠳㤷㐱晥㝦戰ㄴ㜲昳㠲散昴㕦㘰㘶攵捤㐶ㄴ㙤㈲㡡摥㘸㐶ㄱ〳戱ㄷㄴ昲收散㔷㡥㥡㥦昸戵摥晦攱㔱昳㍥㘰㤸㡦戴挶㄰㔴㘳㌰扥㙡っ㜴㌴ㄹ〳㌷愰㔸ㅡ〳昷戳つ攳昵扥㌱㄰㜸㍢づ㈰㘳㜱㘳㠰㔱扣ㄸ㤳㉦ㄲ㔴㡤㌸㌰㜸搶㕡㘷搱ㄳ戶ㄷ搷㙢㠵㡢挸㍤搴㤳㍢ち摦搳晡收散㜱摤搱慤つ㌲㝦㡦㈳愰戶㥣㐹摣搷㤶㑤搸㘲攳㠲㈵戲搱〲㕥㠹搰㥦扥攲㌹㔹摡㉤㜵㘰捡㝦㝣㐷扤㤲㔱搲ㄷ攱ㄳ㔱㜸㐲㐸㝣㘱捤慢㝢晥昲攸攳㍢㜹㉦㉤愰搵ㄴ〳挱敤〴攷㘹㌹㈰㝣ㅢ戹ㄲ戲㤶㥦摦ㅣ挰㠷㐸收㙣㐹㡣攸㡥戴㜷㕣捤ち㤳㍥攱㐵〸搳㈷扥攵㘰㑣攲㠶㠳㙦㑣收ㅡㅣ㥢昲昳㈵改っ捣㐵㈶㉥扤㜷㘱㠰㔰㘹愹戲摡戴㉢㔳㍦㠷搲戹挰㠹搴摢㠳㍣㕦昲㔱㤴搷ㅡ戵摡㜶㙡㌵㘹㈶㉡㠳愸ㄱ㑡㈹㐴ㅡ㐸㈱搱㈳ぢ㐳晦㔲㑡㡤㈳㤱捡〱挴挴搰ㅡ㠳戹㍣昹慦〸〱㔱扤摥搷收愷㉡搸㐵㘰㌱昴扡户㝢㜶愵搵ㄹ慡㈶〶㘵攵改攳㌰ㄲ昲㤸挲っ㐶㘹㘵敥ㄱ㈴挲㈷㌵㠴搴㤲ㅤ㑦ㅣ愴挷昲㐳㙣㍥㘳愷㉣㝡搵戲搶㉥扢㠲㍢ㅥ搰㌳㘹愹㌰散搵捣挶搱㔳㐶攳晣慡㔹㍦㡢戰搷㑦㔶ㅢ㜵〵㐵搰㔹昶〶㥣㍦ㄱ收攳昷㐰㉣ㅦ慣㜵扤戶戱㠴㍡捥敥挴〲昹㠳晤戵㈹㠶戱㌱㉡㌹〶ㄲ㜶㐹戵㌲晥㈵昰〹㌴㤱昶扣愲搵㤲ㅣ㑢㔱ㄸ㡤づ㌹慢㐳㙤搲晦㡣㔳㑢捥㥡㘴㙤〶慣敢昴晦㌱㘴㉣慡晦ㄵ㐶搹㈴捡ㅥ〸ㄲ㝣㐹㌱㔲戲㘸㜰㠶㍢〲ㅦ㌶挲㌴昲〸慣挹㈴㠳摢㝥㙡〲㥦愸晡挵㔲㠲挳挳㤵㙣扣〴㔱㙤㑢摢戶慢愵〰㘴ㄴ㈸昵ㄳ㠸愰㤶敤㌹改收㜳㙣晡㐱㘴慦㌹㘰ㄶ㥣戲㕢㌶扣㠱〹㠴㜷〷昸㠵㤹〱㥢㘷㔸㜹愵㔱愸㕤㠷㥤攸㝥〸㙤づㅥ㠲挰㍥㈸扣㡦㉢敡挸ㄸ挲搲㘲ㄶ晣摡愸㉦ㄲ㐸愲㜶㜰㉦㌳づ㔷昴ㄲ㍥㔰㍤〴慦愶挷慣㘵愱散㝣摦㜲攳㕤っ㙥ㅤ㙥㘳摤て捦㡦㈸攵㄰〶㤳㑢㜸攸㘱敥㙢攳ㅥ搴搷つ搶收戲㘶㝢摥戵㙣敡㐷挰改搲㐶愹㈷ㄹ㡥挹敦㡥戳摡挳㠴㠸昳搰㍢扡㜴㔷㉣㝢敢〷㥤〷㥦㙤搳攵㌵㔸㠲愳㙣〹㜱敥捦愳愹㜲㉦〱㝥㕡㍥㐸昰㐵愱㍦敦ㅥ㈶㕥挲戲挸〰㐸㈷搲㍡㐰㙢慡晥挱㐲㔴慤昰㘸㐱㉡捣㉡摦㐷㌹㜷挹㕦㙤㤱㜹㌸㙡挸㈳〴搲㕡㔴㜲㉢㍣㐲挸昱㕦㐰㠳敡昸搳挸㙤㍤晥㜷ㄷㅣ㥦捡㕦慥㉦摡㝦㕦愸㍣戴攳ㅣ晡〴㐱㠹挰〲攸ぢ㙢昶㔲㉣㔲搶愴晤㈰挲㥢㍢㤱挶昳㠷攰摦昷㜶扥㜳㡥捦㍦㜷㉡㔲㄰愲愸㝥ㄵㄴ㠴㜲ㄵ捦㐴㔷㌱㡢摣搶慢昸昶㐲慢攸愳㡣攴㑣㌴〷愰愷㐳㈱慤挸㔵戹㐸㜰㐳昹㔳㈴㐲㤱愸㥢㐵ㅦㄱ㉢摢㔶㤰㐰㕢敥扣㙣㍢㠷㐴搸㌶挵㡤㠸昹㠴㐷摡㐷扣昲㐸慦㑤摡㜷扢愶㝤慤㤸戱〲㝦敢戲㤰つ㔸ㄲ扦㠹㙤㈹搲搳㙤挶昲㤵愷㐲挴散摤ㅢ㝥ㅦ愵〶搱㈵㄰㠶㙦㤱㤲㤰戸㤱捡搷挳捡慦扤㕥㜳㡥愲〰て愸挷慦㑣㠲㤳㤵㥦っ㉢㙦挵户㔷戲㑥㠲㜷〵昸扣ㄷ㔶㈶㘱捡捡㑦㠴㤵晦戱㜵㐳戵㜲㐸㠷㝥捦㈹ㄲ㐹㡣慤㉢慤晦挸㜷搸㍣㔴愷っ敡捦㉥挳捦愶攴㤴㐱攲㤲搴愰摤戸昶攱攰㑢攸晤戸挵㠴换ㅥ㄰戲晥㝦㠸戰て户㥢挶㜴㑦挷㠷捥㜳〸㉢㍢㥡㝣㘳攳戴㜱挸㐱㐶愷戱捦挵㤹慡戸慣㐸〴收㐰搲摦摦㐵摣敦㌱愶㘳㙤㍦挲㜰㤸捡摢㈲敤㈹てㄹ㐲㐹㉡㡦㠷㤸㑤㥣慤搱㡣昶㐵㈰〷㘲ㄲ㤰〹敤㑢㠰㝥挸㘵つ㌳晡挸晦㤲戹捦㈲愱㍤㐶昰ㄵ㠰慣㐲㘶㈷ㅤ愴扦ち搰ㅢ晥㜷ㄴ〳㜳搲㕦愲㉡㘷挲挱愲㘴愴㝤㡤つ㥥〰攸㠰愳㔶〹㠸㌰慢㍤㠹㥣攸愰ㄴㅣ㜲搰愷㔸昰㌴挱㌷〰戲㈹㑥㜶挹扢挶㌵戵愹戹扥㠹愶ち户㐲捡戱㙦〵〹扥愴捥〲摣搳摡㔶收㔱㌸晣㝣ㅦ㐱捤扡敦昴㜷攱扢晢㜹㉥扡〳晦敤㐸㑡ㅡ昶㐹昵㔳敤昵㐵㈶愰㑤㉥㝦づ㌶晢㈲晡攱扡㙡㌶㈶㝢晣㌴㝥ㄹ㌵慤㍣㠶㝦捦攲愷㥣挴〸ㅣ㠵㥡㌶〳㌷ぢ㘹㐰ㄶ捣〶〵㔴㔹摡㌳〰ち㜱㑣㍣㘹捦昲㡤愸㘵晦摡㜳㐱㠲㉦ち昱㝡㤶㠹㔲搰㍣ㅣ㤰戸㤶〵㈷ㅡ〶㈴晥㘵挱昱攸㠰摦㐱慥㈲㤱㠵㐴扤㔶㈲搲㤲捣㝤ㅥ愰愷愳㤷㜳愳㤶㔳㑦㉢㠵㐷㡡㡦㍣昲㐱㙦㜲㘰㘳昲戳昷㜶㍦晦摥敦摥㝦昶摤捦敤昸晢㠷㉦扥昸敥㕦㥦㍤昷攱摢㔳㍢㝥昳昲换扦扥敦㠷攷摥㕦㙤扣愴扥晥挱晥㤷捥っ㥤㌸㜳搲㌸㝡敢㥥㌳てㅥ㍦㍣㌴㝥搹㘰㐷㐷㘷攷㑤晤扦扤晣收扥戳㈷摦㔰㝥昵愷昵戶㈲㤷换〱㡦〰㠴㑦ㅦ㤷㉤愷昱㍤㈴㌰つ捥昸ㄳ㥤〶㤷㝢ㄶ㍦愵ㄸ㙣搴〸㕥㌲昰㘹㜰〲戲愰㔰㕦搰昵ㅦ搹搸戱愵</t>
  </si>
  <si>
    <t>㜸〱敤㝣㜹㤸ㅣ搵㜵㙦摦㥥改㥡愹搶㡣愶㠵挰慣㠱〱〴〲㈴㐶扤㉦㠰愴搹戴㡣㜶㘹㐶〲戳㡤慡扢慢愴戶㝡ㄱ摤㍤㐲㘳㌰㘰挰ㄸ晢㝤〶㡢捤攰〰㈱㌶て㙣扣㐰㘲散昸搹㠴㈵挱㌱戶㘵晣㕥ㅥ㠹戱ㅦてㄳ挷㑢㍥散㠷挱㥦㐹晣㌹㉣敦昷扢戵㑣㜵㜷昵㘸㌱昹愲㍦㔲搲㥣扡昷摣㜳户摦㕤敡㥣㜳慢摡㈷㝣㍥摦扢戸㜸攷搵挹挰㐹攳搳戵扡㕥ㅡㄸ愹ㄴ㡢㝡慥㕥愸㤴㙢〳㐳搵慡㌶扤慥㔰慢㜷㐰㐰㤹㉣㈰扤ㄶ㤸慣ㄵ㍥愸㜷㑦敥搱慢㌵〸〵㝣扥敥㙥搵㡦㜴搵晡ぢ㌹ㄱ收㔲㍢㐹㈰攵㔳ㄵ㤲㉥㤲㙥ㄲ㈹ㅦ㘴㘸づ㐸㑦て挸挴挸昰挶散〷㔰晢㜸扤㔲搵ㄷ昷㙦㌳敢㔸ㅡ㠹っ㐴〶攲愹㐸㜲㈰扣戸㝦㘴慡㔸㥦慡敡㑢换晡㔴扤慡ㄵㄷ昷㙦㥡捡ㄶぢ戹戵晡昴㐴㘵㤷㕥㕥慡㘷挳戱慣ㄶ㑦㐷攲㠹㠴㤱挹愴㝢㝡㔱昲㠶㤱攱㑤㔵摤愸扤㔷㘵捥㘵㤹ㅢ㐷㠶〷㌶攸昵昷慡捣㍥㤴㠹㈲㐷㉢㈵慤㔰㝥㡦ちつ㜰っㄲ愳㝡慥挰挱搲昵㙡愱扣㘳〰捤㙥〰ㅡ戱搴挰㔰慤㌶㔵摡捤㜱ㅦ搱㡢挵㉤扡㈱〷愹㌴㕡慢㙦搲慡愵㕡㑦㠹昸改㔵扤㥣搳㙢㜳㑢㉢昶收昴愲㈵㔸敢㉥㙤搳慡ㅢ戴㤲摥挹㐰㕦挹ㅣ挳戱扣㕥慥ㄷ敡搳扤愵慤㌵㝤㡢㔶摥愱㔳㈴㔰㕡㌵㔵挸㡢捥㑥晣昷㜵㉣昴㙡㤹ㅣ㈸戴愷㌴戲㔳慢搶㘵㡣㐳ㄸ昱㤲㜵㑤ㄷ搹㡢㠶㜶㜱㑡昵㌷攵攲㤸㡤ㄷ㑡㙢昵㙡㔹㉦戲ㄲ㡥攴愲㈶㈱〹㤰㌹づづ㔲㜶㜷㌸㑡㘲㡥戵㔸搸ㄷ搶愲㠴㔸捡㠶㑡戵㠴〹戹㕥搷捡㑢攳昱搴㐰㝡昱㜸㍤㍦慡敦㔹㥡㐹づ㐴㔳攱㘸㌴㤲㠸㐷挲㤱㘸㈴㤵㔲攷㈱㠳㝡ㄴ戳捥㈷㔹㕤㤹慡昶挷搴愳挹㍤〶㐴㜴扥㡡〵敡慥㠶㡢挴㍦愹昹㈷戳晥挹㥣㝦㌲敦㥦搴晤㤳㠶㝦㜲㠷㝦㜲愷㝦戲攰㥦晣㠰㝦㜲ㄷ㘴散慢扢慢换㙦㕤㍦昹摥挳㕢㤶㉥㑡慥昸戸㜱搹户扥㔸㑡晣㐱㜰㑤捡㈵㝤㉣〲㡤捤㑥挶〷攲㑥戳㘳〳㤱㔴㌸ㄶ㡢愵ㄳ愹㜸㌲㥡㠹㐶搴攳㤰㐱㍤ㅥ㐴㌹㠱㐴㌶㍢愱㥥㐸敥㐹㈰㐲晣㌳㥡捤愶扦晡挱愹ㅦ㕤晢㙥㜲捤挳ㅦ㝤㜰挹㙤昷摤ㄱㄶ摣〲㘴㥤㈷㈳搰㔰㘷㉣㥥㤸愹㌳ㄲ㑥っ㐴㔰㕦㌲㤲っ㈷挲㤹㔴㌲愱㥥挲搲晢㐱㤴㔳㐹㘴㥤㐹昵㌴㜲㑦〷ㄱ攲㈵慢捥晢㕥㌵㥥戹㌸戵㘰攴㘳扦戹攸愴愱慢㈲摦ㄴ摣㜱㘴㥤㘷㈰搰㔸㘷㈴㌱㌳㍣㠹攸㐰㈴㤹挸愴攲昱㔸㌲ㄶ㡥愴㘲㘹昵㑣㤶扥㄰㐴㌹ぢ愴㑢搶搹㥦㔲捦㈶晢ㅣ㄰㈱晥挱慡戴㍡㐷挴㙦晤挲㔷㔷摥昱攲挷㝢晥晣敥愵㍦㄰摣攱㘴愵㡢ㄱ㘸愸㌴ㅥづて㈴㙤㜰㔳㤹㠱㜴㉣ㄳづ挷㤳挹っ昶慡㜸㉡慡㥥换搲〷㐰㤴㈵㈴戲搲戴ㅡ㈶㌷〲㈲挴昳㔶㥤㥦晤昳㡥㕢㍢捥㝥㝢攵㕤㡦㉣戹戴㜳晢〷扥ㄳ攰㕡㡤㜹㑤攲收昵戱ㄲ晢㙡㑥慢搵慤愵换戶扥户㉢晢挰ぢ㝢㘵㌵昷ㅦ扦戰㔱挹㝢戲戰搵ㄸ搱㡦㠳㈸〹㤰搰㜸愵㕣挸昵㘳〳㤹㉡㙡摣㉢搵㈴搳㔳㈰㐲㍣㘷㡤捥㔷㝦昳挳ㄷ㉦扤愵㜷挳扥㈷㝥㜵捤㠵㘳㝦户㑡昰㐹㈷㘷㐴〶㠱㠶ㄹㄱ㡤挵〶愲昶㡣㐸愴〷㌲昱㔴㍡ㄲ㠹㘴愲㤹㑣㌸㤶捡愸攷戱昴昳㐱㤴ぢ㐸攴㡣㠸愸㑢挹㕤〶㈲挴㌳㔶㥤㥢㡥㝦晥慡㌷㙥㌹㘹敤㔷㍥㜲晦晥ㅦ摦㜶晢愹㠲て㔶㔹攷㈰〲つ㜵㈶㘲愹㤹㍡㌳㔸敥搸㤹㈲改㔴㌸ㄱ㑤㘱晡愷搵㈱㘴㔰㠷㐱㤴ㄱㄲ㔹㘷㕣ㅤ㈵㜷〵㠸㄰摦戰敡㕣昲搴〹摦ぢ晤攲攷ㅢ敦ㅤ晣攱㑤户㍤㜲搵㉡挱㉤㑡搶戹ち㠱戳摤扢㘱㉣㤶戰㝢㤹挶㘲ぢ㐷ㄲ挹ㄸ扡㤹〸愷㤳挹戴扡㥡㘵㡦㠱㈸㙢㐸㘴㡤㔱㜵㉤戹敢㐰㠴昸㡡㔵攳㠶㑦㥣㍣晥扦挲㘷づ敤晢挶㝤㕤扦㝣昴愵㘵㍤ㅢ㤰扣搹摡㡢㐷慢摡㤵㜸扡捤㍣㌸愳〳㘱晥㍢戰挶〰㠵挱㐸ㄸ㈹㈳ㄲ挹㈷挲㕡㑣ぢ㜰㜳㍥搸㐷ㄳ㜷晥ㅥ攳挲㐲㌹㕦戹㔲㍥慢㑥ㅡ搶㙡晡捣っ㕦㘴愵つ㔷愶捡昹摡㠹摥㠹攳㜵慤慥㥦搰㥣㌶㔳㐸㑢戶㜱㍣挹昵㥡慣敦攴收㙣摢戴攲㤴㍥戴户㘰㈶晦㐹㔳㌲㥥攳㤵㙣晢搴㤵㔵晤ち㈷戵愵㐵㐳㔰っ昷挸戲㕢㝡㘹㈶㤹敤敡ㅦ搹㔹愹改㘵搹扣㐵愵㑤㠵摣㉥扤㍡慥㔳慤搴昳戲慢挷㌰挹㔲㈶ㄶ㙤㉣愳愳㔰て昲愷戹戹挶㡡扤㜵扤㥣搷昳㘸敦㙥扤㕡㥦㥥搰戲㐵晤㝤つ㈲㘶㥤㐸㌸扥㠱扤戲㤲㥢慡㡤㔴捡昵㙡愵搸㤸㌲㤴摦愳㐱㠱挹慦慦攴㜵攸ㅦ㥤扣㝣挲搷搱㈱㠴敦ㅣ慦晤㤳攵搶〶攴㐰戸㠶㤸敡挸㜱㡤搳㙥㘰ぢ㝡㠷㕥ㄴ㜵捥㐹晦㠲〳ㄴ㈶换㘵㌱㘷户ㄷ㜴昵㠹㍡㌸愵捦㙡㉦㉤摢攸㡣摣㝦慣戰摦㍦摦敡晤㡡㍤㔰昲㔶㙢攵㝣㔱慦捥㙡㐱〸戶㐸摤〸ㄲ㜸っ慢戹㉤㝡㔴㑤挴㕥㌱ㅤ戸戲㤰慦敦㔴㜶敡㠵ㅤ㍢敢攰挱捡攸敥㈶戴㉤㤷扡ㄹ㉣㜵ぢ挹㌸㐸㌰攸㔳㈶㈸愴〴搵慤㘶㍣㐰㍤敢搰搵㐷㘹挷㐸㜵ㄵ戶㐵㉤㔰挲戳戳搶搱攱搵换搵㕡㙤㘷㥤搳㜳搶㐴㉡㡡敡㌶㤲ぢ㐱〲搴昵づ愸㥤㔲摢散愴ㄲ摥㕢ㅡ搵つつ愶㡦㕣摤㐲ぢ㤴㑣㙤㝡㔴慦攵㔴慡摤㘳㔸㉢㝢ㄵ㠴戰昸㝢㑡㥣晤晡摥晡愸㔶搷扡㑡㔰攰㌱㑡㉡㠴ㄶ挹㕣㘶㠸㌹㝢㈵捦捥ㅤ戴㘲㈸㈱㈴㠳慥㔲收㐸㠶㔹ㄲㄶづ搶㡢慦挳愲戳㜷〲㙤攷㤳㔸㘹㥥攸㡤㡡㌸散㠳晣㉡扤㍣㌱扤ㅢ搶〵挴扢㤵㔹愱㙣㕥㕥㉣㙣㘳㉥扢戵㕥㈸搶〶搰搲㔵搵捡搴敥昷戲ㅣ㤶愵㕥〴㘲㕦㠱㠷㌱㡢て扥㑦戴戰扢昶㜰㙣㈶㈷㝤摤㉣㡤ㅣ㤵扡扦捡搹㡡挲摥挵㑤㕥敡愵戸〵㘷㑢ぢ搰㐴㌸ㄴ愳㠵捡㜷㑦〹〸㑤㔴㜵㘹㠶㜵换〸搰敥㉤㕤㔸愹敥捡㔶㉡扢㌸㥦收捡㔸㙤愷慥搷㘹摡捣戱㑣㌹㘹戲〹搱搱搱㘰㤰戸㙣㈰㑥㔳㘵㍢㐸敦㔰戱搸㙦㤷㔸㔳㌴戰㍡㘰㘴㈹㔹〴收っ愳㤶晥攸挰摥㘲㙤慦戸てㅤ愶㥤昰昰㜹㥦慤扦ㅤ㡥慤晣搴㐳㘷㜶㥣扣散攵晦㈱敥戵ㄲ㕡㡣ㄶ㥡ㅥ搲㙡搲ㄱ㄰㥦㠶ㄸ㌷ㄲ㠴ㅢ㉦㜵〷攲敡㑥㤲〲〸戶〳〹㌰㜶〳㕡㐷㠸ち㥡㉦摣ㄱ搴㈲㐹〹㐴搰㠰攱㝡㔴换㈰昶㈵昶戱㝤昸㤳㐳㐵㝢愷㜵愸慡攰〶搵㔹搲〴捤㈲づ㤷扡㥤㠴㠰愸〴㐳㝣ㄴ〵㝢〲㜰㤳㤵搰㘲㐱搱づ㤲〰㕣挵晣㌷㐲捣ㅢ㠰て戱㡥㙢㐸慥〵㜱〱昰㘱㌳㉡晡㜱㤷〰㕣㡦㠰㝡〳㠸㌸つ㐴〲㜰㈳〲昶㈵慥㐲ㅤづ〰愷㠲摤ち挰捤攰〶搵㔹搲挴改㤰昰〲攰㡡㜶〰散戶ㄲ㕡捣㌹ㅡ㘵ㄲ㠰㝤〸㠸㜲㕢〰㙥㐷戲㝡〷挹㥤㈰㉥〰㍥㘵㐶挵㐲摣㈵〰㜷㔳攸ㅥ㄰㐱换㑥〲昰㘹〴散㑢攸㙥〰捥〲扢ㄵ㠰晢挱つ慡戳愴〹摡㡢㕥〰㕣搲づ㠰㡢慤㠴ㄶ搳昲㕣㤴㈴〱㜸ㄸ〱㜱㔱㕢〰㍥㡦㘴昵ㄱ㤲㉦㠰戸〰昸㤲ㄹㄵ〳戸㑢〰扥㑣愱㐷㐱〴捤㑣〹挰㘳〸搸㤷搸攸〶㘰〹搸慤〰㍣づ㙥㔰㥤㈵㑤㐴㈰攱〵挰㡡㜶〰㡣㕡〹㉤㜶㉥慤戱㔹ㄴ昳〶搳㤲㥤㘹㔰捣㝢㡣㤵㠵㘲㕤慦㑡摤慢捦挰捤昴㡡㤹扡ㄸ昵捤慡㤶㌳晤㑤㐷ㅢ㈳㔰㌹攱㠶慢㑦捦㈸攱㉤㉡慦愹ㄱ晥㤷㘲㝦挴㈹昶㔲慤㙦㔰敥㘷㔱㥣㌱㘹㥡㔴晢搹㠵㕤㤳㠸㍡慤攷㘳㔸㑥愹〱㤴摣㌴挹㈰摦慣㌳㐸㕦愳㈳敦㥥㠴㉣㍤摣㕥攱攷㘴㙦㥤愴捣搴㔶戹摥㠰挴晦㌲㑤㥡て㌷㑣搳攴慦㠱㡤晡㈴挹㔳㈴㑦㤳㍣〳㈲㤶㔹摢散扤㠸昰敦㔹扦捦昷㌳挱攴扦㈵㜹㤶攴㕢㈰慥㙤昶摢㠸㉡捦㠱昴搹晥戶㝥㜳㡡〵㠵㠸㠳㉤户摥敦㈰愰㝥ㄷ愴攷㝢㈰ㅢ㔶敢㐵㤸戹敦搵〱㐵㠰㝥愹搹ㄵ㜳捣ㅦ戶攳㝤愵昱改㜲㙥㘷ㄵ㡥慤て敡戴ㄷ㠶㜲昰昰搷㠴愶㤴搶㔵㐶愶敡㑡㘹㜵〱户㥥搲ㄶ㝤户慥搵㐷攰挶㠰㌱戲づ㍥㐴㘹㙡㡣攵昷晥㘷㥡㈲㍥摡㡢昰㄰捤㔸㈳愲㜹昵㥡㐶㠱〵敦挰㘸〵愷㐵扡㍣搸㈲散㡡〲戳昲〸戴㌵㝣敡㝥戴敥捦摥㜸攴晣㌳敥㝢昴㕤敢㝥㉤㘶愲扣搴〴ㄲ㕢㥦挴㍦〰㌷㌸㕢㥡愰愳搲㜹ㄲ㉢㉦㈰搶㠱㘹㘰㉡愴攷愰㘸㑦㠵昴㙣㉢愱挵慦㐹敦愴㔴㐷㕥㐴㐰㉣㠴㤸户㐲晡㘳㈴慢晦㠷攴㈵㄰搷㍡㜹搹㡣ち㝡㌸攵㥡昸〹㠵㕥〱ㄱ昴㜱昲〹慥晥ㄳ㠸㝤㠹㤳㔱㠷愳㤰㕥〰㜶㉢〸㍦〷㌷愸捥㤲㈶㤶㐱挲〱挱愵㤱ㅦ摤づ㠰昹㔶㐲㡢㤳㜵〸㈵㐹〰㕥㐳㐰捣㙢ぢ挰敢㐸㔶摦㈰昹㉤㠸ぢ㠰摦㤹㔱㌱㡣扢〴攰㑤ち晤㉢㠸ㄸ〵㤱〰晣ㅢ〲昶㈵扡摤〰㡣㠰摤ち挰扦㠳ㅢ㔴㘷㐹ㄳ㉢㈰攱〵挰㍢敦戴㤹〱㙦㕢〹㉤ㅥ摦搵㈸㐹〲挰㈳㘴昱敦㄰昳㥥〱ち㤲搵㉥㤲㙥㄰ㄷ〰㐱㌳㉡挶㔰㤰〴㘰づ㠵㝡㐰挴㕡戰㈴〰扤㠸搹㤷昸㉤敡㜰㘶挰ㅡ戰㕢〱㤸挷㌲搵㔹搲〴扤捡㕥〰晣㑢㍢〰㝥㘹㈵㌴㍢愰〳ㅢ㔱搲㈱㌸づ攷戰挱挶戶㠲㝥㈵㍤ㅤ㜳つ㥣㡣㡥㑣搵敡ㄵ改㤶改㌵㐶㉢ㅢ㉡昵搱㐲㙤㜷㔱㥢㥥㙦㔸㠱ぢ㜷敡㘵㌸㑤慢昰㥤㌶昱㉡扢㜷敢㜹搵ㄸ挷搹㘱㑥ㅦㅢ㍤ㄲ㥣慡攸ㅦ㠶㑥晡㔳晤〲搷攱昹〹戱愱ぢ捣ㄲ㕣扥挰㘶ㄴ搸散敥㜱改㑣㌳敡㌹ㅤ昱㝤㌳㠸㑥ㄴ敡㐵㝤㡥㈱搳㘵戸摢〰㡡昰㐴攷扢㡣㠹㥤㜰㠳㡣昶ㅡ慢慡㠵㝣戱㔰搶㌹ㄸ㔰昹㜹摣扣㑥摦〱慦昳愶㑡慤挰攳㥤㕥㘳愲慡㤵㙢扢改㐰换㑤ㅦ搵㄰㤳㡦扦㠰㌱㕣㈸搷㔰㡤ㅣ㐵㠶晢㡣昱㥤㤵㉢昱ㄶ挵㔴愹扣㑡摢㕤㍢㈲㐶㘵㘶〵挹愱ㄱ㝥攱昷㡢㙥㝦昷攱㡥㡦㜲〲㑡㥣㙦㥥昰昴㘳㥥搶慢㠵散ㄴ〱攳昰晢愲昸敢㈴㤱㘳攸ぢ㙣㐱㘸ㄶ戵㤷捡慦㜵ㄶ㐰㍦㌷摢摡㜰㈶改改㜲㜵㕥㑤愱挲慢㥥㠸㑣㍤㈷㠱慣㔹戵㜵㙣收〴攸㡦㝡㙦㈴㐰㙦㜲戳㌲搱㍣昳ㅣ㠷㍢户㤳戹收ㄴ㈲㡦㌳ち㉢ㄳ㌳㠱戱收㘹ㄹ㌴愴っ㘷攸摣㤹攰㑡昸㙣㝢㡣㜵㕡㔶㉦㐲㙤㉣㘹昵戹㘶㠴㈶〰摥㉢愸㔹㘹㈳㤵㔲㐹攳㤴攳㜴ㅤ捦㘹㐵扤摢ㄸ㥡慡㔷搶ㄷ捡慡〱㈲攷愵挵搲昶㠲愵敤㤵慣ㅥ㘳ぢ㡦愰㘴㤸㘵㔵㜶㘸搵㐲㝤㘷愹㤰敢㘶㠴挷㐴㐷挴㕣挵晥㈱㤵㍡〰捡换摥㑢㥡㤵㔹㔳慤挳㜰て㐰戵㈶㜴ㅣ㝥捣㘸扦㔰昰㑦ㅣ收〹〵㜶ㅥ昹㐰㔱㑦㐶㘹〱㘸晡㜲㉢㤲つ㜹摤㝥㕦敡昵㙢㤱㈶㌷㈷戱㤵〲昸㔳㑦〱㘵㠰㝦㥤昴昱捦敡扥敥㠲㐰㜰㕤㐵换慦㠴挳愱㔲敤戲摥㜳敡挶搰㜲慢愹㠶㜸愰㌰㠲㌳㉡㥣㝤敤㈹攴昵㙡㌷ㄹ攳㔰搰㍢㜹ㄴ愱㤸㘳㐸㙣㝣㠱挰㥣㙥慦扡挶散戲ㄶ㔸㙥㕡昷㝢㕤㘳㉤攵晦㝡㜳㝡㌹㝢ㅢっ㜶㠰慡晤攸㠷㝡㉡晢挴愳ち昶愷㐹攰㌴ち㥣づㄲ愰㔳扣㜹㙣ㅡ㝤晢㌸〱㔰㈱搴㈹摦㄰攲愹㐳㌷㍣昴昲戸㈲㈰㍢㌲挷㜵捣愰㤸㈷っ摤昶㙢㐷捡㌸㘶戹㥥て㥡晢㉢捤ㄳ敡晡㝥㝦㈷㠶㕡㘹昶〴戵㔴㡢挲㑡攳扡㍣㝦㄰㜳搱〴㘵〱㌲ㅦ换挵㠲昲㈷㘷㑥昱晢晦收慦昰昲捤〴㈴愰㕥扤㡢㥢扣㠲㐱昵㑣挸晢㠲攲㔲㔰ㅢ〴扥㔳ㄲっ㜲〴搵㠵㐸㔵捦〲ㄱ㜴㐹㔳ㄵ㜰㍤戸挴づ㐴昹昰挲搱〷㐴づ㜶戳ㄴ㍢㤱㠳ㅢ愶㝡づぢ㉥㈰挴㝤挸㤹㤷㡢挱㍤昰扣摣挵ㅣ昸㔳捦㘵㈱㔶㐴搰摦㙤㜷挳㌵搸〳㄰㔰㤷㔰戰攴㉤㄰愶㐰㠴〲摣摦㌹攰㑡ㄴ戱㌶㐰㈶扣㠰㡣㐳ㅥ㐰㔶㕤ㄵ戸㠰㑣戰㠲㈴㉢愰㙢扢ㄹ㐸晡戳㑤㈰㔳㄰㌹㘸㈰慦㐱㌶〹㘴㥡〵搳ㄵ摥〰攴㜹攰ㅥㄸ挸て㈳ㅢ〴昱ㄲ〶ぢ戱㈲攲㝡〴㍣㠰扣〰〲敡㔲ち摥攰㉤戰㡣〲换㈹㜰㈳〴㈴㤰㠳㠸戵〱㌲改〵攴㌰攴〱攴捤慥ち㕣㐰㡥戰㠲㔱㔶戰て〲捤㐰摥づ㥥〹攴ち㠸ㅣ㌴㤰㜷㈰㥢〴㜲㈵ぢ扥ㄳ戱〶㈰㔷㠳㝢㘰㈰改㝡㠷㈰摥昳㘰㈱㔶㐴摣㡤㠰〷㤰㙢㈰愰慥愵㈰㝤昳ㅥ〲敢㈸戰㥥〲㜴搷㑢㈰㌷㈰搶〶挸㤴ㄷ㤰㥢㈰て㈰敦㜷㔵攰〲㜲㌳㉢搸挲ちㅥ㠶㐰㌳㤰㥦〷捦〴㜲ㅣ㈲〷つ㈴㍤昲ㄲ挸〹ㄶ晣〵挴ㅡ㠰摣〶敥㠱㠱晣ㄲ戲㐱㄰㠷挸㉣挴㡡㠸㉦㈳攰㠱搳㐵㄰㔰摦㑦挱㐷扤〵㉥愶挰㈵ㄴ愰摢㕦〲㜹㈹㘲㙤㠰㑣㝢〱㜹㌹攴〱攴攳慥ち㕣㐰㑥戲㠲敤㈰〱㍡搸㘶㔱愷攰㠷㜰戹㘱攵㙥㙤㙣㉤ㄷ敡搰㜴戸㘱慦㉣搴戱㘷昷ㄸ㈰〸㑡㝦改〹㔲〳㜲㘵㕡攴㔸㔶愷戴㈶㌵㤸㕡㈷户愶扢㙤慦〵ㅥ挹愶㔵收㌲挶づ㈴㈴慤㌳㡦㌶ㅥ㐹收㥡㌰晤㘷㤶挵㈶捥㘸敦㙤㜶攱㑥㡤晢㡦㌰敥攴ㅣ挲㈱㈸愷㡤挰㍦㍣㘶㜳〸搳搶㝢昲㠰㔳挴攵㝣愷㉤ㅤ愴扤㘷昲㝡慤搳㥤戱㜲つㅡ㔳搰㡡㐱ㅦ㥥㙢〵㌷㑥搵ㅢ㔲戴扤昳慤ㄴ㥣㔹㙦㉣挳㡡挹㘹搵晣ㄱ愲〲愳㙦愶愵㈶戵搹挳戴愲㔱〸㉦㤷攲ち扦㐸摥挲㥡㕥敥㐳㌹扢攸㠳㝣㉦攱㜶㡥㌴扡ㄹ攳换捥㜲ㄴ捣㔷㥤愵㑢㘳㤳づ㝦〴摥晤㉥敡昳㘵〶㈷㉡搵㍤搵ㄸ捡搶㘰ㅥ搷㘹晢㔸㈱戹搰㔵㘳㡢捥户㉡昷攸㌰㔵慣搰愶㕣ㅤ㈷㜵㑥〱㝣㜹散挸ㄹ㈱㈰搲㘹㡤㤲㤰攳愴捣戲扦㌵㜶㠲㙢攸㌰㐷ㄵ攳㘷挸敢戵攵攲搳昷昰晡晣㜲㥦ㅤ戰㥣㈶㑦愳昸㔹㉣㙥散戵敥㠳㈶慥愴昹昶昹愷戹挳挹捤慢挷收挹搷捦攸㍥愹搶昱㠶㈵摦ㅤ敥攳搲㈹挲㙥愹ㄷ㘰㠱ㄶ愷攷ㅡ㘳攵㕣㜱㉡慦㑢昳搵摥戳愵ㄵ㝢㐴㡣ㄷ晤㤳搶㡡㥡〵ㄷぢ㤴㌱㝣攷㘲扦㜱㜷昸㍥㉣㔵㐷㥤㜲戳㐳ㄹ㐱㜵㠷戵敥㥥㐱㐳づ昹㔴㉦㠸㑣㐷捤㥣㐹换慦㈹戰戵戵戰戸愷昱㘸挶㌹ㄸ㤴㉢捥㈵戶慥戲慥㐲ㅦ㤸㡢戵扡㘰戲㡥㠸㜱㐲㍦捤㘱㔲ㄴㄸ昱㠷戹㐲㔸〸㜶㍤㜹昳扤㑥捤ㅦ搷敢换昹㡣挱㔳㐶晣㉤㘲㔲㝢㤳㐷㈵㔲㠹㡡㠲攵㈷戱㐴㥥㐵㐸㙡㙡〵㡣㥡攰改㥥愹愹㤹攳愹敥〲昷挰㥡摡户㤱つ㠲㜸捦㠸㠵㔸ㄱ昱ㅤ〴㙣㑤つ㐱㔴㈸㉤敥ㄲ〴搴㌲〵扦敢㉤㔰愱挰㙥㤰〰㑦㠶㥡㌷㥡戶㠷㕣㉣㍣㔰愲攱摣㕤愲〳〱换㔴挱摢㠱㌸挴㠳〹慢捣改晥ㅥ搲搵㉢㔰散昷昷敦攷㤹㡢㑦晣〰挴㙥㘰〰㘱换搸慤戲晥ㅡ㠸㜸ㄱ捣㘶㡤㤸㐷㍣愶㐶㑣晦摤㐱㙢挴㍣ㄴ㤲㌸㑦戱㘰㥥づ㌵㘸挴㔷㠲㝢㘰㥣㕦㐶㌶〸晡搴扤㉣挴㡡㠸㥦㈰㘰㜷挳㘵散㑥㐳㐰晤㈰〵㕦昱ㄶ戸㡡〲㔷㔳攰㥦㈰㈰㌵攲て㈱搶㐶㈳㡥㜸㘹挴昴て㐱㈳晥戹慢〲㤷㐶㝣ㅤ㔲搵て㠳㠸搷㈰搰っ㈴㡦㡡㑣㈰慦㠷挸㐱〳昹〶戲㐹㈰㙦㘰挱扦㐵慣〱挸㡦㠰㝢㘰㈰㝦㠷㙣㄰昴愹㌷戱㄰㉢㈲摥㐴挰〳挸㡦㐲㐰扤㤹㠲晦敡㉤昰㌱ち㝣㥣〲㍣挱㤲㐰晥㌷挴摡〰ㄹ昷〲昲ㄳ㤰〷㤰㍣搱戲㕢攰〲昲ㄶ㔶㜰㉢㉢攰敥摥っ愴〲㥥〹攴㈷ㄱ㍡㘸㈰㜹㐸㈵㠱摣㠷㠰攰㘹㔵〳㤰户㠳㜱㘰㈰㜹慡㠵晦㜸〹捤ち㌰㈲㜸戴㘵㜷挳㌵㈳敦〴㕢扤㡢㠲㍣昶昲㄰昸ㄴ〵敥愶㐰㉦㠸〴昲ㅥ〴摡〰ㄹ昵〲昲㑦㈱て㈰攷攱㘶㔷攰〲昲㕥戰搵晢㐰挴㠹㈴㙣昸晤㔶㐰㙥ㅦ昴㠵㌶扢昸㕡摣慦昴搹㐲敢㠶㈳㜶扣㍥㕤㠴昳㥢㐱扡晣捣㄰昷ㅥ㌳ㄹ㡥挸㑡ㄵ㈳搶搹晣㥡㡡㤳㜷〳㡡㥡㜳㜴搳晢昵㌲ㅢ㔳㑥㐲㙢〲ㅡづ攴摡收㘷て㘶㕥戶㘵ㅥ㕥捡〳攰ㅦ扤扥㤰慢㔶㙡ㄵ愳摥㍦㡥㠳㥤㝥㝥慦㘰攰㠱㍣ㄴ㤸㐴㠹㥥㜵戲㘳㥤㘵㝥扡戸㠷敦敦〶㜷㤵㉢㔷㤶㘵㙢〲㌵㝥戶挱摡搴慥㉥㔶挳挷戴扣㑥〷㡡㈱晡㠴㤹㔹晤っ〲扤ㅤ愱㝥摣㌸敥捡㘷ㄱ㌸㘳㘴㜸㘴换㘴㕡㡢攷㜲㘱㍤㥢挵㤷㙥昱㑣㌴㥥搵ㄲ攱㜰㉡㤱搵㤲㌱〳㥦愱改捡㠳㡥㘸㌶愱攷㡤㑣㌸㥡捥ㅡ昸㘶㉣㥣挸愴攳攱㔸㌸㠱晦搱㜰㌲㙢攴㐲㜴搷戲㜸昵扦㈳愰㍥〴ㄲ㍡捤㘶㍤㑣搶攷挸㍡摤㘶㌹㔲㠱㌳挱㍡㔸㔷㉡晢㈳戲㈲㈷昲㐲敦散敡㙡戱ㄸ㕢㕣戰捥ㅢ摤㡡㌲ㄷ㜹〳㕢〱㜳戳㤹改㥤〹慤㜲㡤㈲㌳换〷攵ㄷ挱㔷扦〴ㄲっ㉤〴㘵㠳㤴㉦㈳㜰搴挸昰㈴摥㌴戶摦㍤收捣㔳ㅥ〵扦〷㝣愹〵㙤挱㤷ㅣ捡㘳攰捣〳愷昱ㄳ㔵攵㉦挰㥥ぢ戶敢㈸㉡㜴ㄶ㜸㜲昸戲愸㐲㝥慡愹㍥づ㤶晣㜲㔳㐸攷㉣昹㕦〳ぢ晦㘵摢挴㘲㠴戸㔸挴ㄸ㝡挹㈹㡡〴㥦捡㜹挷㈹㈶㔶㠱挳㘹搶㌸㑤捥㐵戲慣攷ㅢ〸㘰㥡っ攰㈶愷挹㌷ㄱ㌰愷㐹㈲㤶㌶昲改㙣㍥ㅥ㡦㈷攲搱戴㤶つ㐷搲㤹㝣ㅣㅦ㘷㈶ㄲ㈹㍤㤳㔱㥥㜰㐴昳戹㐴㑥搷昵㥣㤱っ㐷攳㌱㉤㥡搵戳昱扣ㄱ㡦攵愳昹㘴㌴㤷㠹㠶攸攸㤵搳攴慦ㄱ㔰㥦〴〹㠵㙤搶㔳㘴㍤㑤㔶挴㘶㌹㔲㈲づㄶ愷㡡㔸㡡㉥㜰ㄸ攵㜰㍣ぢ㡥晡㉤㤰㘰㠸㕥㕣搹ㄱづ㠷㑡散㔵挲慤ㄲ摣㄰扤扢㌳㘸昲ㄵ㙣㜵㍦ㄳ㡦㐳㐸㐸て㉤㔹捦㠳㠵晦㈶㥡昴搰㑡㌴㈳愸慣ㄵ捤㈵攰戶愲㜹㍥㌲挹㝡晥ㅥ〱愰㜹〱㙥ㄲ捤晦㡤㠰㠹愶慥挷ㄲ搹㌰昰挸攴㜳昱㐴㈶㤱㑤㐷昲昱㔸㈶㠳㠵㤵㌴㔲㜱㕤㜹挱ㄱ捤攵ㄳ愹㜴挲挸挷㤳㄰捤愷㈲㥡㤶挹愶㜲㌹㉣戹㐴㉥ㄷ㡤㈴㐳㑢慤攲搵㝦㐰㐰晤㐷㤰搰㌲㥢昵㐳戲㕥㈴㙢戹捤㜲愴挴㌰㔸ㄲ捤㌳摣㘸扥挴㉣晦ㄷ㈴ㄸㅡ〱㙤㡢收愸㥤㈸攷㘶㍦愱晢ㄹ戳㥥㠲㤰㔸㠹㄰晥晢搴㕦㔸〱づ㤴㔸㡤㠸㐴昳㜸㑦㌴㡦昵㐴㤳捥㕡搹㠸㔷ㄱ〰㥡㙢㜰㤳㘸晥ち〱ㄳ捤㜸ㅣ挸愵㡣愸㤶搴㈳㤸㘹搹㑣㌶㤱挹攸㍡戶愹㝣㈴㤶挸㘵㤵㕦㍢愲ㄹ㈳ㄱ㑥攸㝡㍣㥤㑢㘲㈲攷愲改㘸㔲㌷愲㤹㙣㌸㤱㡡攵昵㜸㌲戴搶㉡㕥晤㝦〸愸慦㠱㠴搶搹慣摦㤰昵㍡㔹敢㙤㤶㈳㈵㌶㠱㈵搱散㜵愳昹㍢㘶㜹ㄳ㈴ㄸ摡っ摡ㄶ㑤晡㜹㘵愲㐴㜳㈱愱㝢㡢㔹捦㈴㙥ㄳ〸攱扦㑦㝤挷ち㐸㌴户㈱㈲搱ㄴ㥥㘸扥晢戶搷摣愴挷㔶搶攳〷㠶㐰昳㈲挴㈵㥡ㅤ愰㈶㥡戱愸㤶挰攴㑣㘰㡡㈶攳㘹㍤愵愵㘳攱㘴㍥㤶㑣㙡改㝣㉥ㅢ捥㉢㥤㡥㘸㌲慢攳㐳㔱㕤捦㈷っ㑣㘳㍤㤵㑤㠷㤳搸ㄶ戰晥㔳㐹捣攲㝣㠸㝥㕦ㄶ慦㔲㘱㔱ㄵ㤰㄰摤扤㤲搵㐵㔶㌷㔹㤷搸㉣ち㐸㔱㜱㌹㔸ㄲ捤㌷搱つ㘷愵昷㌰扤ㄷ㈴ㄸ㥡㠴㐰㕢㌴户摢㠹㔹搶㍤㐰㜲㌴戳㥥㡢㔰㈰㡢挴收敤摦㜵愶敥昲㌲挲㍣昱㠵㕣慥㕦昹㈰㤹㘷㙣㥥搲㡡昸㔱㠱㡤昰㍦搴挹㍡ㄲ慣搶㑥搳ぢ㜴挰㘷愸散挲㈵㤷昱㔱搶㡣㐱攳㈳搰敡㥢晣ㄲ敡昰㙣攰㘰攰㔵㡣摤挱搵㠲㈱昱㜸搰〶搵㘳㌹搶戰㤷㜳㄰愰㡣㝡ㅣㄸ昶〵〵挰㠳ㅢ愰㌶㜴昰づㄶ㤶㍡㝦收㘰㥡慦㈰㉣㉡昲攷㐶扣㑥戴ㅢ摦昸㌸ㅥ㙤ㄱ㍢扣摡㈰愴捤㡥㤲搵ㄳ㈹㠳㠰㕣戱扢㄰㤲㉢昶㘷〰挶㝥㥡㈸㝦〲㤱戶㍡愱昸愹攷㌲㉥愲㈴㌹晢㑦㐱㘶㉣攳ㄲ敢挰ㄵ㉡摢㠱㡡ㅤ搸㙤〵晡慥㐰㠰㡦㝤㙡摤敦改ㄵ愲㕤㉥㥦挴㑤て㕣㥡敡㤲ㅦ㐷㝤敡〲㌴㔵㝥换㉥愶挰挷㝦散㙥㙥㜴㘸㘹㑢㜴㝥攴㐲㘷㐶㜳昹愱㈷㄰㝢㤱㐹〲㜱㡥〹〴㙤㙢㠴㝣捡㈲㔰㜳㍦ぢ㙢戹㐴㍣㠶〷㐳㍥㤶㡤敢㐶㍡㥤㐸挷攳㕡㍥ㄷ㡢ㄹ㤹㜸㔴换㈹㡢ㅤ㔱㈳㥣㡥攸〹㈳㤱㠲〶捣㕦㘲㐸㙢㘱挶㤳ㄹ攸㌰㜸戴挴㐲戴摡㔹扣㝡㉥愸㍡〰ㄲ扡捡㘶㉤㈱㉢㑣搶搵㌶换㤱ㄲ搷㠲㈵昷戳敦愳ㅢ捥㝥ㄶ㘷㤶〴㐸㌰㜴ㅤ〴摡敥㘷㌴搵㘵㘲㤶㜵㥦㑦㜲〱戳昲敤㔷㜱〳ㄲ昱ㅦ㥦攳㠳挵㠰㥣㙢ㅦ㐱㐸愲昹㡣㈷㥡㑦㜹愲㜹ㄳ㌲挹㝡㠶㔱ㄴ愶搵㐷ㄱ㐷〸㥦攱㠳㥡㘸㈶㡣㌸㝦㐴〴捡ㅣ昴㤴㔸㈶㥢㌵攲戰ㄲ㤲㠶ㄱ㠹挵㔲㐹㉤慦㡣㍡愲昱㤸㤱换攱㜱㠰攷㐶㌲㥥㡡愷㌲㕡㈶愷㐵㈲昱ㅣ昵㐶㍤㥢づ摤㙣ㄵ慦慥㐰ㅥ㜵㈵㐸㠸ㄶ㍢敥㍥㜵ㄵ㔹慢挹晡戸捤㜲愴挴㈷挰㤲㘸㝥搵㡤收㍡㘶㔹てㄲっ摤〲㠱戶㘸摥㙡㈷㘶㔹搱㌰挹〴戳づ㈱㈴昶㈱ㄱ晦昱㤵㉣㔸っ㐸㌴㘹㜳㑢㌴㍦敦㠹收挳㥥㘸摥㠱㑣戲ㄱㄷ愳㈸愰㜹㈷攲〸昹㤴㑢㐰㑤㌴㌳㔰㍡挲㕡〲㑦㕡㈸挸㐶㍡愶㐱㘷㠹㐰㌷㠹㘲扡㐶㤳㕡㑡戹搴ㄱ㠵晥㥣〹㙢昸慤〲㍤㠷㘹ㅣ㑢㙡㜱挳㠰㠹㤶㑢㐶㜴㈳㤳㑦㘹愱扢慣攲搵换㤰㐷扤ㅣ㈴㐴戳ㅤ㜷㥦㍡㐹搶㜶戲敥戶㔹㡥㤴昸㔳戰㈴㥡昷戹搱捣㌳㡢づㄲっ摤ぢ㠱戶㘸摥㘷㈷㘶㔹搱ㄸ㐹㤱㔹昹㕥㙥攸㝥㍢戱っ㔶㙦㐷㠰㘶攸昹敤㑦昸㕣戶捦㈲㌸挲ㅢ扥扤㕦㠱㙦改愷㔱㡡慦〳敦ㅦ㤹㙦敤㜴晡捦㍢扣戲昸ㄴ攴昱〷晦〲晢搰敢㍦愲ㅣ昴挸昵攸㘲㠹搴㠰搵摤㘸㙡㠰〶慥愷愳扤昹㌷㔱摣扦ㄹ挴晤昹㤸搲㔸つ挶㈲㍥挶㤸愸っ㌹㍦㕣㌴捦㌶㈲ㄷ搹㥦㠴㥦㌱挳戱捦戱散㙣ㅢ慢㑥㍥㝣㘲つ慦〱ㄲㄶ昱〳昲㘳㘶㘲慥户㥥㑥㥣攱攲昸ㄲ㠷㉡㝡摥㉥戱㠶㌷㝦㍡晤ㅤ㉤㕦㌵㐸愵挹晡㠹㈲扥收挴搲昰㜳〷㘳昹㍥昴攰㐴㡦㜷扥㠶ぢ㜵昹〴敤㐱扡㔰㍦ぢ㜰㤴㉡㘰㔲㤶㉥搸戲㈰㤲ち㝣〲〳搱散㔴㙥㕢㐷㈳散慣㤱㜳㈳愸搶㜱ㄳて㈱㤵搸ぢ昵㐱㔶戲挷慣㘴ㅣ㤵㠸㡦愱ㄲ㔶挴㘵ㅤ㔴昷㔲㥡㥥〹戲㔸㠰愰㠷挲㑥敦晢㈲㈲昴㍦㌷㍤㌲改挷㤷搷愰㜹敢戶敥愱挱扥㉦搹㌹㉥ㄳ愷摥㌶ㄴ㜸攵摡收敦㈷攰攳摥扦晦慤慢〶敦㥤㔸戳㜱敤扣㡢〶挵攳挸挱㌷㌷搵敤㈴ㅡ㐹ㄶ㐴摣㠸ㄶ㜹㝥ぢ㜱㠳㤵搰晣㜵㜲攸㙢㈸㐹㉥搳㙢搰㤳摥づ㐱㘳㥥ぢ㑥㝣ㄸ㌹㌸换攵挴扣㡥㕤愶㐹㙤〲昴㑤㠴㤴敢挱㌳㐷㈱㈳㍥〴㐱ㅢ㡤愰㝡㈳愵㥦㜴愴㥦愰昴㑤愶㌴攰捣㠸㘹㑢摡㠴昳㘶㑡搳㠲户ぢ㄰㑦㕢ㄱ愶昷㍤㡢挸愱挱昹㉤㍢㐷㍢㌸攵㈹愴昲愱挱ㄳ扦晦㠷愷㝥戱收挲㐱戱ㅦ㌹扣攰慣愳愱㥥㜰搶慣㠴收㙦㥤㐳㜴〴㐸㌸㙦㐱慦〰㈷慤㜹〹攷ㄵ挸攱挰昹㐹㜶㤹㌶戵〹㈷㑤㝣攵㌶ㄳ愰㉤ぢ愲㘱㔱戲〰〲ぢ昳敤づ㑡搳㐴㌷愵㕦愰昴㕤愶昴㌸愵ぢ㤶戴〹攷摤㤴愶〹敦挰㐹㔳㥥ㄱ〹攷㑢㠸ㅣㅡ㥣㌴敢㘵㡥㔹攱扣㙢㙡昰晢㡦㍥㜸攳㍦慦扤㜸㔰搰愴昷㠲㌳㡦㐶㜸挲㤹戳ㄲ㥡扦㥣づ晤〲㈵㐹㌸敦㐷慦〰㈷捤㜹〹愷㠶ㅣづ㥣て戰换㌴慡㑤㠰㘸攳㉢㥦㌱〱〲㥣ㄱ㜱ㄹ㠴㙤㌴㠲敡㠳㤴愶㡤㙥㑡晦㥡搲て㤹搲㠰㌳㈲摥㙦㐹㥢㜰㝥㡥搲戴攱敤〲〴㙤㜹〷捥摦㈱㜲㘸㜰搲慥㥦ㄵ㑥戹搸㥦愸つ㍥昲挶㔵て㉤㍢㘶捤愰㜸ぢ㌹扣攰㥣戰㔰㙢昹㈹㠲㜱㉢愱昹㍢散搰㍢㈸挹㝣㈶愳㔷㠰㤳昶扣㠴㜳㌳㜲㌸㜰㍥挶㉥搳昶㌶〱愲㤱慦晣㈵挹搲〵〰㈸㉡搶㌷〰昴㌸愵ㄵ㐷扡㤳㠲㕦㌳愵〱㝥㔴㡣㔹搲㘰㘱㉥㝦ㅤ㌷㐱㈳摥㠱㤳挶扣〳㈷㙤昵㐳㠳㤳㠶晤慣㜰捡㌷っ搴改挱ㄷ慦㝦㜰昰㉦摦ㅣㅦㄴ㐷㈳㠷ㄷ㥣愳ㄶ㙡㉤㜰㡥㔸〹捤㕦㜵ぢㅡ㥡㐰ㄴ摥㐸〴㌸㕤昸ㄷ戲慤㑤㈱㑤㍤㈶㍢ㅣ㈶搳戸㤳㘳昰㌴〲ㄸ〳ㅡ㘳㜲っ㤶愳ㅡ㘷っ晥〶㕣戱〰㘴愶愵㉦戰愸㉣㠸㌸慦㕤㑢㌳㔶㐲昳ㄷ㙦愱㌳㔱㤲慣昴㌹〴㔰㈹つㅦ㔹㘹捡㕤改㜷挱ㄵ㌴㍦捣㠱愷㌵愴散㈷㤱捦摡㠴㠸㐱搸ㅥ户愰晡㍣愵㘹捤㤸搲㡢㈹昸㍦㑤㘹散昲〹戱挴㤲㌶搷搱摦㔳㥡搶㡥㕤㠰〸㕢ㄱ愶昷挵ㄱ㌹戴㠱愷〵㌴敢挰换㕤晥捣搲攰㥤摢㙥㜹㘵昳昴晡㐱㐱敢㘷〶㑥捤㠱昳ㅣぢ戵㤶㠱㍦摢㑡㘸晥㝥㉥戴っ㈵㐹㌸㕦㐴〰㜰づ攳㈶攱㕣㠸ㅣ捥ㄸ晥ㄸ㕣㐱晢挳〴㠸收㤰昲ㄲ㠹㠴㌳㉤㑥户〰〲ぢ㉢攳㘵摣挴㑡㄰㔳㝡㤴㠲慦㤰㜰搵㐵搲攲ㄴ㑢摡㠴昳愷㤴愶戹攳挰戹摡㡡㐸㌸搷㈱㜲㘸㜰搲〴㥡ㄵ㑥戹㡥扥㜳摤攰挷㔶㐵㐳挷摤㡦㠷收〴㜲㜸挱㜹㠲㠵㕡ぢ㥣挷㕢〹捤㕦攳㠵㘸㌵㐹㌸晦〵〱挰㐹搳㐷挲㜹㉣㜲㌸㜰扥ち慥愰〱㘲〲㐴㝢㐸昹㌵㠹㠴㌳㈹收㕢〰㠱〵㌸㕦挳㑤㕣づ㘲㑡搳㈴㔲㕥㈷㤱㜰㈶㐵㥦㈵㙤挲昹㕢㑡搳摥㜱攰摣㙥㐵㈴㥣㜹㐴づつ㑥摡㐰戳挲㠹㐶攲摤㡥晡攰昲挸㍤晥敢㙥㥡ㄸㄴ㐵攴昰㠲㌳㘸愱搶〲愷㙡㈵戴㝣摢㔷㐶㐹〷晡戶捦昵㍢㙣㔴㠳〳〶捦㥤收ㄸ㈶㥢㤶㡥㝣ㄱ戱㈸㡦ぢ㝢昰㈹㑥ㄵ扦㠴戶づ㕦㥣攱〳ㅣ㝣㝥㘰㥤㐲攱㑢㌴扥愰㘱㝦散愱捡ㄸ㌳㉢挶挶㉡扥晥攸㌲挶㙡㜸搵㉥摦㡤㕦㜲慡攳〷㉣捡㐷㠲搳ㄳ〷戸㝣㐶攱㌲扦搰昱㍣㍢摤㠰㘴㑦慢㐲扥挰㍢㌰㠳㠷晤扡㤵㥦㕦昰ㅣ㥥换㔳昹㍤㥡㘳㥦昳攷㕤摦愴㜵㡡㉥っ戱㜹㔴㜴㥤敦㕤搹㘶㥦摦愷晥〱昲㔲攷㤷てㅦ㤰愰晡ㄶ㔹ㄳ㤰㤰挴ㄷ搸㡤㜸㜳挷㜸㤲捤晤挵搷昴ㄳ㘵㜳收戰户昶搵㔹㠷挸㙣㜶ㄸㄷ㐴㔷㘹㔲攳㑦㉣㜷㤷㈶㡢㝡㜹㐷㝤愷昳戳捡昰㝥攳挳㜴昵ㅤㄴ挲慡昸㈷昶㠲戲㔴㤵挶ㄲ㌹晣ㄳ搷㠰㜲愶㉡㝣㙡㝡㜷晦摤户扣扡敦㠷㝣㔳昷㍢挹㥡改扥戸づ攵ㄲ〲晢ㄲ㌷㈲㈲㥢愰㐰㤲〹晣ㄳ㌷摢摣㉥㌷昷ㄶ㜰㘵挳扡挱昵㙥搸扦㜹㌶㡣㉦㐴㌵㌵慣㠷㉣㔷挳㍥㠹戲ㅢㅡ㜶㠷摤㠴戹敥㈶摣㙤㜳晢摣摣晢敤㠶㠵挰昵㙥搸㙦㍣ㅢ㜶ㄴ㕢挱攷摤捣㠴㌹㥡㉣㔷挳ㅥ㘸㙥搸㠳㜶ㄳ摥攷㙥挲攷㙣敥戱㙥敥㤷敤㠶ㅤ〷慥㜷挳㝥改搹戰ㄳ搸㡡挶㠶㥤㐴㤶慢㘱㡦㌵㌷散㜱扢〹㈷扢㥢昰㜵㥢㝢㡡㡢ㅢ㝡ㄲ㕣昹㘰改㘷愹愷㤲㥣〶ㄲㄴ㑦㈳㐱㡥昱改㠸捥晣搸挵ㅥ扡㍣㙡㝥昱㤲摤摡㕦㐵㡦㥦㔹㜷㘷㌰晦ぢ㐴ㄱ戹㠹㘵㔰㕤㐸㤶慢戵㔴摢㌸扥攳昷㝣㘳昰敤搸㘵㐳攲㌹扢愲戳㈱改つ捤㍦摡㤵昹摣㡢㝣ㄱ㑢㙥㠴收摣愶捡愸慥㌵㑣愶攷挱㤰戳㝣〹㈴ㄱ㌶㘷㌹㌵㉦挹つ扢戹㉦㠲㉢ㄱ㠸㠰敢摤戰攷㍤ㅢㄶ㘳㉢ㅡㅢ㤶㈰换㠵〲ㄵ㥦㠶㠶扤㙣㌷㈱攵㙥〲㜵ㄸ搹戰戴㥢㑢ㅤ㐰㌶㉣〳慥㜷挳晥捥戳㘱攷戳ㄵ㡤つ㕢㑡㤶慢㘱㔴㈱ㅡㅡ昶㥡摤㠴攵敥㈶㔰ㅢ㤰つㅢ㜴㜱〳摣㜶て晡㤹㈰㠰晥㘱㥥㄰つ愱㔲挱つ㥤㘵愸挳㡣挹搹㠶㠹晡㡥挵攵捥攴敢攳㜶捡㈴ㄹㄳ摣ㄶ攵㤳㘱㠴㌹戸㈳捡晣愳㔶㠰㤱㍥敥㝥㑥㡥㍥敥㝡㑥㑣㜰昷㤲昹㔷㤰捤㡤㑢收㕦㘹〵㘴㝥㙥㔲㑥㡥㍥㙥㑥㑥㑣㜰㤳㤱昹㔷㤱捤晤㐵收㕦㙤〵㘴㝥敥㈵㑥㡥㍥敥㈱㑥㑣㜰㉦㤰昹挷挸收㌶㈰昳慦戱〲㌲㍦㤷扣㤳愳㡦㑢摤㠹〹㉥㜱愹㌴㝥ㄵ戳㠳㑡㈳㝦㑡愳摢慦〸㉥㝢㤹昰戸㤵挰搷㐵扢昱㈱〸户〲㤹昰ㄵ㉢㠱ㅥ㍡㜵〳㑢攵㔲㤷㡤搹挸ㄸ㔷戹㙣捣㈶㉢挰㠸攰ち㤵㌲㥢挹攵攲㤴㌲㕢㕣㌲㝤㕣㠸㑥ㄳ晢戸〰㥤㤸攰㐲㤲昹挷挹收ㅡ㤲昹㈷慣〰㈳㝤㕣㉦㑥㡥㍥慥ㄳ㈷㈶㌸摦㘵晥慤㘴㜳慡换晣摢慣㠰捣捦㘹敤攴攸攳㜴㜶㘲㐲捥㌳昶昸㌸捣㈳晢ち㜱扥挹㉤昳㈲〴愰㡢换搹搴㈲挵㔹㈵愵㉥㌶愵攴㥣㘹㤱攲摣㤱㔲㤷㥡㔲㜲㘶戴㐸㜱㠶㐸愹换㑤㈹㌹晥㉤㔲㥣〷㔲㙡扢㤴敡攳㌰昱ㅢ㕦晦㕥㤱摢㥥摦扥晤昷㝤㥤晤㈷㜴㕥㌴搸㜳捦㉢摦晤改㙤㉦㕣扡昴㤷㙦摤㝢敦ぢ㍦扢㙤晦㕢㑦㘴㤷㝥晢㌳㥦㜹㜶捤㥦敤晦改㔱挶〳晥慦晤㝥摤〳㔷㐷㜶㕤㝤㠵戱昵㥣㔵㔷扦晦〳㥢㈳㥢收㉤敡攸攸敡㕡㌸晦戹攳捥ち㕤㜷挵搷挵㌳㍦㍡戶㉣攴挸户㌴㠳㌳㐰㌶㈳㉢㥢㈱攴搸户㐸㜱づ㐸愹扣㈹㈵㐷戸㐵㡡㈳㉤愵っ㔳㑡㡥㘳㡢ㄴ挷㔳㑡敤㌴愵㌸㉥㜲搶㝥捡㥡戵挳挸搲㡤て㤲㌸ㄴ㌲攱慥愶〴愲㉦ㄳ敥㙣㑡㈰攰㌲攱㡥愶〴㘲㉣ㄳ㙥㙦㑡㘰慦㘵挲㙤㑤〹散愸㑣搸搷㤴挰扥挹㠴㑦㌶㈵戰㍢㌲攱搶挶㠴㌹晦ㅦ㕣收㑦晢</t>
  </si>
  <si>
    <t>Decisioneering:7.0.0.0</t>
  </si>
  <si>
    <t>㜸〱敤㕣㕢㙣ㅣ搵ㄹ摥ㄹ敦慥㜷搶㜶㙣攲㕣〸㔷㜳扦㌸㕡攲㤰㜰㙤ㅡ㝣挹つ㜲㌱㔹㈷ㄴ㔱扡㡣㜷捦搸㤳散捣㍡㌳戳㑥㑣㘹〹㉤㠵搲㔲㔵搰㠷ㄶ㑡㕢㐴㉢㐴㕦慡搲〷〴㤴㍥戴慡搴慡㠲㡡〷㔴愹て㤵㈸慡摡〷慡㉡㔲㕦㜸㐰愲摦㜷㘶㘶㜷㜶搷㍢㌶ㅢ㘸㥤捡㤳散㥦㌳攷㝥捥㝦㍤晦㝦㈶〹㈵㤱㐸㝣㠴㠷晦昲㐹㌲㜱㔱㝥挱昵㠴㤵ㅢ慦㤴换愲攸㤹ㄵ摢捤㡤㍡㡥扥戰摦㜴扤㉥㔴㐸ㄷ㑣㤴扢愹㠲㙢㍥㈸㌲㠵㜹攱戸愸㤴㑡㈴㌲ㄹ㑤㐵㌹㍢攱㙦㈰㝣搱搸慡㌷〹㌰㌵㍥㜶㘸晡ㄸ㝡捤㝢ㄵ㐷㙣ㅥ㍡敡户摤㌱㌲㤲ㅢ挹㙤扢㜹攴愶摣㤶捤㐳攳搵戲㔷㜵挴づ㕢㔴㍤㐷㉦㙦ㅥ㥡慣㑥㤷捤攲㕤㘲㘱慡㜲㕣搸㍢挴昴㤶ㅢ愷昵㙤户㡣㙣摢扥摤戸昵搶㕢㝡㌱㜴攲攰昸搸愴㈳っ昷ㄳ敡㌳挵㈹㙦㥢㄰㐵㤳㙢ㄳ挲㌱敤㤹摣昸ㄸ晥㐶收㡦户㥢㜳昹㔹㈱㍣づ㉤ㅣ㘱ㄷ㠵慢愱㘱㡦㌵敡扡㔵㙢㡥㥢愷㔹扢戱搴愲敥㝡㈹㙢㕣㤴换㥡ㄵ昶㥡戱づ㘱敦捡晡㐲慦㤵ㄷ戶㙢㝡收扣改㉤愴慤㈹㜴㔴敡戳㡥戸攲戰㙥捦㠸㠳扡㈵㔲搶㥥慡㔹㑡晡㑦愲敢㥡戰㡢攸挴攴昲㜳愳慥㌵㍥慢㍢㜲㐶㉥㌷㈶愶敥㙥愷搸㔸昷㡡昶晤㜲敡㜲〴昶㜹㔵晢㝡㈸㌹慡㍢戵㥡挳敤㙢〶㡢㙦㥣挱つ敤敢㐷昶愸戱捤㜵敤摢挸慤㙣慣慤昴〴昴㉤㜷ㄴ㡢搱搲〴摤〴ㄹ〲㈲㔰换ㄲ昴㄰昴〲㈸挹㝦㠳㑢愲つ㔹愴ㄶ㜴戵㌰慤ㄶ㡡㙡愱愴ㄶ㠴㕡㌰搴挲㡣㕡㤸㔵ぢ愶㕡㌸愶ㄶ㡥愳㑥昸㘴扡扢搵攰㜹晤敤㤷㌶晦收挹昷㜷晤昸摥昱摢㝥㝥㝦晥改摥㌵愸㜴㜷㌰愹〹㐷㍦〹㔲慢㔳昱搶摣ㄶ晥㔹㥡㉢挰ㄴ挶㜶攳㘶㘳㘴愴戴㝤㡢㝥愳㥥攲戲㘲㤰摦㐰㈸〳愸摢㙢摣㘳摡愵捡㐹㠹扢㡢挶㜴㔷搴㌷㙥㌸㈸ㅢ慢㔴敤㤲㝢攱攲㠵㜹㑦昷挴〵捤㘵昵㑥㕡㥡攵挱㔶挲㤵攳㕤搲摣散愸㕥慥㡡搱㔳愶㕦㝣㜱㔳戱㌵改㔴愶摢㤷敥㜶挴㠹㕡㘹换㡣㐶㈱搴收㘵摦㉤慢昴㡢晣㜹つ㡤捦㔶㕣㘱换改つ㕢㤳㘶昱戸㜰昲㠲㈲㔱㤴攴㔲搷戳㈸攰晡攱㐳㌶ㄶち㙥㉤㕤ㅥ捤㌵㜶㥤昲挰捣愲㠴昹捥〹挷㕢㤸搲愷换㘲㐳㐳ㄵ㝦㑣ㄴ㙣㙡挸摥㕤㈹㔶摤昱㡡敤㌹㤵㜲㘳挹㘸㘹㕥㠷愴㈹ㅤ愸㤴㐴㌲㤹㤰㐲〱〲户慢㑢㔱ㄲ搷户攷〵㠹㠸〸㡡挹挸攷㌷㤲㕤敥㌰㔶㠷㔵㤴〵㘹㔲扤㜲㠹捥㌸㕦㈹㘳㘲㌸㌰戲㈶敡てづ㝡敤ㄲ摤搶㌰昷改㔶㔶搵挱㘰昵扢收㠵敤敤搵敤㔲㔹㌸戱摡㑦攱㡣戴㝥㠰搴ㄹ〸㠴戶扢㐷㔵愷㥣㔲ㄶ㔲㈷捤㤲㌷㥢㥥ㄵ收捣慣㠷㍣㘸挸㑣㠶㕢摢昲㘸攷㈱㑢㕢㑢㌰〸㤰捤㈶搲敢㔸㈹㥤挵㤳㐸㔱㍡挵昰㜲㠳㈰㘷扢〶㕥敥㌵㜶㥢㘵㑦昸㐲戹摦〰㐶㝣慤㈶搱搷㐷ㄲ㜵昴愲慦㌰搶ㄹ攳愰㔲摤戴扤㠵㍡摦戶㜰㠹㑦㐴慢戲㘰挵挹〲㡡㠲㐶㜹㄰挳㙢㈰㥡㈶㘹㄰㕦㌹㐲㐴㘴㠳ㄸ捤㡥㥥ㅢ㠹㡣昵㘳㘴〴敡㐷㠹㤰戵户戴㤷ㄱ㈴昶㔶㈲㘵愳戶晣戸㉡捤ㄶ戳攵㝤㘹戶ㅥㅢ愷㙤㈰搸㐸㜰㍥挱㈶〰攵敦㤰㜰㤴㜲㐸㌷㍥摡㠵㜸搷㉥㈲戸ㄸ〰昲㐹愳捣〹㐴ㄵ㙤愸攵搸㤱慣搷〷㍢㔹ㅡ挵扥㈸愲㘵㕣戳㌳晢㉣㠹攸挰敡㕣ㄹ扡㌶㈹㜵散搵敤㘹㌳扡ㅣ㔲㘴㑣搵攸㕡㤷愸ㅡ摤〸㔶敤㔰㙦㕤㡡愶摡㄰挱㘵〰扥㘲愱戱扢㍣㙢㥥收攴㌹㘱ㄲ昹㠶㔰㠷捡㍤㈰㘲㥡晦㌱〲慥攵攸戲㙡㍦搳ㄴㅣ㌶捥㜹晢㜹㜳㝢摥づ㤰摥愴㌳㔷㜵づ㝤㐵ㅦ搳㠲扥ㅣ散愵晣愵慤㝥戹ㄲ挵摡㔵〴㔷〳㌴改ㄷ㥥扣㍦慥㤷㐰㥡挴㔶〴㜳㙢改㜱㤱ㄶ敥搴挲㥣㤰摡愷搷㤸搲㥤ㄹ攱挱㝢戱㙦〲㜶㜰挵㜱㐴ㄹ〷摡㤲捣攰搹㘵㘳㘳愶扢摢愹㔸捣㕦戵㡦摤㜳㐲㌱㈴㤳㙡㔷愲挹㍥㡥戱㌳㈳晥愶〸攵㔰晦摥搸㕥㐸㐴ㅡ㌵㤲ㄷ摢挵㥦㉤㔷㈵㐹〷㤲攴㕡㙣慢㜶ㅤ〰愴㠴昲愷戶ㄲ㘵㤸搵㌶换㙡㡤搶㉡扤㝢㌱㈷㤳㈶晦㘱㡢ㅣ改昱㥤戵㘳昰ㅤ戸㝤㔶摥戴㙡挲愲挷㥡ㄴ㑥ㄱ㝥〵戳㉣戲扥㑢㤶愲㘶㔵㔶㥣㈳戲愲慢慢攵㉣ㅤ攳㕢㤳㜴搲㈴㈵㘲戹㍤戶㌰收ㅣ㕥㈷㉡扡㈰㈹㔴㘲摣㐲㌵〹㐴捡㘳摤㔵ㄱ搳㠱㠸挹㘱攳戴ㅢ〸戶㄰㡣〰愴晥〸㐹戳摣㡤㘷㈸慣㝢㥥敥散㐲㈱㤱㈱ㅡ愴㝢昰慤戶挲㙡ㅢ㠷搹㑥㜰ㄳ㐰㤳昹㐳攷㘳っ㈱㑡㤴㐷〸㤱搶㤲㘶ㅣ㌵挵㐹搲挰ㅡ〳㐱愵昱慡敢㔵㉣㐶㤵晡㡣㠹捡挱㡡㌷㘱扡㜳㠸㐲つㅡ㐱攲㥥㔹㘱㠳扡ㅣ搸㍥㑤㜹㤵戹㌹㔱搲㡣㝣愵ち搱戶㙦㘲㈵ㅣ捡戱㍥搸㤲昲㕣慥㉡㜸㍡㍢ㅢ愳ぢ㐵㥥㠸攱㙢愵㈷㜶㔹㥥㙦ㅥ晡晡敢㍢㍡㘵㝡㘵搱㘳昸㑣挷㜴挶挰㉥㈲㙡㔰敡㌶愶㘶ㅤ㈱㈶晡㡣㍤㡥㔹㉡㥢戶㈰㌲㘰㘳㌲㔰户㕦捣㈰㐲㌰㔹㘱晣慦㘲昷ㄹ㔳㡥㙥扢㜳㍡㠳㠹ぢ㙢ㅢ摥㘴㐸㈴㘵㡣㤹戶㡢㘱㈴ㄶ㤹敥㌷昲戳㤵㤳㠸搶㔶㉤㝢㡦㍥攷慥〸慣㤰攸晤㐷愲㐶㔱ㄵ㔵㔵㌲㙡愶㔳晣昰㐰㥥㐸㙣挵㉦㐹㈰㜱㤵㐸搱㕦ㅥ愳扤㘹搷〷昱ㄹ摡改㥣㔳㉦㈲㐷戵捣慥㔸㈹㑣㑥搵㙥㘱㥢㕢〱敥摣㜳㘴㕦㍤㉡㜷㔶昱敡ㄴ㍤晣㌱㌲㕥㤲㐵㉤〸㐲晦摣ㅡ㥦㔴㤸㐷捡〱〷〲攳㝣㙢㈶扦慣㈱敢㤰晡搶搴㤳扢ㄱ㐵敡㌵昶敢搳愲㡣㔸戴愵㝢㙢晣ㄷ㥡戱㤶㕥㜶㠳戲昱㡡㘵改㈴㉤㤲㘵扥愸㤳㠲㐷慢㕥攵㠰㘹㙢〶㠰愴扦㈰㑢㍦㠵㉣晤㤴捣敡㌵づ㌳㉣㈸搳散慢㌲愳㍢愶㌷㙢㤹挵っ㕦ㄸ扡㕢ㄱ㌴〹㈶愷攴つ㥦㔰㘶っ㌵㔹昳㐷㘰戲戹㌹愰㍢〷㌹捡慤㈳晡㐱戹慡㤲挶ㅦ愵㐳挷ㄲ〴㡣昴㤲㙡户愳户㤴扣ㄹ〱㤱㈳㥦㌳攱晤㡢㌳て㈳挷昷换ㄱ敢㌱㈴〲㡦㘰㐴挸搳扤㥤㌶㡥搸愶〷散ㄱ㘳扢㑤㙦挲〵捡〱㤰㤴挷摢ぢ㈴㔶㈳㡤㠶㙢㕡攱搲搶愲〶㌵㜱㐹㙢㜹㔴㙦㕣戹㐸戱慦㔱㈲㡡㘴愹㑡㔲戳㉣㌲挷㤵愴㙡ㄴ愹戸㐳㙤愳挴戹㑤敢晢㑥㈹㜲ㄶ㡡㐹搲㑣㐲摢㈱〹〵㐱㕥㔲〷㜴ㄴ晤昵昱攴ㄱ㠹搶搰〶挸㔲㑦昹㜹㝤㐱㌸㜰ㅦ慥㥣㤴㐴㌶㜸〳㝦慦〹㤲㠷慡㕥㐳㠹㝥㙡㌰㈸ㄹ㉤㤷て搹戰ㄲ㡡扡㔳㕡㈱㉣㡤戵昹ㅡ㐶㜲㘷愷摡摦摦摥〸㈳〶㙣挸㤰㐸㡣ㅦㄸ㙣〸收㡡㐴㔳㘹㥤昵㜱慢㙢搹ㄹ扥ㅤ㄰扡㉤㌱㤰昷㑡ㄳ㘲㕥㥡㘱㜵㑢㝥㔰㌶愸㥤ㄶ愵ㅣ搵㡣搱㘹ㄷ㉡摤愳ㅣて㔲㤲挱㌵攳㌰摤㔲戸挰〰戱ㅢ愴㈶㡢ㅥ挲扡戵づ㜸㌲㔸㌹搸挱㡥昸㘱ㄳ㕡㘷㤴愰改ㄸ挲㙤㕣〴㜹愷㐳㡣㐲㤰ㅡ昲昹搷㑥攵搹㘷昸晣㜴㘷㈲㑣〴㑣挴㔰㔷㡣昵〰攴㐶愳㤲攴愲挱㌰㔸敥㑢㌶㈹戴㝡挳㍣㥡ㄸ㝤㌴昹ㅣて㌷㜸ㄸ挷敡㈷摢㤴㜱挷捤㌳愱㑤换ぢ㙢㡣㝤㜶戱㕣㉤〹愹㡡㐳㔹㉤㌵昲㡡挰㤷扣晥攷㜳㔳捣扥〴㥢戲て㐷㈹㉥㤹㐸敡摣敥搶㍥㡢收㔲挸愱て㕦戶㌱昸ㄸ攳㤶㤳挱戰㤶㍢ち戴て搷搶㉦㉦挸㡢㜳㄰㘹㉤㔹㤴㘵晢㜱ㄷ慦ㄶ㐱㤶摣ㄶ愹戶扦戲扦㐲㥢㍤㤲戵搷昴戳㔶〴㡥戰㑥㕦攰愵搳㌰㐶㍡攴づ㜶㤲㌸ㄳ㐴㜶捦㍣㉣㕦ㄳ㘷㜶〶挶㠷挲昸㉥㑦㐱〹散㉡ㄸ㠹〶户㕡户扡ㄵ㐶㝥㘹㜹㙢㜷〰㈸っ〱搳愰㐵㑤摦挰ㄹ㐳㝡㘹〳㠷挱挸㤸攸㘸㌴㤰捡ㄸ攵㈰ㅣ昶㐰ㅡ戸㠹〷改愹ち㤴㤰户㑥㕥ちぢ敦㈵づ㕢㌸〲㔵㥣つ㑤㤹㤳扡㠷慢㉦昶愶愶散搱㔲㠹收㉥晣㜳㉢〲慢戸戶攱㥢愳敢㥡㉥㘴挹㌵搱扥扢愲愹㈰戸㈸戸㜵㈲户㔷昷㡡戳㜹㙦挱扦戴搵㈹㐹愴㝥〵㝦挴愲愳搳㘶㑥摡扣㠴㍡捦扤捦ㅥ户㉢㈷㙤㌹慦㤴换ㅢ㝦戴㘲戵敥㙥㑥㌲㥢昸〸㝦攴愳㈶㔲㙦愰挷攵㑣㥢ㅤ搴ㅤ㈴散㐷㍥扥㌴ㄸ㐲㍡㠶㑥㘰扢搷㙥っ㤰㑥搶㌵搱㠹ㄴ〴慢㠴㘲捦㝣㘲㠴愲晣ㄲ㘸㈵戱昸㐷㜲散昹㡢㘰㝤攵㜵攴㄰攱㜸て挴㐸敡㌲愴㘲㔰㈷〵㜹㜰扤㠳㤷㐱晥㝦戰ㄴ㜲昳愲散昴㕦㘰㘶攵戵㘶ㄴ㕤㐲ㄴ扤摡㡡㈲〶㘲㍦㔶挸㥢戳㕦㍤㙡㝥敡搷㝡晦㠷㐷捤㍢㠱㘱㍥搲ㅡ㐳㔰㡤挱昸㥡㌱搰搵㘲っ㕣㠵㘲㘹っ摣挵㌶㡣搷晢挶㐰攰敤㌸㠰㡣愵㡤〱㐶昱㘲㑣扥㐸㔰㌵攲挰攰㔹㙢㠳㐵㑦搸㕥㕣慦ㄵ㉥㈲昷㔰㑦敥㌸㝣㑦ㅢ㕢戳㈷㜵㐷户㌶挹晣㍤㡥㠰摡㜲愶㜰㕦㕢㌶㘱㡢ぢㄶ㉤㤱㡤ㄶ昱㑡㠴晥昴㔵捦挹昲㙥愹〳㔳晥攳㍢敡㤵㡣㤲㍥ぢ㥦㠸挲ㄳ㐲攲㡢敢㝥戶攷慦て㍥扡㤳昷搲〲㕡㑤㌱㄰摣㐹㜰㥥㤶〳挲户㤱㉢㈱敢昹昹捤〱㝣㠸㘴捥㤵挵㤸敥㐸㝢挷搵慣㌰改ㄳ㕥㠴㌰㝤攲㕢〹挶㈴㙥㌸昸挶㘴慥挹戱㈹㍦㕦㤲捥挰㕣㘴攲搲㝢ㄷ〶〸㤵戶㉡慢㐳扢㌲昵ぢ㈸㥤㡦㌹㤱㐶㝢㤰攷㑢㍥㡡昲㜲戳㔶摢㑥慤㈶捤㐴㘵ㄸ㌵㐲㈹㠵㐸〳㈹㈴㝡㘴㘱攸㕦㑡愹㐹㈴㔲㌹㠰㤸ㄸ㕡㜳㌰㤷㈷晦㔵㈱㈰㙡搷晢㍡晣㔴〵扢〸㉣㠶㕥昷㑥捦慥戴㍡㐳搵挴愰慣㍣㝤摣㡤㠴㍣愶㌰㠳㔱㕡㤹㝢ㄸ㠹昰㐹㡤㈰戵㙣挷ㄳ〷改戳晣㄰㥢捦搸㈹㡢㕥戵慣戵换慥攲㡥〷昴㑣㕡㉡っ㝢㉤戳㜱昴㤴搱㌸扦㙡搶捦㈲散昷㤳戵㐶㍤㐱ㄱ㜴㤶扤〹攷㑦㠴昹昸㍤㄰换㠷敢㕤慦㙦㉥愱㡥戳扢戱㐰晥㘰㝦㕤ㄲ挳搸ㄸ㤵ㅣ〳〹扢慣㕡ㄹ晦ㄲ㜸ㅥ㑤愴㍤慦㘸昵㈴挷㔲ㄴ㐶愳㐳捥敡㔲㕢昴㍦攳搴㤲戳愶㔸㥢〱敢〶晤㝦ㄴㄹ㑢敡㝦㠵㔱㌶㠹戲㝢㠲〴㕦㔲㡣㤴㉣ㄹ㥣攱㡥挰㠷㡤㌰㡤㍣〲㙢㌲挹攰戶㥦捡攳ㄳ㔵扦㔸㑡㜰㜸戸㤲捤㤷㈰㙡㙤㘹摢昶戴ㄵ㠰㡣〲愵㕥㠲〸㙡摢㥥㤳㙥㍤挷愶敦㐵昶扡〳㘶搱愹戸ㄵ挳ㅢ捡㈳扣㍢挴㉦捣っ搸㍣愳捡㡢捤㐲敤ち散㐴敦㝤㘸㜳昰㄰〴昶㐱攱㝤㔲㔱㐷挶㄰㤶ㄷ戳攰搷㐶〳㤱㐰ㄲ戵㠳㝢㥥㜱㜷㔵㉦攳〳搵㐳昰㙡㝡捣㕡ㄱ捡捥昷㉤㌷摦挵攰搶攱㌶搶㕤昰晣㠸㜲づ㘱㌰戹㠴晢敥攷扥㌶敦㐱㘳摤㘰㙤㉥㙢㜶收㕤换愶㝥〲㥣㉥㙦㤴㐶㤲攱㤸晣敥㌸慢摤㑦㠸㌸て扤愳换㜷挵戲户㐱搰㜹昰搹㌶㕤㕥挳㘵㌸捡㤶ㄱ攷晥〲㥡㉡㜷㄰攰愷ㄵ㠲〴㕦ㄴ晡昳㙥㘷攲㜹㉣㡢っ㠰㜴㈲慤〳戴愷敡ㅦ㉥㐶搵ち㡦ㄶ愴挲慣昲〳㤴㜳㤷晣搵㤶㤸㠷愳㠶㍣㐲㈰慤㐵㈵户挲㈳㠴ㅣ晦㔹㌴愸㡤㍦㠳摣昶攳㝦㙦搱昱愹晣攵晡愲晤て㠴捡㐳㍢挶愱㡦ㄳ㤴〹㉣㠰㠱戰㘶㍦挵㈲㘵㑤摡て㈲扣戶ㄳ㘹㍣㙦〷晦扥扢昳慤㌷昹晣㜳愷㈲〵㈱㡡ㅡ㔷㐱㐱㈸㔷昱㔴㜴ㄵ㜳挸㙤扦㡡㙦㉦戶㡡〱捡㐸捥㐴㜳〰晡扡ㄴ搲㡡㕣㤵㡢〴㌷㤴㍦㐵㈲ㄴ㠹㠶㔹っ㄰戱戲㙤ㄵ〹戴攵捥换戶昳㐸㠴㙤㔳摣㠸㤸㑦㜸愴㝤挴㉢㡦昴摡愴㝤户㙢摡搷㡡ㄹ㉢昰户慥〸搹㠰㈵昱㥢搸戶㈲㍤摤㘱㉣㕦㜹㈲㐴捣摥扤攱昷㔱㙡㄰㕤〲㘱昸ㄶ㈹〹㠹ㅢ愹㝣㍤慣晣昲㉢㜵攷㈸ち昰㠰㝡晣捡㈴㌸㔹昹昱戰昲㔶㝣㝢㈵敢㈴㜸㔷㠰捦扢㘱㘵ㄲ愶慣晣㔸㔸昹晤慤㥢㙡㤵㐳㍡昴㝢㑥㤱㐸㘲㙣㕤㘹晤㐷扥挳收愱㍡㘵㔰㝦昶ㄸ㝥㌶㈵愷っㄲ㤷愵〶敤挵戵て〷㕦㐲敦挷㉤㈶㕣昶㠰㤰昵晦㐳㠴㝤戸摤㌴愱㝢㍡㍥㜴㥥㐷㔸搹搱攴ㅢㅢ愷㡤㐳づ㌲扡㡤㝤㉥捥㔴愵ㄵ㐵㈲㌰〷㤲晥晥㉥攱㝥㡦㌱ㅤ敢晢ㄱ㠶挳㔴摥ㄶ改㑣㜹挸㄰㑡㔲㜹㌴挴㙣攲㜴㥤㘶戴㉦〱㌹㄰㤳㠰㑣㘸㕦〶昴㐳㉥敢㤸㌱㐰晥㤷捣㝤ㅡ〹敤ㄱ㠲慦〰㘴ㄵ㌲㍢改㈰晤㔵㠰晥昰扦愳ㄸ㥡㤷晥ㄲ㔵㜹㈸ㅣ㉣㑡㐶摡搷搸攰㌱㠰㉥㌸㙡㤵㠰〸戳摡攳挸㠹づ㑡挱㈱〷㝤㠲〵摦㈰昸㈶㐰㌶挵挹㉥㝢搷戸愶づ㌵搷㤳㘸慡㜰㉢愴ㅣ晢㔶㤰攰㑢敡㌴挰敤敤㙤㘵ㅥ㠵挳捦昷ㄱ搴㙣昸㑥㝦ㄷ扥扢㕦攰愲扢昰摦㡥愴愴㘱㥦㔴㙦敢慣㉦㌲〱㙤㜲昹㜳戰搹㘷搱て搷㔵户㌱搹攳㘷昰换愸㘹攵ㄱ晣㝢ㅡ㍦攵〴㐶攰㈸搴戴ㄹ戸㔹㐸〳戲㘰㉥㈸愰捡搲㥥〲㔰㠸㘳攲㐹㝢㥡㙦㐴㉤晢搷扥ㄳ㈴昸愲㄰慦愷㤹㈸〷捤挳〱㠹㙢㔹㜰扣㘹㐰攲㕦ㄶㅣ㡢づ昸㕤攴㉡ㄲ㔹㐸㌴㙡㈵㈲㉤挹摣㘷〰晡扡晡㌹㌷㙡㌹昵㤴㔲㝣愰昴挰〳ㅦ昴㈷㠷㉥㐸㝥敥㡥摥㘷摥晤挳㝢㑦扦昳昹ㅤ晦昸昰戹攷摥昹摢搳㙦㝥昸挶昴㡥摦扤昰挲㙦敦晣搱㥢敦慤㌵㥥㔷㕦昹㘰晦昳て㡤ㅣ㝦攸㠴㜱攴晡㍤て摤㝢散敥㤱挹昳㠶扢扡扡扢慦ㄹ晣晤昹搷づ㥣㍥昱慡昲敢㍦㙦戴ㄵ戹㕣づ㜸ㄸ㈰㝣〶戸㙣㌹㡤敦㈳㠱㘹㜰挶㥦敡㌴戸摣搳昸㈹愵㘰愳挶昰㤲㠱㑦㠳ㄳ㤰〵挵挶㠲㥥晦〰㑦㐷戲愲</t>
  </si>
  <si>
    <t>hour</t>
  </si>
  <si>
    <t>parking spot</t>
  </si>
  <si>
    <t>steps to spot</t>
  </si>
  <si>
    <t>sum of steps in hour</t>
  </si>
  <si>
    <t>trial 1</t>
  </si>
  <si>
    <t>trial 2</t>
  </si>
  <si>
    <t>trial 3</t>
  </si>
  <si>
    <t>trial 4</t>
  </si>
  <si>
    <t>trial 5</t>
  </si>
  <si>
    <t>trial 6</t>
  </si>
  <si>
    <t>trial 7</t>
  </si>
  <si>
    <t>trial 8</t>
  </si>
  <si>
    <t>trial 9</t>
  </si>
  <si>
    <t>trial 10</t>
  </si>
  <si>
    <t>mean</t>
  </si>
  <si>
    <t>stdev</t>
  </si>
  <si>
    <t>Simulation</t>
  </si>
  <si>
    <t>constant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</si>
</sst>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sz val="12"/>
      <color rgb="FF000000"/>
      <name val="Calibri"/>
      <family val="2"/>
    </font>
    <font>
      <b/>
      <sz val="11"/>
      <color theme="1"/>
      <name val="Calibri"/>
      <family val="2"/>
      <scheme val="minor"/>
    </font>
    <font>
      <sz val="11"/>
      <color rgb="FF444444"/>
      <name val="Calibri"/>
      <family val="2"/>
      <charset val="1"/>
    </font>
  </fonts>
  <fills count="4">
    <fill>
      <patternFill patternType="none"/>
    </fill>
    <fill>
      <patternFill patternType="gray125"/>
    </fill>
    <fill>
      <patternFill patternType="solid">
        <fgColor rgb="FF00FF00"/>
        <bgColor indexed="64"/>
      </patternFill>
    </fill>
    <fill>
      <patternFill patternType="solid">
        <fgColor rgb="FF00FFFF"/>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applyFill="1" applyBorder="1" applyAlignment="1"/>
    <xf numFmtId="0" fontId="2" fillId="0" borderId="0" xfId="0" applyFont="1"/>
    <xf numFmtId="0" fontId="0" fillId="0" borderId="0" xfId="0" quotePrefix="1"/>
    <xf numFmtId="0" fontId="0" fillId="2" borderId="0" xfId="0" applyFill="1"/>
    <xf numFmtId="0" fontId="1" fillId="3" borderId="0" xfId="0" applyFont="1" applyFill="1" applyBorder="1" applyAlignment="1"/>
    <xf numFmtId="0" fontId="3" fillId="0" borderId="0" xfId="0" quotePrefix="1" applyFo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E75F7-41F3-43D1-92F5-6944B2518757}">
  <dimension ref="A1:P31"/>
  <sheetViews>
    <sheetView workbookViewId="0"/>
  </sheetViews>
  <sheetFormatPr defaultRowHeight="15"/>
  <cols>
    <col min="1" max="2" width="36.7109375" customWidth="1"/>
  </cols>
  <sheetData>
    <row r="1" spans="1:16">
      <c r="A1" s="2" t="s">
        <v>0</v>
      </c>
    </row>
    <row r="2" spans="1:16">
      <c r="P2" t="e">
        <f ca="1">_xll.CB.RecalcCounterFN()</f>
        <v>#NAME?</v>
      </c>
    </row>
    <row r="3" spans="1:16">
      <c r="A3" t="s">
        <v>1</v>
      </c>
      <c r="B3" t="s">
        <v>2</v>
      </c>
      <c r="C3">
        <v>0</v>
      </c>
    </row>
    <row r="4" spans="1:16">
      <c r="A4" t="s">
        <v>3</v>
      </c>
    </row>
    <row r="5" spans="1:16">
      <c r="A5" t="s">
        <v>4</v>
      </c>
    </row>
    <row r="7" spans="1:16">
      <c r="A7" s="2" t="s">
        <v>5</v>
      </c>
      <c r="B7" t="s">
        <v>6</v>
      </c>
    </row>
    <row r="8" spans="1:16">
      <c r="B8">
        <v>2</v>
      </c>
    </row>
    <row r="10" spans="1:16">
      <c r="A10" t="s">
        <v>7</v>
      </c>
    </row>
    <row r="11" spans="1:16">
      <c r="A11" t="e">
        <f>CB_DATA_!#REF!</f>
        <v>#REF!</v>
      </c>
      <c r="B11" t="e">
        <f>Sheet1!#REF!</f>
        <v>#REF!</v>
      </c>
    </row>
    <row r="13" spans="1:16">
      <c r="A13" t="s">
        <v>8</v>
      </c>
    </row>
    <row r="14" spans="1:16">
      <c r="A14" t="s">
        <v>9</v>
      </c>
      <c r="B14" t="s">
        <v>10</v>
      </c>
    </row>
    <row r="16" spans="1:16">
      <c r="A16" t="s">
        <v>11</v>
      </c>
    </row>
    <row r="19" spans="1:2">
      <c r="A19" t="s">
        <v>12</v>
      </c>
    </row>
    <row r="20" spans="1:2">
      <c r="A20">
        <v>28</v>
      </c>
      <c r="B20">
        <v>31</v>
      </c>
    </row>
    <row r="25" spans="1:2">
      <c r="A25" s="2" t="s">
        <v>13</v>
      </c>
    </row>
    <row r="26" spans="1:2">
      <c r="A26" s="3" t="s">
        <v>14</v>
      </c>
      <c r="B26" s="3" t="s">
        <v>15</v>
      </c>
    </row>
    <row r="27" spans="1:2">
      <c r="A27" t="s">
        <v>16</v>
      </c>
      <c r="B27" t="s">
        <v>17</v>
      </c>
    </row>
    <row r="28" spans="1:2">
      <c r="A28" s="3" t="s">
        <v>18</v>
      </c>
      <c r="B28" s="3" t="s">
        <v>18</v>
      </c>
    </row>
    <row r="29" spans="1:2">
      <c r="B29" s="3" t="s">
        <v>14</v>
      </c>
    </row>
    <row r="30" spans="1:2">
      <c r="B30" t="s">
        <v>19</v>
      </c>
    </row>
    <row r="31" spans="1:2">
      <c r="B31" s="3" t="s">
        <v>18</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17"/>
  <sheetViews>
    <sheetView tabSelected="1" topLeftCell="A38" workbookViewId="0">
      <selection activeCell="E51" sqref="E51"/>
    </sheetView>
  </sheetViews>
  <sheetFormatPr defaultRowHeight="15"/>
  <cols>
    <col min="2" max="2" width="8.42578125" customWidth="1"/>
    <col min="3" max="3" width="13" customWidth="1"/>
    <col min="4" max="4" width="13.42578125" customWidth="1"/>
    <col min="5" max="5" width="21.7109375" customWidth="1"/>
    <col min="8" max="8" width="11.7109375" customWidth="1"/>
    <col min="18" max="18" width="8.85546875" customWidth="1"/>
    <col min="20" max="20" width="10.7109375" customWidth="1"/>
    <col min="21" max="21" width="17" customWidth="1"/>
  </cols>
  <sheetData>
    <row r="1" spans="1:21" ht="15.75">
      <c r="A1" s="1"/>
      <c r="B1" s="1"/>
      <c r="C1" s="1"/>
      <c r="D1" s="1"/>
      <c r="E1" s="1"/>
      <c r="F1" s="1"/>
      <c r="G1" s="1"/>
      <c r="H1" s="1"/>
      <c r="I1" s="1"/>
      <c r="J1" s="1"/>
      <c r="K1" s="1"/>
      <c r="L1" s="1"/>
      <c r="M1" s="1"/>
      <c r="N1" s="1"/>
      <c r="O1" s="1"/>
      <c r="P1" s="1"/>
    </row>
    <row r="2" spans="1:21" ht="15.75">
      <c r="A2" s="1"/>
      <c r="B2" s="1"/>
      <c r="C2" s="1"/>
      <c r="D2" s="1"/>
      <c r="E2" s="1"/>
      <c r="F2" s="1"/>
      <c r="G2" s="1"/>
      <c r="H2" s="1"/>
      <c r="I2" s="1"/>
      <c r="J2" s="1"/>
      <c r="K2" s="1"/>
      <c r="L2" s="1"/>
      <c r="M2" s="1"/>
      <c r="N2" s="1"/>
      <c r="O2" s="1"/>
      <c r="P2" s="1"/>
      <c r="Q2" s="1"/>
    </row>
    <row r="3" spans="1:21" ht="15.75">
      <c r="A3" s="1"/>
      <c r="B3" s="1"/>
      <c r="C3" s="1"/>
      <c r="D3" s="1"/>
      <c r="E3" s="1"/>
      <c r="F3" s="1"/>
      <c r="G3" s="1"/>
      <c r="H3" s="1"/>
      <c r="I3" s="1"/>
      <c r="J3" s="1"/>
      <c r="K3" s="1"/>
      <c r="L3" s="1"/>
      <c r="M3" s="1"/>
      <c r="N3" s="1"/>
      <c r="O3" s="1"/>
      <c r="P3" s="1"/>
      <c r="Q3" s="1"/>
      <c r="R3" s="1"/>
      <c r="S3" s="1"/>
      <c r="T3" s="1"/>
    </row>
    <row r="4" spans="1:21" ht="15.75">
      <c r="A4" s="1"/>
      <c r="B4" s="1" t="s">
        <v>20</v>
      </c>
      <c r="C4" s="1" t="s">
        <v>21</v>
      </c>
      <c r="D4" s="1" t="s">
        <v>22</v>
      </c>
      <c r="E4" s="1" t="s">
        <v>23</v>
      </c>
      <c r="F4" s="1"/>
      <c r="G4" s="1" t="s">
        <v>20</v>
      </c>
      <c r="H4" s="1" t="s">
        <v>24</v>
      </c>
      <c r="I4" s="1" t="s">
        <v>25</v>
      </c>
      <c r="J4" s="1" t="s">
        <v>26</v>
      </c>
      <c r="K4" s="1" t="s">
        <v>27</v>
      </c>
      <c r="L4" s="1" t="s">
        <v>28</v>
      </c>
      <c r="M4" s="1" t="s">
        <v>29</v>
      </c>
      <c r="N4" s="1" t="s">
        <v>30</v>
      </c>
      <c r="O4" s="1" t="s">
        <v>31</v>
      </c>
      <c r="P4" s="1" t="s">
        <v>32</v>
      </c>
      <c r="Q4" s="1" t="s">
        <v>33</v>
      </c>
      <c r="R4" s="1"/>
      <c r="S4" s="1"/>
      <c r="T4" s="1"/>
    </row>
    <row r="5" spans="1:21" ht="15.75">
      <c r="A5" s="1"/>
      <c r="B5" s="1">
        <v>1</v>
      </c>
      <c r="C5" s="1">
        <f ca="1">RANDBETWEEN(1,12)</f>
        <v>12</v>
      </c>
      <c r="D5" s="1">
        <f ca="1">IF(C5=1,5,IF(C5=2,10,IF(C5=3,15,IF(C5=4,20,IF(C5=5,25,IF(C5=6,20,IF(C5=7,24,IF(C5=8,29,IF(C5=9,35,IF(C5=10,38,IF(C5=11,53,IF(C5=12,60, 0))))))))))))</f>
        <v>60</v>
      </c>
      <c r="E5" s="1">
        <f ca="1">SUM(D5:D8)</f>
        <v>154</v>
      </c>
      <c r="F5" s="1"/>
      <c r="G5" s="1">
        <v>1</v>
      </c>
      <c r="H5" s="1">
        <v>129</v>
      </c>
      <c r="I5" s="1">
        <v>114</v>
      </c>
      <c r="J5" s="1">
        <v>153</v>
      </c>
      <c r="K5" s="1">
        <v>117</v>
      </c>
      <c r="L5" s="1">
        <v>116</v>
      </c>
      <c r="M5" s="1">
        <v>144</v>
      </c>
      <c r="N5" s="1">
        <v>55</v>
      </c>
      <c r="O5" s="1">
        <v>125</v>
      </c>
      <c r="P5" s="1">
        <v>134</v>
      </c>
      <c r="Q5" s="1">
        <v>79</v>
      </c>
      <c r="R5" s="1"/>
      <c r="S5" s="1"/>
      <c r="T5" s="1"/>
    </row>
    <row r="6" spans="1:21" ht="15.75">
      <c r="A6" s="1"/>
      <c r="B6" s="1"/>
      <c r="C6" s="6">
        <f ca="1">RANDBETWEEN(1,12)</f>
        <v>1</v>
      </c>
      <c r="D6" s="1">
        <f t="shared" ref="D6:D57" ca="1" si="0">IF(C6=1,5,IF(C6=2,10,IF(C6=3,15,IF(C6=4,20,IF(C6=5,25,IF(C6=6,20,IF(C6=7,24,IF(C6=8,29,IF(C6=9,35,IF(C6=10,38,IF(C6=11,53,IF(C6=12,60, 0))))))))))))</f>
        <v>5</v>
      </c>
      <c r="E6" s="1"/>
      <c r="F6" s="1"/>
      <c r="G6" s="1">
        <v>2</v>
      </c>
      <c r="H6" s="1">
        <v>178</v>
      </c>
      <c r="I6" s="1">
        <v>181</v>
      </c>
      <c r="J6" s="1">
        <v>138</v>
      </c>
      <c r="K6" s="1">
        <v>196</v>
      </c>
      <c r="L6" s="1">
        <v>142</v>
      </c>
      <c r="M6" s="1">
        <v>87</v>
      </c>
      <c r="N6" s="1">
        <v>205</v>
      </c>
      <c r="O6" s="1">
        <v>219</v>
      </c>
      <c r="P6" s="1">
        <v>196</v>
      </c>
      <c r="Q6" s="1">
        <v>133</v>
      </c>
      <c r="R6" s="1"/>
      <c r="S6" s="1"/>
      <c r="T6" s="1"/>
    </row>
    <row r="7" spans="1:21" ht="15.75">
      <c r="A7" s="1"/>
      <c r="B7" s="1"/>
      <c r="C7" s="6">
        <f ca="1">RANDBETWEEN(1,12)</f>
        <v>8</v>
      </c>
      <c r="D7" s="1">
        <f t="shared" ca="1" si="0"/>
        <v>29</v>
      </c>
      <c r="E7" s="1"/>
      <c r="F7" s="1"/>
      <c r="G7" s="1">
        <v>3</v>
      </c>
      <c r="H7" s="1">
        <v>177</v>
      </c>
      <c r="I7" s="1">
        <v>242</v>
      </c>
      <c r="J7" s="1">
        <v>230</v>
      </c>
      <c r="K7" s="1">
        <v>221</v>
      </c>
      <c r="L7" s="1">
        <v>184</v>
      </c>
      <c r="M7" s="1">
        <v>260</v>
      </c>
      <c r="N7" s="1">
        <v>207</v>
      </c>
      <c r="O7" s="1">
        <v>231</v>
      </c>
      <c r="P7" s="1">
        <v>159</v>
      </c>
      <c r="Q7" s="1">
        <v>328</v>
      </c>
      <c r="R7" s="1"/>
      <c r="S7" s="1"/>
      <c r="T7" s="1"/>
    </row>
    <row r="8" spans="1:21" ht="15.75">
      <c r="A8" s="1"/>
      <c r="B8" s="1"/>
      <c r="C8" s="6">
        <f ca="1">RANDBETWEEN(1,12)</f>
        <v>12</v>
      </c>
      <c r="D8" s="1">
        <f t="shared" ca="1" si="0"/>
        <v>60</v>
      </c>
      <c r="E8" s="1"/>
      <c r="F8" s="1"/>
      <c r="G8" s="1">
        <v>4</v>
      </c>
      <c r="H8" s="1">
        <v>202</v>
      </c>
      <c r="I8" s="1">
        <v>327</v>
      </c>
      <c r="J8" s="1">
        <v>270</v>
      </c>
      <c r="K8" s="1">
        <v>296</v>
      </c>
      <c r="L8" s="1">
        <v>335</v>
      </c>
      <c r="M8" s="1">
        <v>219</v>
      </c>
      <c r="N8" s="1">
        <v>214</v>
      </c>
      <c r="O8" s="1">
        <v>245</v>
      </c>
      <c r="P8" s="1">
        <v>278</v>
      </c>
      <c r="Q8" s="1">
        <v>300</v>
      </c>
      <c r="R8" s="1"/>
      <c r="S8" s="1"/>
      <c r="T8" s="1"/>
    </row>
    <row r="9" spans="1:21" ht="15.75">
      <c r="A9" s="1"/>
      <c r="B9" s="1">
        <v>2</v>
      </c>
      <c r="C9" s="6">
        <f ca="1">RANDBETWEEN(1,12)</f>
        <v>10</v>
      </c>
      <c r="D9" s="1">
        <f t="shared" ca="1" si="0"/>
        <v>38</v>
      </c>
      <c r="E9" s="1">
        <f ca="1">SUM(D9:D14)</f>
        <v>188</v>
      </c>
      <c r="F9" s="1"/>
      <c r="G9" s="1">
        <v>5</v>
      </c>
      <c r="H9" s="1">
        <v>337</v>
      </c>
      <c r="I9" s="1">
        <v>168</v>
      </c>
      <c r="J9" s="1">
        <v>173</v>
      </c>
      <c r="K9" s="1">
        <v>234</v>
      </c>
      <c r="L9" s="1">
        <v>254</v>
      </c>
      <c r="M9" s="1">
        <v>233</v>
      </c>
      <c r="N9" s="1">
        <v>244</v>
      </c>
      <c r="O9" s="1">
        <v>216</v>
      </c>
      <c r="P9" s="1">
        <v>227</v>
      </c>
      <c r="Q9" s="1">
        <v>236</v>
      </c>
      <c r="R9" s="1"/>
      <c r="S9" s="1"/>
      <c r="T9" s="1"/>
    </row>
    <row r="10" spans="1:21" ht="15.75">
      <c r="A10" s="1"/>
      <c r="B10" s="1"/>
      <c r="C10" s="6">
        <f ca="1">RANDBETWEEN(1,12)</f>
        <v>6</v>
      </c>
      <c r="D10" s="1">
        <f t="shared" ca="1" si="0"/>
        <v>20</v>
      </c>
      <c r="E10" s="1"/>
      <c r="F10" s="1"/>
      <c r="G10" s="1">
        <v>6</v>
      </c>
      <c r="H10" s="1">
        <v>199</v>
      </c>
      <c r="I10" s="1">
        <v>228</v>
      </c>
      <c r="J10" s="1">
        <v>112</v>
      </c>
      <c r="K10" s="1">
        <v>113</v>
      </c>
      <c r="L10" s="1">
        <v>214</v>
      </c>
      <c r="M10" s="1">
        <v>123</v>
      </c>
      <c r="N10" s="1">
        <v>167</v>
      </c>
      <c r="O10" s="1">
        <v>185</v>
      </c>
      <c r="P10" s="1">
        <v>259</v>
      </c>
      <c r="Q10" s="1">
        <v>127</v>
      </c>
      <c r="R10" s="1"/>
      <c r="S10" s="1"/>
      <c r="T10" s="1"/>
    </row>
    <row r="11" spans="1:21" ht="15.75">
      <c r="A11" s="1"/>
      <c r="B11" s="1"/>
      <c r="C11" s="6">
        <f ca="1">RANDBETWEEN(1,12)</f>
        <v>3</v>
      </c>
      <c r="D11" s="1">
        <f t="shared" ca="1" si="0"/>
        <v>15</v>
      </c>
      <c r="E11" s="1"/>
      <c r="F11" s="1"/>
      <c r="G11" s="1">
        <v>7</v>
      </c>
      <c r="H11" s="1">
        <v>142</v>
      </c>
      <c r="I11" s="1">
        <v>165</v>
      </c>
      <c r="J11" s="1">
        <v>199</v>
      </c>
      <c r="K11" s="1">
        <v>137</v>
      </c>
      <c r="L11" s="1">
        <v>152</v>
      </c>
      <c r="M11" s="1">
        <v>170</v>
      </c>
      <c r="N11" s="1">
        <v>120</v>
      </c>
      <c r="O11" s="1">
        <v>132</v>
      </c>
      <c r="P11" s="1">
        <v>194</v>
      </c>
      <c r="Q11" s="1">
        <v>168</v>
      </c>
      <c r="R11" s="1"/>
      <c r="S11" s="1"/>
      <c r="T11" s="1"/>
    </row>
    <row r="12" spans="1:21" ht="15.75">
      <c r="A12" s="1"/>
      <c r="B12" s="1"/>
      <c r="C12" s="6">
        <f t="shared" ref="C12:C56" ca="1" si="1">RANDBETWEEN(1,12)</f>
        <v>12</v>
      </c>
      <c r="D12" s="1">
        <f t="shared" ca="1" si="0"/>
        <v>60</v>
      </c>
      <c r="E12" s="1"/>
      <c r="F12" s="1"/>
      <c r="G12" s="1">
        <v>8</v>
      </c>
      <c r="H12" s="1">
        <v>268</v>
      </c>
      <c r="I12" s="1">
        <v>182</v>
      </c>
      <c r="J12" s="1">
        <v>198</v>
      </c>
      <c r="K12" s="1">
        <v>193</v>
      </c>
      <c r="L12" s="1">
        <v>256</v>
      </c>
      <c r="M12" s="1">
        <v>147</v>
      </c>
      <c r="N12" s="1">
        <v>146</v>
      </c>
      <c r="O12" s="1">
        <v>189</v>
      </c>
      <c r="P12" s="1">
        <v>206</v>
      </c>
      <c r="Q12" s="1">
        <v>218</v>
      </c>
      <c r="R12" s="1"/>
      <c r="S12" s="1"/>
      <c r="T12" s="1"/>
    </row>
    <row r="13" spans="1:21" ht="15.75">
      <c r="A13" s="1"/>
      <c r="B13" s="1"/>
      <c r="C13" s="6">
        <f t="shared" ca="1" si="1"/>
        <v>9</v>
      </c>
      <c r="D13" s="1">
        <f t="shared" ca="1" si="0"/>
        <v>35</v>
      </c>
      <c r="E13" s="1"/>
      <c r="F13" s="1"/>
    </row>
    <row r="14" spans="1:21" ht="15.75">
      <c r="A14" s="1"/>
      <c r="B14" s="1">
        <v>3</v>
      </c>
      <c r="C14" s="6">
        <f t="shared" ca="1" si="1"/>
        <v>4</v>
      </c>
      <c r="D14" s="1">
        <f t="shared" ca="1" si="0"/>
        <v>20</v>
      </c>
      <c r="E14" s="1">
        <f ca="1">SUM(D15:D22)</f>
        <v>230</v>
      </c>
      <c r="F14" s="1"/>
      <c r="G14" s="1" t="s">
        <v>20</v>
      </c>
      <c r="H14" s="1" t="s">
        <v>24</v>
      </c>
      <c r="I14" s="1" t="s">
        <v>25</v>
      </c>
      <c r="J14" s="1" t="s">
        <v>26</v>
      </c>
      <c r="K14" s="1" t="s">
        <v>27</v>
      </c>
      <c r="L14" s="1" t="s">
        <v>28</v>
      </c>
      <c r="M14" s="1" t="s">
        <v>29</v>
      </c>
      <c r="N14" s="1" t="s">
        <v>30</v>
      </c>
      <c r="O14" s="1" t="s">
        <v>31</v>
      </c>
      <c r="P14" s="1" t="s">
        <v>32</v>
      </c>
      <c r="Q14" s="1" t="s">
        <v>33</v>
      </c>
      <c r="R14" s="1" t="s">
        <v>34</v>
      </c>
      <c r="S14" s="1" t="s">
        <v>35</v>
      </c>
      <c r="T14" s="1" t="s">
        <v>36</v>
      </c>
      <c r="U14" t="s">
        <v>37</v>
      </c>
    </row>
    <row r="15" spans="1:21" ht="15.75">
      <c r="A15" s="1"/>
      <c r="B15" s="1"/>
      <c r="C15" s="6">
        <f t="shared" ca="1" si="1"/>
        <v>5</v>
      </c>
      <c r="D15" s="1">
        <f t="shared" ca="1" si="0"/>
        <v>25</v>
      </c>
      <c r="E15" s="1"/>
      <c r="F15" s="1"/>
      <c r="G15" s="1">
        <v>1</v>
      </c>
      <c r="H15" s="1">
        <f>H5*$U$15</f>
        <v>258</v>
      </c>
      <c r="I15" s="1">
        <f>I5*$U$15</f>
        <v>228</v>
      </c>
      <c r="J15" s="1">
        <f>J5*$U$15</f>
        <v>306</v>
      </c>
      <c r="K15" s="1">
        <f>K5*$U$15</f>
        <v>234</v>
      </c>
      <c r="L15" s="1">
        <f>L5*$U$15</f>
        <v>232</v>
      </c>
      <c r="M15" s="1">
        <f>M5*$U$15</f>
        <v>288</v>
      </c>
      <c r="N15" s="1">
        <f>N5*$U$15</f>
        <v>110</v>
      </c>
      <c r="O15" s="1">
        <f>O5*$U$15</f>
        <v>250</v>
      </c>
      <c r="P15" s="1">
        <f>P5*$U$15</f>
        <v>268</v>
      </c>
      <c r="Q15" s="1">
        <f>Q5*$U$15</f>
        <v>158</v>
      </c>
      <c r="R15" s="1">
        <f t="shared" ref="R15:R22" si="2">AVERAGE(H15:Q15)</f>
        <v>233.2</v>
      </c>
      <c r="S15">
        <f t="shared" ref="S15:S22" si="3">_xlfn.STDEV.S(H15:Q15)</f>
        <v>58.947811192990379</v>
      </c>
      <c r="T15" s="4">
        <v>0</v>
      </c>
      <c r="U15">
        <v>2</v>
      </c>
    </row>
    <row r="16" spans="1:21" ht="15.75">
      <c r="A16" s="1"/>
      <c r="B16" s="1"/>
      <c r="C16" s="6">
        <f t="shared" ca="1" si="1"/>
        <v>6</v>
      </c>
      <c r="D16" s="1">
        <f t="shared" ca="1" si="0"/>
        <v>20</v>
      </c>
      <c r="E16" s="1"/>
      <c r="F16" s="1"/>
      <c r="G16" s="1">
        <v>2</v>
      </c>
      <c r="H16" s="1">
        <f>H6*$U$15</f>
        <v>356</v>
      </c>
      <c r="I16" s="1">
        <f>I6*$U$15</f>
        <v>362</v>
      </c>
      <c r="J16" s="1">
        <f>J6*$U$15</f>
        <v>276</v>
      </c>
      <c r="K16" s="1">
        <f>K6*$U$15</f>
        <v>392</v>
      </c>
      <c r="L16" s="1">
        <f>L6*$U$15</f>
        <v>284</v>
      </c>
      <c r="M16" s="1">
        <f>M6*$U$15</f>
        <v>174</v>
      </c>
      <c r="N16" s="1">
        <f>N6*$U$15</f>
        <v>410</v>
      </c>
      <c r="O16" s="1">
        <f>O6*$U$15</f>
        <v>438</v>
      </c>
      <c r="P16" s="1">
        <f>P6*$U$15</f>
        <v>392</v>
      </c>
      <c r="Q16" s="1">
        <f>Q6*$U$15</f>
        <v>266</v>
      </c>
      <c r="R16" s="1">
        <f t="shared" si="2"/>
        <v>335</v>
      </c>
      <c r="S16">
        <f t="shared" si="3"/>
        <v>82.101563119508668</v>
      </c>
      <c r="T16" s="4">
        <v>0</v>
      </c>
    </row>
    <row r="17" spans="1:20" ht="15.75">
      <c r="A17" s="1"/>
      <c r="B17" s="1"/>
      <c r="C17" s="6">
        <f t="shared" ca="1" si="1"/>
        <v>2</v>
      </c>
      <c r="D17" s="1">
        <f t="shared" ca="1" si="0"/>
        <v>10</v>
      </c>
      <c r="E17" s="1"/>
      <c r="F17" s="1"/>
      <c r="G17" s="1">
        <v>3</v>
      </c>
      <c r="H17" s="1">
        <f>H7*$U$15</f>
        <v>354</v>
      </c>
      <c r="I17" s="1">
        <f>I7*$U$15</f>
        <v>484</v>
      </c>
      <c r="J17" s="1">
        <f>J7*$U$15</f>
        <v>460</v>
      </c>
      <c r="K17" s="1">
        <f>K7*$U$15</f>
        <v>442</v>
      </c>
      <c r="L17" s="1">
        <f>L7*$U$15</f>
        <v>368</v>
      </c>
      <c r="M17" s="1">
        <f>M7*$U$15</f>
        <v>520</v>
      </c>
      <c r="N17" s="1">
        <f>N7*$U$15</f>
        <v>414</v>
      </c>
      <c r="O17" s="1">
        <f>O7*$U$15</f>
        <v>462</v>
      </c>
      <c r="P17" s="1">
        <f>P7*$U$15</f>
        <v>318</v>
      </c>
      <c r="Q17" s="1">
        <f>Q7*$U$15</f>
        <v>656</v>
      </c>
      <c r="R17" s="1">
        <f t="shared" si="2"/>
        <v>447.8</v>
      </c>
      <c r="S17">
        <f t="shared" si="3"/>
        <v>96.270221541012177</v>
      </c>
      <c r="T17" s="4">
        <v>0</v>
      </c>
    </row>
    <row r="18" spans="1:20" ht="15.75">
      <c r="A18" s="1"/>
      <c r="B18" s="1"/>
      <c r="C18" s="6">
        <f t="shared" ca="1" si="1"/>
        <v>12</v>
      </c>
      <c r="D18" s="1">
        <f t="shared" ca="1" si="0"/>
        <v>60</v>
      </c>
      <c r="E18" s="1"/>
      <c r="F18" s="1"/>
      <c r="G18" s="1">
        <v>4</v>
      </c>
      <c r="H18" s="1">
        <f>H8*$U$15</f>
        <v>404</v>
      </c>
      <c r="I18" s="1">
        <f>I8*$U$15</f>
        <v>654</v>
      </c>
      <c r="J18" s="1">
        <f>J8*$U$15</f>
        <v>540</v>
      </c>
      <c r="K18" s="1">
        <f>K8*$U$15</f>
        <v>592</v>
      </c>
      <c r="L18" s="1">
        <f>L8*$U$15</f>
        <v>670</v>
      </c>
      <c r="M18" s="1">
        <f>M8*$U$15</f>
        <v>438</v>
      </c>
      <c r="N18" s="1">
        <f>N8*$U$15</f>
        <v>428</v>
      </c>
      <c r="O18" s="1">
        <f>O8*$U$15</f>
        <v>490</v>
      </c>
      <c r="P18" s="1">
        <f>P8*$U$15</f>
        <v>556</v>
      </c>
      <c r="Q18" s="1">
        <f>Q8*$U$15</f>
        <v>600</v>
      </c>
      <c r="R18" s="1">
        <f t="shared" si="2"/>
        <v>537.20000000000005</v>
      </c>
      <c r="S18">
        <f t="shared" si="3"/>
        <v>94.470218705273638</v>
      </c>
      <c r="T18" s="4">
        <v>0</v>
      </c>
    </row>
    <row r="19" spans="1:20" ht="15.75">
      <c r="A19" s="1"/>
      <c r="B19" s="1"/>
      <c r="C19" s="6">
        <f t="shared" ca="1" si="1"/>
        <v>10</v>
      </c>
      <c r="D19" s="1">
        <f t="shared" ca="1" si="0"/>
        <v>38</v>
      </c>
      <c r="E19" s="1"/>
      <c r="F19" s="1"/>
      <c r="G19" s="1">
        <v>5</v>
      </c>
      <c r="H19" s="1">
        <f>H9*$U$15</f>
        <v>674</v>
      </c>
      <c r="I19" s="1">
        <f>I9*$U$15</f>
        <v>336</v>
      </c>
      <c r="J19" s="1">
        <f>J9*$U$15</f>
        <v>346</v>
      </c>
      <c r="K19" s="1">
        <f>K9*$U$15</f>
        <v>468</v>
      </c>
      <c r="L19" s="1">
        <f>L9*$U$15</f>
        <v>508</v>
      </c>
      <c r="M19" s="1">
        <f>M9*$U$15</f>
        <v>466</v>
      </c>
      <c r="N19" s="1">
        <f>N9*$U$15</f>
        <v>488</v>
      </c>
      <c r="O19" s="1">
        <f>O9*$U$15</f>
        <v>432</v>
      </c>
      <c r="P19" s="1">
        <f>P9*$U$15</f>
        <v>454</v>
      </c>
      <c r="Q19" s="1">
        <f>Q9*$U$15</f>
        <v>472</v>
      </c>
      <c r="R19" s="1">
        <f t="shared" si="2"/>
        <v>464.4</v>
      </c>
      <c r="S19">
        <f t="shared" si="3"/>
        <v>93.170333857462921</v>
      </c>
      <c r="T19" s="4">
        <v>0</v>
      </c>
    </row>
    <row r="20" spans="1:20" ht="15.75">
      <c r="A20" s="1"/>
      <c r="B20" s="1"/>
      <c r="C20" s="6">
        <f t="shared" ca="1" si="1"/>
        <v>7</v>
      </c>
      <c r="D20" s="1">
        <f t="shared" ca="1" si="0"/>
        <v>24</v>
      </c>
      <c r="E20" s="1"/>
      <c r="F20" s="1"/>
      <c r="G20" s="1">
        <v>6</v>
      </c>
      <c r="H20" s="1">
        <f>H10*$U$15</f>
        <v>398</v>
      </c>
      <c r="I20" s="1">
        <f>I10*$U$15</f>
        <v>456</v>
      </c>
      <c r="J20" s="1">
        <f>J10*$U$15</f>
        <v>224</v>
      </c>
      <c r="K20" s="1">
        <f>K10*$U$15</f>
        <v>226</v>
      </c>
      <c r="L20" s="1">
        <f>L10*$U$15</f>
        <v>428</v>
      </c>
      <c r="M20" s="1">
        <f>M10*$U$15</f>
        <v>246</v>
      </c>
      <c r="N20" s="1">
        <f>N10*$U$15</f>
        <v>334</v>
      </c>
      <c r="O20" s="1">
        <f>O10*$U$15</f>
        <v>370</v>
      </c>
      <c r="P20" s="1">
        <f>P10*$U$15</f>
        <v>518</v>
      </c>
      <c r="Q20" s="1">
        <f>Q10*$U$15</f>
        <v>254</v>
      </c>
      <c r="R20" s="1">
        <f t="shared" si="2"/>
        <v>345.4</v>
      </c>
      <c r="S20">
        <f t="shared" si="3"/>
        <v>105.18576160509765</v>
      </c>
      <c r="T20" s="4">
        <v>0</v>
      </c>
    </row>
    <row r="21" spans="1:20" ht="15.75">
      <c r="A21" s="1"/>
      <c r="B21" s="1"/>
      <c r="C21" s="6">
        <f t="shared" ca="1" si="1"/>
        <v>10</v>
      </c>
      <c r="D21" s="1">
        <f t="shared" ca="1" si="0"/>
        <v>38</v>
      </c>
      <c r="E21" s="1"/>
      <c r="F21" s="1"/>
      <c r="G21" s="1">
        <v>7</v>
      </c>
      <c r="H21" s="1">
        <f>H11*$U$15</f>
        <v>284</v>
      </c>
      <c r="I21" s="1">
        <f>I11*$U$15</f>
        <v>330</v>
      </c>
      <c r="J21" s="1">
        <f>J11*$U$15</f>
        <v>398</v>
      </c>
      <c r="K21" s="1">
        <f>K11*$U$15</f>
        <v>274</v>
      </c>
      <c r="L21" s="1">
        <f>L11*$U$15</f>
        <v>304</v>
      </c>
      <c r="M21" s="1">
        <f>M11*$U$15</f>
        <v>340</v>
      </c>
      <c r="N21" s="1">
        <f>N11*$U$15</f>
        <v>240</v>
      </c>
      <c r="O21" s="1">
        <f>O11*$U$15</f>
        <v>264</v>
      </c>
      <c r="P21" s="1">
        <f>P11*$U$15</f>
        <v>388</v>
      </c>
      <c r="Q21" s="1">
        <f>Q11*$U$15</f>
        <v>336</v>
      </c>
      <c r="R21" s="1">
        <f t="shared" si="2"/>
        <v>315.8</v>
      </c>
      <c r="S21">
        <f t="shared" si="3"/>
        <v>52.165974436301738</v>
      </c>
      <c r="T21" s="4">
        <v>0</v>
      </c>
    </row>
    <row r="22" spans="1:20" ht="15.75">
      <c r="A22" s="1"/>
      <c r="B22" s="1">
        <v>4</v>
      </c>
      <c r="C22" s="6">
        <f t="shared" ca="1" si="1"/>
        <v>3</v>
      </c>
      <c r="D22" s="1">
        <f t="shared" ca="1" si="0"/>
        <v>15</v>
      </c>
      <c r="E22" s="1">
        <f ca="1">SUM(D23:D32)</f>
        <v>227</v>
      </c>
      <c r="F22" s="1"/>
      <c r="G22" s="1">
        <v>8</v>
      </c>
      <c r="H22" s="1">
        <f>H12*$U$15</f>
        <v>536</v>
      </c>
      <c r="I22" s="1">
        <f>I12*$U$15</f>
        <v>364</v>
      </c>
      <c r="J22" s="1">
        <f>J12*$U$15</f>
        <v>396</v>
      </c>
      <c r="K22" s="1">
        <f>K12*$U$15</f>
        <v>386</v>
      </c>
      <c r="L22" s="1">
        <f>L12*$U$15</f>
        <v>512</v>
      </c>
      <c r="M22" s="1">
        <f>M12*$U$15</f>
        <v>294</v>
      </c>
      <c r="N22" s="1">
        <f>N12*$U$15</f>
        <v>292</v>
      </c>
      <c r="O22" s="1">
        <f>O12*$U$15</f>
        <v>378</v>
      </c>
      <c r="P22" s="1">
        <f>P12*$U$15</f>
        <v>412</v>
      </c>
      <c r="Q22" s="1">
        <f>Q12*$U$15</f>
        <v>436</v>
      </c>
      <c r="R22" s="1">
        <f t="shared" si="2"/>
        <v>400.6</v>
      </c>
      <c r="S22">
        <f t="shared" si="3"/>
        <v>79.839004669814472</v>
      </c>
      <c r="T22" s="4">
        <v>0</v>
      </c>
    </row>
    <row r="23" spans="1:20" ht="15.75">
      <c r="A23" s="1"/>
      <c r="B23" s="1"/>
      <c r="C23" s="6">
        <f t="shared" ca="1" si="1"/>
        <v>3</v>
      </c>
      <c r="D23" s="1">
        <f t="shared" ca="1" si="0"/>
        <v>15</v>
      </c>
      <c r="E23" s="1"/>
      <c r="F23" s="1"/>
      <c r="G23" s="1"/>
      <c r="H23" s="1"/>
      <c r="I23" s="1"/>
      <c r="J23" s="1"/>
      <c r="K23" s="1"/>
      <c r="L23" s="1"/>
      <c r="M23" s="1"/>
      <c r="N23" s="1"/>
      <c r="O23" s="1"/>
      <c r="P23" s="1"/>
      <c r="Q23" s="1"/>
      <c r="R23" s="1"/>
      <c r="S23" s="1"/>
      <c r="T23" s="5">
        <f>SUM(T15:T22)</f>
        <v>0</v>
      </c>
    </row>
    <row r="24" spans="1:20" ht="15.75">
      <c r="A24" s="1"/>
      <c r="B24" s="1"/>
      <c r="C24" s="6">
        <f t="shared" ca="1" si="1"/>
        <v>10</v>
      </c>
      <c r="D24" s="1">
        <f t="shared" ca="1" si="0"/>
        <v>38</v>
      </c>
      <c r="E24" s="1"/>
      <c r="F24" s="1"/>
      <c r="G24" s="1"/>
      <c r="H24" s="1"/>
      <c r="I24" s="1"/>
      <c r="J24" s="1"/>
      <c r="K24" s="1"/>
      <c r="L24" s="1"/>
      <c r="M24" s="1"/>
      <c r="N24" s="1"/>
      <c r="O24" s="1"/>
      <c r="P24" s="1"/>
      <c r="Q24" s="1"/>
      <c r="R24" s="1"/>
      <c r="S24" s="1"/>
      <c r="T24" s="1"/>
    </row>
    <row r="25" spans="1:20" ht="15.75">
      <c r="A25" s="1"/>
      <c r="B25" s="1"/>
      <c r="C25" s="6">
        <f t="shared" ca="1" si="1"/>
        <v>5</v>
      </c>
      <c r="D25" s="1">
        <f t="shared" ca="1" si="0"/>
        <v>25</v>
      </c>
      <c r="E25" s="1"/>
      <c r="F25" s="1"/>
      <c r="G25" s="1"/>
      <c r="H25" s="1"/>
      <c r="I25" s="1"/>
      <c r="J25" s="1"/>
      <c r="K25" s="1"/>
      <c r="L25" s="1"/>
      <c r="M25" s="1"/>
      <c r="N25" s="1"/>
      <c r="O25" s="1"/>
      <c r="P25" s="1"/>
      <c r="Q25" s="1"/>
      <c r="R25" s="1"/>
      <c r="S25" s="1"/>
      <c r="T25" s="1"/>
    </row>
    <row r="26" spans="1:20" ht="15.75">
      <c r="A26" s="1"/>
      <c r="B26" s="1"/>
      <c r="C26" s="6">
        <f t="shared" ca="1" si="1"/>
        <v>8</v>
      </c>
      <c r="D26" s="1">
        <f t="shared" ca="1" si="0"/>
        <v>29</v>
      </c>
      <c r="E26" s="1"/>
      <c r="F26" s="1"/>
      <c r="G26" s="1"/>
      <c r="H26" s="1"/>
      <c r="I26" s="1"/>
      <c r="J26" s="1"/>
      <c r="K26" s="1"/>
      <c r="L26" s="1"/>
      <c r="M26" s="1"/>
      <c r="N26" s="1"/>
      <c r="O26" s="1"/>
      <c r="P26" s="1"/>
      <c r="Q26" s="1"/>
      <c r="R26" s="1"/>
      <c r="S26" s="1"/>
      <c r="T26" s="1"/>
    </row>
    <row r="27" spans="1:20" ht="15.75">
      <c r="A27" s="1"/>
      <c r="B27" s="1"/>
      <c r="C27" s="6">
        <f t="shared" ca="1" si="1"/>
        <v>5</v>
      </c>
      <c r="D27" s="1">
        <f t="shared" ca="1" si="0"/>
        <v>25</v>
      </c>
      <c r="E27" s="1"/>
      <c r="F27" s="1"/>
      <c r="G27" s="1"/>
      <c r="H27" s="1"/>
      <c r="I27" s="1"/>
      <c r="J27" s="1"/>
      <c r="K27" s="1"/>
      <c r="L27" s="1"/>
      <c r="M27" s="1"/>
      <c r="N27" s="1"/>
      <c r="O27" s="1"/>
      <c r="P27" s="1"/>
      <c r="Q27" s="1"/>
      <c r="R27" s="1"/>
      <c r="S27" s="1"/>
      <c r="T27" s="1"/>
    </row>
    <row r="28" spans="1:20" ht="15.75">
      <c r="A28" s="1"/>
      <c r="B28" s="1"/>
      <c r="C28" s="6">
        <f t="shared" ca="1" si="1"/>
        <v>5</v>
      </c>
      <c r="D28" s="1">
        <f t="shared" ca="1" si="0"/>
        <v>25</v>
      </c>
      <c r="E28" s="1"/>
      <c r="F28" s="1"/>
      <c r="G28" s="1"/>
      <c r="H28" s="1"/>
      <c r="I28" s="1"/>
      <c r="J28" s="1"/>
      <c r="K28" s="1"/>
      <c r="L28" s="1"/>
      <c r="M28" s="1"/>
      <c r="N28" s="1"/>
      <c r="O28" s="1"/>
      <c r="P28" s="1"/>
      <c r="Q28" s="1"/>
      <c r="R28" s="1"/>
      <c r="S28" s="1"/>
      <c r="T28" s="1"/>
    </row>
    <row r="29" spans="1:20" ht="15.75">
      <c r="A29" s="1"/>
      <c r="B29" s="1"/>
      <c r="C29" s="6">
        <f t="shared" ca="1" si="1"/>
        <v>2</v>
      </c>
      <c r="D29" s="1">
        <f t="shared" ca="1" si="0"/>
        <v>10</v>
      </c>
      <c r="E29" s="1"/>
      <c r="F29" s="1"/>
      <c r="G29" s="1"/>
      <c r="H29" s="1"/>
      <c r="I29" s="1"/>
      <c r="J29" s="1"/>
      <c r="K29" s="1"/>
      <c r="L29" s="1"/>
      <c r="M29" s="1"/>
      <c r="N29" s="1"/>
      <c r="O29" s="1"/>
      <c r="P29" s="1"/>
      <c r="Q29" s="1"/>
      <c r="R29" s="1"/>
      <c r="S29" s="1"/>
      <c r="T29" s="1"/>
    </row>
    <row r="30" spans="1:20" ht="15.75">
      <c r="A30" s="1"/>
      <c r="B30" s="1"/>
      <c r="C30" s="6">
        <f t="shared" ca="1" si="1"/>
        <v>6</v>
      </c>
      <c r="D30" s="1">
        <f t="shared" ca="1" si="0"/>
        <v>20</v>
      </c>
      <c r="E30" s="1"/>
      <c r="F30" s="1"/>
      <c r="G30" s="1"/>
      <c r="H30" s="1"/>
      <c r="I30" s="1"/>
      <c r="J30" s="1"/>
      <c r="K30" s="1"/>
      <c r="L30" s="1"/>
      <c r="M30" s="1"/>
      <c r="N30" s="1"/>
      <c r="O30" s="1"/>
      <c r="P30" s="1"/>
      <c r="Q30" s="1"/>
      <c r="R30" s="1"/>
      <c r="S30" s="1"/>
      <c r="T30" s="1"/>
    </row>
    <row r="31" spans="1:20" ht="15.75">
      <c r="A31" s="1"/>
      <c r="B31" s="1"/>
      <c r="C31" s="6">
        <f t="shared" ca="1" si="1"/>
        <v>1</v>
      </c>
      <c r="D31" s="1">
        <f t="shared" ca="1" si="0"/>
        <v>5</v>
      </c>
      <c r="E31" s="1"/>
      <c r="F31" s="1"/>
      <c r="G31" s="1"/>
      <c r="H31" s="1"/>
      <c r="I31" s="1"/>
      <c r="J31" s="1"/>
      <c r="K31" s="1"/>
      <c r="L31" s="1"/>
      <c r="M31" s="1"/>
      <c r="N31" s="1"/>
      <c r="O31" s="1"/>
      <c r="P31" s="1"/>
      <c r="Q31" s="1"/>
      <c r="R31" s="1"/>
      <c r="S31" s="1"/>
      <c r="T31" s="1"/>
    </row>
    <row r="32" spans="1:20" ht="15.75">
      <c r="A32" s="1"/>
      <c r="B32" s="1">
        <v>5</v>
      </c>
      <c r="C32" s="6">
        <f t="shared" ca="1" si="1"/>
        <v>9</v>
      </c>
      <c r="D32" s="1">
        <f t="shared" ca="1" si="0"/>
        <v>35</v>
      </c>
      <c r="E32" s="1">
        <f ca="1">SUM(D33:D40)</f>
        <v>191</v>
      </c>
      <c r="F32" s="1"/>
      <c r="G32" s="1"/>
      <c r="H32" s="1"/>
      <c r="I32" s="1"/>
      <c r="J32" s="1"/>
      <c r="K32" s="1"/>
      <c r="L32" s="1"/>
      <c r="M32" s="1"/>
      <c r="N32" s="1"/>
      <c r="O32" s="1"/>
      <c r="P32" s="1"/>
      <c r="Q32" s="1"/>
      <c r="R32" s="1"/>
      <c r="S32" s="1"/>
      <c r="T32" s="1"/>
    </row>
    <row r="33" spans="1:20" ht="15.75">
      <c r="A33" s="1"/>
      <c r="B33" s="1"/>
      <c r="C33" s="6">
        <f t="shared" ca="1" si="1"/>
        <v>2</v>
      </c>
      <c r="D33" s="1">
        <f t="shared" ca="1" si="0"/>
        <v>10</v>
      </c>
      <c r="E33" s="1"/>
      <c r="F33" s="1"/>
      <c r="G33" s="1"/>
      <c r="H33" s="1"/>
      <c r="I33" s="1"/>
      <c r="J33" s="1"/>
      <c r="K33" s="1"/>
      <c r="L33" s="1"/>
      <c r="M33" s="1"/>
      <c r="N33" s="1"/>
      <c r="O33" s="1"/>
      <c r="P33" s="1"/>
      <c r="Q33" s="1"/>
      <c r="R33" s="1"/>
      <c r="S33" s="1"/>
      <c r="T33" s="1"/>
    </row>
    <row r="34" spans="1:20" ht="15.75">
      <c r="A34" s="1"/>
      <c r="B34" s="1"/>
      <c r="C34" s="6">
        <f t="shared" ca="1" si="1"/>
        <v>10</v>
      </c>
      <c r="D34" s="1">
        <f t="shared" ca="1" si="0"/>
        <v>38</v>
      </c>
      <c r="E34" s="1"/>
      <c r="F34" s="1"/>
      <c r="G34" s="1"/>
      <c r="H34" s="1"/>
      <c r="I34" s="1"/>
      <c r="J34" s="1"/>
      <c r="K34" s="1"/>
      <c r="L34" s="1"/>
      <c r="M34" s="1"/>
      <c r="N34" s="1"/>
      <c r="O34" s="1"/>
      <c r="P34" s="1"/>
      <c r="Q34" s="1"/>
      <c r="R34" s="1"/>
      <c r="S34" s="1"/>
      <c r="T34" s="1"/>
    </row>
    <row r="35" spans="1:20" ht="15.75">
      <c r="A35" s="1"/>
      <c r="B35" s="1"/>
      <c r="C35" s="6">
        <f t="shared" ca="1" si="1"/>
        <v>10</v>
      </c>
      <c r="D35" s="1">
        <f t="shared" ca="1" si="0"/>
        <v>38</v>
      </c>
      <c r="E35" s="1"/>
      <c r="F35" s="1"/>
      <c r="G35" s="1"/>
      <c r="H35" s="1"/>
      <c r="I35" s="1"/>
      <c r="J35" s="1"/>
      <c r="K35" s="1"/>
      <c r="L35" s="1"/>
      <c r="M35" s="1"/>
      <c r="N35" s="1"/>
      <c r="O35" s="1"/>
      <c r="P35" s="1"/>
      <c r="Q35" s="1"/>
      <c r="R35" s="1"/>
      <c r="S35" s="1"/>
      <c r="T35" s="1"/>
    </row>
    <row r="36" spans="1:20" ht="15.75">
      <c r="A36" s="1"/>
      <c r="B36" s="1"/>
      <c r="C36" s="6">
        <f t="shared" ca="1" si="1"/>
        <v>2</v>
      </c>
      <c r="D36" s="1">
        <f t="shared" ca="1" si="0"/>
        <v>10</v>
      </c>
      <c r="E36" s="1"/>
      <c r="F36" s="1"/>
      <c r="G36" s="1"/>
      <c r="H36" s="1"/>
      <c r="I36" s="1"/>
      <c r="J36" s="1"/>
      <c r="K36" s="1"/>
      <c r="L36" s="1"/>
      <c r="M36" s="1"/>
      <c r="N36" s="1"/>
      <c r="O36" s="1"/>
      <c r="P36" s="1"/>
      <c r="Q36" s="1"/>
      <c r="R36" s="1"/>
      <c r="S36" s="1"/>
      <c r="T36" s="1"/>
    </row>
    <row r="37" spans="1:20" ht="15.75">
      <c r="A37" s="1"/>
      <c r="B37" s="1"/>
      <c r="C37" s="6">
        <f t="shared" ca="1" si="1"/>
        <v>5</v>
      </c>
      <c r="D37" s="1">
        <f t="shared" ca="1" si="0"/>
        <v>25</v>
      </c>
      <c r="E37" s="1"/>
      <c r="F37" s="1"/>
      <c r="G37" s="1"/>
      <c r="H37" s="1"/>
      <c r="I37" s="1"/>
      <c r="J37" s="1"/>
      <c r="K37" s="1"/>
      <c r="L37" s="1"/>
      <c r="M37" s="1"/>
      <c r="N37" s="1"/>
      <c r="O37" s="1"/>
      <c r="P37" s="1"/>
      <c r="Q37" s="1"/>
      <c r="R37" s="1"/>
      <c r="S37" s="1"/>
      <c r="T37" s="1"/>
    </row>
    <row r="38" spans="1:20" ht="15.75">
      <c r="A38" s="1"/>
      <c r="B38" s="1"/>
      <c r="C38" s="6">
        <f t="shared" ca="1" si="1"/>
        <v>5</v>
      </c>
      <c r="D38" s="1">
        <f t="shared" ca="1" si="0"/>
        <v>25</v>
      </c>
      <c r="E38" s="1"/>
      <c r="F38" s="1"/>
      <c r="G38" s="1"/>
      <c r="H38" s="1"/>
      <c r="I38" s="1"/>
      <c r="J38" s="1"/>
      <c r="K38" s="1"/>
      <c r="L38" s="1"/>
      <c r="M38" s="1"/>
      <c r="N38" s="1"/>
      <c r="O38" s="1"/>
      <c r="P38" s="1"/>
      <c r="Q38" s="1"/>
      <c r="R38" s="1"/>
      <c r="S38" s="1"/>
      <c r="T38" s="1"/>
    </row>
    <row r="39" spans="1:20" ht="15.75">
      <c r="A39" s="1"/>
      <c r="B39" s="1"/>
      <c r="C39" s="6">
        <f t="shared" ca="1" si="1"/>
        <v>6</v>
      </c>
      <c r="D39" s="1">
        <f t="shared" ca="1" si="0"/>
        <v>20</v>
      </c>
      <c r="E39" s="1"/>
      <c r="F39" s="1"/>
      <c r="G39" s="1"/>
      <c r="H39" s="1"/>
      <c r="I39" s="1"/>
      <c r="J39" s="1"/>
      <c r="K39" s="1"/>
      <c r="L39" s="1"/>
      <c r="M39" s="1"/>
      <c r="N39" s="1"/>
      <c r="O39" s="1"/>
      <c r="P39" s="1"/>
      <c r="Q39" s="1"/>
      <c r="R39" s="1"/>
      <c r="S39" s="1"/>
      <c r="T39" s="1"/>
    </row>
    <row r="40" spans="1:20" ht="15.75">
      <c r="A40" s="1"/>
      <c r="B40" s="1">
        <v>6</v>
      </c>
      <c r="C40" s="6">
        <f t="shared" ca="1" si="1"/>
        <v>5</v>
      </c>
      <c r="D40" s="1">
        <f t="shared" ca="1" si="0"/>
        <v>25</v>
      </c>
      <c r="E40" s="1">
        <f ca="1">SUM(D41:D46)</f>
        <v>179</v>
      </c>
      <c r="F40" s="1"/>
      <c r="G40" s="1"/>
      <c r="H40" s="1"/>
      <c r="I40" s="1"/>
      <c r="J40" s="1"/>
      <c r="K40" s="1"/>
      <c r="L40" s="1"/>
      <c r="M40" s="1"/>
      <c r="N40" s="1"/>
      <c r="O40" s="1"/>
      <c r="P40" s="1"/>
      <c r="Q40" s="1"/>
      <c r="R40" s="1"/>
      <c r="S40" s="1"/>
      <c r="T40" s="1"/>
    </row>
    <row r="41" spans="1:20" ht="15.75">
      <c r="A41" s="1"/>
      <c r="B41" s="1"/>
      <c r="C41" s="6">
        <f t="shared" ca="1" si="1"/>
        <v>10</v>
      </c>
      <c r="D41" s="1">
        <f t="shared" ca="1" si="0"/>
        <v>38</v>
      </c>
      <c r="E41" s="1"/>
      <c r="F41" s="1"/>
      <c r="G41" s="1"/>
      <c r="H41" s="1"/>
      <c r="I41" s="1"/>
      <c r="J41" s="1"/>
      <c r="K41" s="1"/>
      <c r="L41" s="1"/>
      <c r="M41" s="1"/>
      <c r="N41" s="1"/>
      <c r="O41" s="1"/>
      <c r="P41" s="1"/>
      <c r="Q41" s="1"/>
      <c r="R41" s="1"/>
      <c r="S41" s="1"/>
      <c r="T41" s="1"/>
    </row>
    <row r="42" spans="1:20" ht="15.75">
      <c r="A42" s="1"/>
      <c r="B42" s="1"/>
      <c r="C42" s="6">
        <f t="shared" ca="1" si="1"/>
        <v>8</v>
      </c>
      <c r="D42" s="1">
        <f t="shared" ca="1" si="0"/>
        <v>29</v>
      </c>
      <c r="E42" s="1"/>
      <c r="F42" s="1"/>
      <c r="G42" s="1"/>
      <c r="H42" s="1"/>
      <c r="I42" s="1"/>
      <c r="J42" s="1"/>
      <c r="K42" s="1"/>
      <c r="L42" s="1"/>
      <c r="M42" s="1"/>
      <c r="N42" s="1"/>
      <c r="O42" s="1"/>
      <c r="P42" s="1"/>
      <c r="Q42" s="1"/>
      <c r="R42" s="1"/>
      <c r="S42" s="1"/>
      <c r="T42" s="1"/>
    </row>
    <row r="43" spans="1:20" ht="15.75">
      <c r="A43" s="1"/>
      <c r="B43" s="1"/>
      <c r="C43" s="6">
        <f t="shared" ca="1" si="1"/>
        <v>10</v>
      </c>
      <c r="D43" s="1">
        <f t="shared" ca="1" si="0"/>
        <v>38</v>
      </c>
      <c r="E43" s="1"/>
      <c r="F43" s="1"/>
      <c r="G43" s="1"/>
      <c r="H43" s="1"/>
      <c r="I43" s="1"/>
      <c r="J43" s="1"/>
      <c r="K43" s="1"/>
      <c r="L43" s="1"/>
      <c r="M43" s="1"/>
      <c r="N43" s="1"/>
      <c r="O43" s="1"/>
      <c r="P43" s="1"/>
      <c r="Q43" s="1"/>
      <c r="R43" s="1"/>
      <c r="S43" s="1"/>
      <c r="T43" s="1"/>
    </row>
    <row r="44" spans="1:20" ht="15.75">
      <c r="A44" s="1"/>
      <c r="B44" s="1"/>
      <c r="C44" s="6">
        <f t="shared" ca="1" si="1"/>
        <v>9</v>
      </c>
      <c r="D44" s="1">
        <f t="shared" ca="1" si="0"/>
        <v>35</v>
      </c>
      <c r="E44" s="1"/>
      <c r="F44" s="1"/>
      <c r="G44" s="1"/>
      <c r="H44" s="1"/>
      <c r="I44" s="1"/>
      <c r="J44" s="1"/>
      <c r="K44" s="1"/>
      <c r="L44" s="1"/>
      <c r="M44" s="1"/>
      <c r="N44" s="1"/>
      <c r="O44" s="1"/>
      <c r="P44" s="1"/>
      <c r="Q44" s="1"/>
      <c r="R44" s="1"/>
      <c r="S44" s="1"/>
      <c r="T44" s="1"/>
    </row>
    <row r="45" spans="1:20" ht="15.75">
      <c r="A45" s="1"/>
      <c r="B45" s="1"/>
      <c r="C45" s="6">
        <f t="shared" ca="1" si="1"/>
        <v>8</v>
      </c>
      <c r="D45" s="1">
        <f t="shared" ca="1" si="0"/>
        <v>29</v>
      </c>
      <c r="E45" s="1"/>
      <c r="F45" s="1"/>
      <c r="G45" s="1"/>
      <c r="H45" s="1"/>
      <c r="I45" s="1"/>
      <c r="J45" s="1"/>
      <c r="K45" s="1"/>
      <c r="L45" s="1"/>
      <c r="M45" s="1"/>
      <c r="N45" s="1"/>
      <c r="O45" s="1"/>
      <c r="P45" s="1"/>
      <c r="Q45" s="1"/>
      <c r="R45" s="1"/>
      <c r="S45" s="1"/>
      <c r="T45" s="1"/>
    </row>
    <row r="46" spans="1:20" ht="15.75">
      <c r="A46" s="1"/>
      <c r="B46" s="1">
        <v>7</v>
      </c>
      <c r="C46" s="6">
        <f t="shared" ca="1" si="1"/>
        <v>2</v>
      </c>
      <c r="D46" s="1">
        <f t="shared" ca="1" si="0"/>
        <v>10</v>
      </c>
      <c r="E46" s="1">
        <f ca="1">SUM(D47:D51)</f>
        <v>108</v>
      </c>
      <c r="F46" s="1"/>
      <c r="G46" s="1"/>
      <c r="H46" s="1"/>
      <c r="I46" s="1"/>
      <c r="J46" s="1"/>
      <c r="K46" s="1"/>
      <c r="L46" s="1"/>
      <c r="M46" s="1"/>
      <c r="N46" s="1"/>
      <c r="O46" s="1"/>
      <c r="P46" s="1"/>
      <c r="Q46" s="1"/>
      <c r="R46" s="1"/>
      <c r="S46" s="1"/>
      <c r="T46" s="1"/>
    </row>
    <row r="47" spans="1:20" ht="15.75">
      <c r="A47" s="1"/>
      <c r="B47" s="1"/>
      <c r="C47" s="6">
        <f t="shared" ca="1" si="1"/>
        <v>1</v>
      </c>
      <c r="D47" s="1">
        <f t="shared" ca="1" si="0"/>
        <v>5</v>
      </c>
      <c r="E47" s="1"/>
      <c r="F47" s="1"/>
      <c r="G47" s="1"/>
      <c r="H47" s="1"/>
      <c r="I47" s="1"/>
      <c r="J47" s="1"/>
      <c r="K47" s="1"/>
      <c r="L47" s="1"/>
      <c r="M47" s="1"/>
      <c r="N47" s="1"/>
      <c r="O47" s="1"/>
      <c r="P47" s="1"/>
      <c r="Q47" s="1"/>
      <c r="R47" s="1"/>
      <c r="S47" s="1"/>
      <c r="T47" s="1"/>
    </row>
    <row r="48" spans="1:20" ht="15.75">
      <c r="A48" s="1"/>
      <c r="B48" s="1"/>
      <c r="C48" s="6">
        <f t="shared" ca="1" si="1"/>
        <v>2</v>
      </c>
      <c r="D48" s="1">
        <f t="shared" ca="1" si="0"/>
        <v>10</v>
      </c>
      <c r="E48" s="1"/>
      <c r="F48" s="1"/>
      <c r="G48" s="1"/>
      <c r="H48" s="1"/>
      <c r="I48" s="1"/>
      <c r="J48" s="1"/>
      <c r="K48" s="1"/>
      <c r="L48" s="1"/>
      <c r="M48" s="1"/>
      <c r="N48" s="1"/>
      <c r="O48" s="1"/>
      <c r="P48" s="1"/>
      <c r="Q48" s="1"/>
      <c r="R48" s="1"/>
      <c r="S48" s="1"/>
      <c r="T48" s="1"/>
    </row>
    <row r="49" spans="1:20" ht="15.75">
      <c r="A49" s="1"/>
      <c r="B49" s="1"/>
      <c r="C49" s="6">
        <f t="shared" ca="1" si="1"/>
        <v>11</v>
      </c>
      <c r="D49" s="1">
        <f t="shared" ca="1" si="0"/>
        <v>53</v>
      </c>
      <c r="E49" s="1"/>
      <c r="F49" s="1"/>
      <c r="G49" s="1"/>
      <c r="H49" s="1"/>
      <c r="I49" s="1"/>
      <c r="J49" s="1"/>
      <c r="K49" s="1"/>
      <c r="L49" s="1"/>
      <c r="M49" s="1"/>
      <c r="N49" s="1"/>
      <c r="O49" s="1"/>
      <c r="P49" s="1"/>
      <c r="Q49" s="1"/>
      <c r="R49" s="1"/>
      <c r="S49" s="1"/>
      <c r="T49" s="1"/>
    </row>
    <row r="50" spans="1:20" ht="15.75">
      <c r="A50" s="1"/>
      <c r="B50" s="1"/>
      <c r="C50" s="6">
        <f t="shared" ca="1" si="1"/>
        <v>3</v>
      </c>
      <c r="D50" s="1">
        <f t="shared" ca="1" si="0"/>
        <v>15</v>
      </c>
      <c r="E50" s="1"/>
      <c r="F50" s="1"/>
      <c r="G50" s="1"/>
      <c r="H50" s="1"/>
      <c r="I50" s="1"/>
      <c r="J50" s="1"/>
      <c r="K50" s="1"/>
      <c r="L50" s="1"/>
      <c r="M50" s="1"/>
      <c r="N50" s="1"/>
      <c r="O50" s="1"/>
      <c r="P50" s="1"/>
      <c r="Q50" s="1"/>
      <c r="R50" s="1"/>
      <c r="S50" s="1"/>
      <c r="T50" s="1"/>
    </row>
    <row r="51" spans="1:20" ht="15.75">
      <c r="A51" s="1"/>
      <c r="B51" s="1">
        <v>8</v>
      </c>
      <c r="C51" s="6">
        <f t="shared" ca="1" si="1"/>
        <v>5</v>
      </c>
      <c r="D51" s="1">
        <f t="shared" ca="1" si="0"/>
        <v>25</v>
      </c>
      <c r="E51" s="1">
        <f ca="1">SUM(D52:D58)</f>
        <v>187</v>
      </c>
      <c r="F51" s="1"/>
      <c r="G51" s="1"/>
      <c r="H51" s="1"/>
      <c r="I51" s="1"/>
      <c r="J51" s="1"/>
      <c r="K51" s="1"/>
      <c r="L51" s="1"/>
      <c r="M51" s="1"/>
      <c r="N51" s="1"/>
      <c r="O51" s="1"/>
      <c r="P51" s="1"/>
      <c r="Q51" s="1"/>
      <c r="R51" s="1"/>
      <c r="S51" s="1"/>
      <c r="T51" s="1"/>
    </row>
    <row r="52" spans="1:20" ht="15.75">
      <c r="A52" s="1"/>
      <c r="B52" s="1"/>
      <c r="C52" s="6">
        <f t="shared" ca="1" si="1"/>
        <v>11</v>
      </c>
      <c r="D52" s="1">
        <f t="shared" ca="1" si="0"/>
        <v>53</v>
      </c>
      <c r="E52" s="1"/>
      <c r="F52" s="1"/>
      <c r="G52" s="1"/>
      <c r="H52" s="1"/>
      <c r="I52" s="1"/>
      <c r="J52" s="1"/>
      <c r="K52" s="1"/>
      <c r="L52" s="1"/>
      <c r="M52" s="1"/>
      <c r="N52" s="1"/>
      <c r="O52" s="1"/>
      <c r="P52" s="1"/>
      <c r="Q52" s="1"/>
      <c r="R52" s="1"/>
      <c r="S52" s="1"/>
      <c r="T52" s="1"/>
    </row>
    <row r="53" spans="1:20" ht="15.75">
      <c r="A53" s="1"/>
      <c r="B53" s="1"/>
      <c r="C53" s="6">
        <f t="shared" ca="1" si="1"/>
        <v>6</v>
      </c>
      <c r="D53" s="1">
        <f t="shared" ca="1" si="0"/>
        <v>20</v>
      </c>
      <c r="E53" s="1"/>
      <c r="F53" s="1"/>
      <c r="G53" s="1"/>
      <c r="H53" s="1"/>
      <c r="I53" s="1"/>
      <c r="J53" s="1"/>
      <c r="K53" s="1"/>
      <c r="L53" s="1"/>
      <c r="M53" s="1"/>
      <c r="N53" s="1"/>
      <c r="O53" s="1"/>
      <c r="P53" s="1"/>
      <c r="Q53" s="1"/>
      <c r="R53" s="1"/>
      <c r="S53" s="1"/>
      <c r="T53" s="1"/>
    </row>
    <row r="54" spans="1:20" ht="15.75">
      <c r="A54" s="1"/>
      <c r="B54" s="1"/>
      <c r="C54" s="6">
        <f t="shared" ca="1" si="1"/>
        <v>4</v>
      </c>
      <c r="D54" s="1">
        <f t="shared" ca="1" si="0"/>
        <v>20</v>
      </c>
      <c r="E54" s="1"/>
      <c r="F54" s="1"/>
      <c r="G54" s="1"/>
      <c r="H54" s="1"/>
      <c r="I54" s="1"/>
      <c r="J54" s="1"/>
      <c r="K54" s="1"/>
      <c r="L54" s="1"/>
      <c r="M54" s="1"/>
      <c r="N54" s="1"/>
      <c r="O54" s="1"/>
      <c r="P54" s="1"/>
      <c r="Q54" s="1"/>
      <c r="R54" s="1"/>
      <c r="S54" s="1"/>
      <c r="T54" s="1"/>
    </row>
    <row r="55" spans="1:20" ht="15.75">
      <c r="A55" s="1"/>
      <c r="B55" s="1"/>
      <c r="C55" s="6">
        <f t="shared" ca="1" si="1"/>
        <v>12</v>
      </c>
      <c r="D55" s="1">
        <f t="shared" ca="1" si="0"/>
        <v>60</v>
      </c>
      <c r="E55" s="1"/>
      <c r="F55" s="1"/>
      <c r="G55" s="1"/>
      <c r="H55" s="1"/>
      <c r="I55" s="1"/>
      <c r="J55" s="1"/>
      <c r="K55" s="1"/>
      <c r="L55" s="1"/>
      <c r="M55" s="1"/>
      <c r="N55" s="1"/>
      <c r="O55" s="1"/>
      <c r="P55" s="1"/>
      <c r="Q55" s="1"/>
      <c r="R55" s="1"/>
      <c r="S55" s="1"/>
      <c r="T55" s="1"/>
    </row>
    <row r="56" spans="1:20" ht="15.75">
      <c r="A56" s="1"/>
      <c r="B56" s="1"/>
      <c r="C56" s="6">
        <f t="shared" ca="1" si="1"/>
        <v>2</v>
      </c>
      <c r="D56" s="1">
        <f t="shared" ca="1" si="0"/>
        <v>10</v>
      </c>
      <c r="E56" s="1"/>
      <c r="F56" s="1"/>
      <c r="G56" s="1"/>
      <c r="H56" s="1"/>
      <c r="I56" s="1"/>
      <c r="J56" s="1"/>
      <c r="K56" s="1"/>
      <c r="L56" s="1"/>
      <c r="M56" s="1"/>
      <c r="N56" s="1"/>
      <c r="O56" s="1"/>
      <c r="P56" s="1"/>
      <c r="Q56" s="1"/>
      <c r="R56" s="1"/>
      <c r="S56" s="1"/>
      <c r="T56" s="1"/>
    </row>
    <row r="57" spans="1:20" ht="15.75">
      <c r="A57" s="1"/>
      <c r="B57" s="1"/>
      <c r="C57" s="6">
        <f ca="1">RANDBETWEEN(1,12)</f>
        <v>7</v>
      </c>
      <c r="D57" s="1">
        <f t="shared" ca="1" si="0"/>
        <v>24</v>
      </c>
      <c r="E57" s="1"/>
      <c r="F57" s="1"/>
      <c r="G57" s="1"/>
      <c r="H57" s="1"/>
      <c r="I57" s="1"/>
      <c r="J57" s="1"/>
      <c r="K57" s="1"/>
      <c r="L57" s="1"/>
      <c r="M57" s="1"/>
      <c r="N57" s="1"/>
      <c r="O57" s="1"/>
      <c r="P57" s="1"/>
      <c r="Q57" s="1"/>
      <c r="R57" s="1"/>
      <c r="S57" s="1"/>
      <c r="T57" s="1"/>
    </row>
    <row r="58" spans="1:20" ht="15.75">
      <c r="A58" s="1"/>
      <c r="B58" s="1"/>
      <c r="C58" s="1"/>
      <c r="D58" s="1"/>
      <c r="E58" s="1"/>
      <c r="F58" s="1"/>
      <c r="G58" s="1"/>
      <c r="H58" s="1"/>
      <c r="I58" s="1"/>
      <c r="J58" s="1"/>
      <c r="K58" s="1"/>
      <c r="L58" s="1"/>
      <c r="M58" s="1"/>
      <c r="N58" s="1"/>
      <c r="O58" s="1"/>
      <c r="P58" s="1"/>
      <c r="Q58" s="1"/>
      <c r="R58" s="1"/>
      <c r="S58" s="1"/>
      <c r="T58" s="1"/>
    </row>
    <row r="59" spans="1:20" ht="15.75">
      <c r="A59" s="1"/>
      <c r="B59" s="1"/>
      <c r="C59" s="1"/>
      <c r="D59" s="1"/>
      <c r="E59" s="1"/>
      <c r="F59" s="1"/>
      <c r="G59" s="1"/>
      <c r="H59" s="1"/>
      <c r="I59" s="1"/>
      <c r="J59" s="1"/>
      <c r="K59" s="1"/>
      <c r="L59" s="1"/>
      <c r="M59" s="1"/>
      <c r="N59" s="1"/>
      <c r="O59" s="1"/>
      <c r="P59" s="1"/>
      <c r="Q59" s="1"/>
      <c r="R59" s="1"/>
      <c r="S59" s="1"/>
      <c r="T59" s="1"/>
    </row>
    <row r="60" spans="1:20" ht="15.75">
      <c r="A60" s="1"/>
      <c r="B60" s="1"/>
      <c r="C60" s="1"/>
      <c r="D60" s="1"/>
      <c r="E60" s="1"/>
      <c r="F60" s="1"/>
      <c r="G60" s="1"/>
      <c r="H60" s="1"/>
      <c r="I60" s="1"/>
      <c r="J60" s="1"/>
      <c r="K60" s="1"/>
      <c r="L60" s="1"/>
      <c r="M60" s="1"/>
      <c r="N60" s="1"/>
      <c r="O60" s="1"/>
      <c r="P60" s="1"/>
      <c r="Q60" s="1"/>
      <c r="R60" s="1"/>
      <c r="S60" s="1"/>
      <c r="T60" s="1"/>
    </row>
    <row r="61" spans="1:20" ht="15.75">
      <c r="A61" s="1"/>
      <c r="B61" s="1"/>
      <c r="C61" s="1"/>
      <c r="D61" s="1"/>
      <c r="E61" s="1"/>
      <c r="F61" s="1"/>
      <c r="G61" s="1"/>
      <c r="H61" s="1"/>
      <c r="I61" s="1"/>
      <c r="J61" s="1"/>
      <c r="K61" s="1"/>
      <c r="L61" s="1"/>
      <c r="M61" s="1"/>
      <c r="N61" s="1"/>
      <c r="O61" s="1"/>
      <c r="P61" s="1"/>
      <c r="Q61" s="1"/>
      <c r="R61" s="1"/>
      <c r="S61" s="1"/>
      <c r="T61" s="1"/>
    </row>
    <row r="62" spans="1:20" ht="15.75">
      <c r="A62" s="1"/>
      <c r="B62" s="1"/>
      <c r="C62" s="1"/>
      <c r="D62" s="1"/>
      <c r="E62" s="1"/>
      <c r="F62" s="1"/>
      <c r="G62" s="1"/>
      <c r="H62" s="1"/>
      <c r="I62" s="1"/>
      <c r="J62" s="1"/>
      <c r="K62" s="1"/>
      <c r="L62" s="1"/>
      <c r="M62" s="1"/>
      <c r="N62" s="1"/>
      <c r="O62" s="1"/>
      <c r="P62" s="1"/>
      <c r="Q62" s="1"/>
      <c r="R62" s="1"/>
      <c r="S62" s="1"/>
      <c r="T62" s="1"/>
    </row>
    <row r="63" spans="1:20" ht="15.75">
      <c r="A63" s="1"/>
      <c r="B63" s="1"/>
      <c r="C63" s="1"/>
      <c r="D63" s="1"/>
      <c r="E63" s="1"/>
      <c r="F63" s="1"/>
      <c r="G63" s="1"/>
      <c r="H63" s="1"/>
      <c r="I63" s="1"/>
      <c r="J63" s="1"/>
      <c r="K63" s="1"/>
      <c r="L63" s="1"/>
      <c r="M63" s="1"/>
      <c r="N63" s="1"/>
      <c r="O63" s="1"/>
      <c r="P63" s="1"/>
      <c r="Q63" s="1"/>
      <c r="R63" s="1"/>
      <c r="S63" s="1"/>
      <c r="T63" s="1"/>
    </row>
    <row r="64" spans="1:20" ht="15.75">
      <c r="A64" s="1"/>
      <c r="B64" s="1"/>
      <c r="C64" s="1"/>
      <c r="D64" s="1"/>
      <c r="E64" s="1"/>
      <c r="F64" s="1"/>
      <c r="G64" s="1"/>
      <c r="H64" s="1"/>
      <c r="I64" s="1"/>
      <c r="J64" s="1"/>
      <c r="K64" s="1"/>
      <c r="L64" s="1"/>
      <c r="M64" s="1"/>
      <c r="N64" s="1"/>
      <c r="O64" s="1"/>
      <c r="P64" s="1"/>
      <c r="Q64" s="1"/>
      <c r="R64" s="1"/>
      <c r="S64" s="1"/>
      <c r="T64" s="1"/>
    </row>
    <row r="65" spans="1:20" ht="15.75">
      <c r="A65" s="1"/>
      <c r="B65" s="1"/>
      <c r="C65" s="1"/>
      <c r="D65" s="1"/>
      <c r="E65" s="1"/>
      <c r="F65" s="1"/>
      <c r="G65" s="1"/>
      <c r="H65" s="1"/>
      <c r="I65" s="1"/>
      <c r="J65" s="1"/>
      <c r="K65" s="1"/>
      <c r="L65" s="1"/>
      <c r="M65" s="1"/>
      <c r="N65" s="1"/>
      <c r="O65" s="1"/>
      <c r="P65" s="1"/>
      <c r="Q65" s="1"/>
      <c r="R65" s="1"/>
      <c r="S65" s="1"/>
      <c r="T65" s="1"/>
    </row>
    <row r="66" spans="1:20" ht="15.75">
      <c r="A66" s="1"/>
      <c r="B66" s="1"/>
      <c r="C66" s="1"/>
      <c r="D66" s="1"/>
      <c r="E66" s="1"/>
      <c r="F66" s="1"/>
      <c r="G66" s="1"/>
      <c r="H66" s="1"/>
      <c r="I66" s="1"/>
      <c r="J66" s="1"/>
      <c r="K66" s="1"/>
      <c r="L66" s="1"/>
      <c r="M66" s="1"/>
      <c r="N66" s="1"/>
      <c r="O66" s="1"/>
      <c r="P66" s="1"/>
      <c r="Q66" s="1"/>
      <c r="R66" s="1"/>
      <c r="S66" s="1"/>
      <c r="T66" s="1"/>
    </row>
    <row r="67" spans="1:20" ht="15.75">
      <c r="A67" s="1"/>
      <c r="B67" s="1"/>
      <c r="C67" s="1"/>
      <c r="D67" s="1"/>
      <c r="E67" s="1"/>
      <c r="F67" s="1"/>
      <c r="G67" s="1"/>
      <c r="H67" s="1"/>
      <c r="I67" s="1"/>
      <c r="J67" s="1"/>
      <c r="K67" s="1"/>
      <c r="L67" s="1"/>
      <c r="M67" s="1"/>
      <c r="N67" s="1"/>
      <c r="O67" s="1"/>
      <c r="P67" s="1"/>
      <c r="Q67" s="1"/>
      <c r="R67" s="1"/>
      <c r="S67" s="1"/>
      <c r="T67" s="1"/>
    </row>
    <row r="68" spans="1:20" ht="15.75">
      <c r="A68" s="1"/>
      <c r="B68" s="1"/>
      <c r="C68" s="1"/>
      <c r="D68" s="1"/>
      <c r="E68" s="1"/>
      <c r="F68" s="1"/>
      <c r="G68" s="1"/>
      <c r="H68" s="1"/>
      <c r="I68" s="1"/>
      <c r="J68" s="1"/>
      <c r="K68" s="1"/>
      <c r="L68" s="1"/>
      <c r="M68" s="1"/>
      <c r="N68" s="1"/>
      <c r="O68" s="1"/>
      <c r="P68" s="1"/>
      <c r="Q68" s="1"/>
      <c r="R68" s="1"/>
      <c r="S68" s="1"/>
      <c r="T68" s="1"/>
    </row>
    <row r="69" spans="1:20" ht="15.75">
      <c r="A69" s="1"/>
      <c r="B69" s="1"/>
      <c r="C69" s="1"/>
      <c r="D69" s="1"/>
      <c r="E69" s="1"/>
      <c r="F69" s="1"/>
      <c r="G69" s="1"/>
      <c r="H69" s="1"/>
      <c r="I69" s="1"/>
      <c r="J69" s="1"/>
      <c r="K69" s="1"/>
      <c r="L69" s="1"/>
      <c r="M69" s="1"/>
      <c r="N69" s="1"/>
      <c r="O69" s="1"/>
      <c r="P69" s="1"/>
      <c r="Q69" s="1"/>
      <c r="R69" s="1"/>
      <c r="S69" s="1"/>
      <c r="T69" s="1"/>
    </row>
    <row r="70" spans="1:20" ht="15.75">
      <c r="A70" s="1"/>
      <c r="B70" s="1"/>
      <c r="C70" s="1"/>
      <c r="D70" s="1"/>
      <c r="E70" s="1"/>
      <c r="F70" s="1"/>
      <c r="G70" s="1"/>
      <c r="H70" s="1"/>
      <c r="I70" s="1"/>
      <c r="J70" s="1"/>
      <c r="K70" s="1"/>
      <c r="L70" s="1"/>
      <c r="M70" s="1"/>
      <c r="N70" s="1"/>
      <c r="O70" s="1"/>
      <c r="P70" s="1"/>
      <c r="Q70" s="1"/>
      <c r="R70" s="1"/>
      <c r="S70" s="1"/>
      <c r="T70" s="1"/>
    </row>
    <row r="71" spans="1:20" ht="15.75">
      <c r="A71" s="1"/>
      <c r="B71" s="1"/>
      <c r="C71" s="1"/>
      <c r="D71" s="1"/>
      <c r="E71" s="1"/>
      <c r="F71" s="1"/>
      <c r="G71" s="1"/>
      <c r="H71" s="1"/>
      <c r="I71" s="1"/>
      <c r="J71" s="1"/>
      <c r="K71" s="1"/>
      <c r="L71" s="1"/>
      <c r="M71" s="1"/>
      <c r="N71" s="1"/>
      <c r="O71" s="1"/>
      <c r="P71" s="1"/>
      <c r="Q71" s="1"/>
      <c r="R71" s="1"/>
      <c r="S71" s="1"/>
      <c r="T71" s="1"/>
    </row>
    <row r="72" spans="1:20" ht="15.75">
      <c r="A72" s="1"/>
      <c r="B72" s="1"/>
      <c r="C72" s="1"/>
      <c r="D72" s="1"/>
      <c r="E72" s="1"/>
      <c r="F72" s="1"/>
      <c r="G72" s="1"/>
      <c r="H72" s="1"/>
      <c r="I72" s="1"/>
      <c r="J72" s="1"/>
      <c r="K72" s="1"/>
      <c r="L72" s="1"/>
      <c r="M72" s="1"/>
      <c r="N72" s="1"/>
      <c r="O72" s="1"/>
      <c r="P72" s="1"/>
      <c r="Q72" s="1"/>
      <c r="R72" s="1"/>
      <c r="S72" s="1"/>
      <c r="T72" s="1"/>
    </row>
    <row r="73" spans="1:20" ht="15.75">
      <c r="A73" s="1"/>
      <c r="B73" s="1"/>
      <c r="C73" s="1"/>
      <c r="D73" s="1"/>
      <c r="E73" s="1"/>
      <c r="F73" s="1"/>
      <c r="G73" s="1"/>
      <c r="H73" s="1"/>
      <c r="I73" s="1"/>
      <c r="J73" s="1"/>
      <c r="K73" s="1"/>
      <c r="L73" s="1"/>
      <c r="M73" s="1"/>
      <c r="N73" s="1"/>
      <c r="O73" s="1"/>
      <c r="P73" s="1"/>
      <c r="Q73" s="1"/>
      <c r="R73" s="1"/>
      <c r="S73" s="1"/>
      <c r="T73" s="1"/>
    </row>
    <row r="74" spans="1:20" ht="15.75">
      <c r="A74" s="1"/>
      <c r="B74" s="1"/>
      <c r="C74" s="1"/>
      <c r="D74" s="1"/>
      <c r="E74" s="1"/>
      <c r="F74" s="1"/>
      <c r="G74" s="1"/>
      <c r="H74" s="1"/>
      <c r="I74" s="1"/>
      <c r="J74" s="1"/>
      <c r="K74" s="1"/>
      <c r="L74" s="1"/>
      <c r="M74" s="1"/>
      <c r="N74" s="1"/>
      <c r="O74" s="1"/>
      <c r="P74" s="1"/>
      <c r="Q74" s="1"/>
      <c r="R74" s="1"/>
      <c r="S74" s="1"/>
      <c r="T74" s="1"/>
    </row>
    <row r="75" spans="1:20" ht="15.75">
      <c r="A75" s="1"/>
      <c r="B75" s="1"/>
      <c r="C75" s="1"/>
      <c r="D75" s="1"/>
      <c r="E75" s="1"/>
      <c r="F75" s="1"/>
      <c r="G75" s="1"/>
      <c r="H75" s="1"/>
      <c r="I75" s="1"/>
      <c r="J75" s="1"/>
      <c r="K75" s="1"/>
      <c r="L75" s="1"/>
      <c r="M75" s="1"/>
      <c r="N75" s="1"/>
      <c r="O75" s="1"/>
      <c r="P75" s="1"/>
      <c r="Q75" s="1"/>
      <c r="R75" s="1"/>
      <c r="S75" s="1"/>
      <c r="T75" s="1"/>
    </row>
    <row r="76" spans="1:20" ht="15.75">
      <c r="A76" s="1"/>
      <c r="B76" s="1"/>
      <c r="C76" s="1"/>
      <c r="D76" s="1"/>
      <c r="E76" s="1"/>
      <c r="F76" s="1"/>
      <c r="G76" s="1"/>
      <c r="H76" s="1"/>
      <c r="I76" s="1"/>
      <c r="J76" s="1"/>
      <c r="K76" s="1"/>
      <c r="L76" s="1"/>
      <c r="M76" s="1"/>
      <c r="N76" s="1"/>
      <c r="O76" s="1"/>
      <c r="P76" s="1"/>
      <c r="Q76" s="1"/>
      <c r="R76" s="1"/>
      <c r="S76" s="1"/>
      <c r="T76" s="1"/>
    </row>
    <row r="77" spans="1:20" ht="15.75">
      <c r="A77" s="1"/>
      <c r="B77" s="1"/>
      <c r="C77" s="1"/>
      <c r="D77" s="1"/>
      <c r="E77" s="1"/>
      <c r="F77" s="1"/>
      <c r="G77" s="1"/>
      <c r="H77" s="1"/>
      <c r="I77" s="1"/>
      <c r="J77" s="1"/>
      <c r="K77" s="1"/>
      <c r="L77" s="1"/>
      <c r="M77" s="1"/>
      <c r="N77" s="1"/>
      <c r="O77" s="1"/>
      <c r="P77" s="1"/>
      <c r="Q77" s="1"/>
      <c r="R77" s="1"/>
      <c r="S77" s="1"/>
      <c r="T77" s="1"/>
    </row>
    <row r="78" spans="1:20" ht="15.75">
      <c r="A78" s="1"/>
      <c r="B78" s="1"/>
      <c r="C78" s="1"/>
      <c r="D78" s="1"/>
      <c r="E78" s="1"/>
      <c r="F78" s="1"/>
      <c r="G78" s="1"/>
      <c r="H78" s="1"/>
      <c r="I78" s="1"/>
      <c r="J78" s="1"/>
      <c r="K78" s="1"/>
      <c r="L78" s="1"/>
      <c r="M78" s="1"/>
      <c r="N78" s="1"/>
      <c r="O78" s="1"/>
      <c r="P78" s="1"/>
      <c r="Q78" s="1"/>
      <c r="R78" s="1"/>
      <c r="S78" s="1"/>
      <c r="T78" s="1"/>
    </row>
    <row r="79" spans="1:20" ht="15.75">
      <c r="A79" s="1"/>
      <c r="B79" s="1"/>
      <c r="C79" s="1"/>
      <c r="D79" s="1"/>
      <c r="E79" s="1"/>
      <c r="F79" s="1"/>
      <c r="G79" s="1"/>
      <c r="H79" s="1"/>
      <c r="I79" s="1"/>
      <c r="J79" s="1"/>
      <c r="K79" s="1"/>
      <c r="L79" s="1"/>
      <c r="M79" s="1"/>
      <c r="N79" s="1"/>
      <c r="O79" s="1"/>
      <c r="P79" s="1"/>
      <c r="Q79" s="1"/>
      <c r="R79" s="1"/>
      <c r="S79" s="1"/>
      <c r="T79" s="1"/>
    </row>
    <row r="80" spans="1:20" ht="15.75">
      <c r="A80" s="1"/>
      <c r="B80" s="1"/>
      <c r="C80" s="1"/>
      <c r="D80" s="1"/>
      <c r="E80" s="1"/>
      <c r="F80" s="1"/>
      <c r="G80" s="1"/>
      <c r="H80" s="1"/>
      <c r="I80" s="1"/>
      <c r="J80" s="1"/>
      <c r="K80" s="1"/>
      <c r="L80" s="1"/>
      <c r="M80" s="1"/>
      <c r="N80" s="1"/>
      <c r="O80" s="1"/>
      <c r="P80" s="1"/>
      <c r="Q80" s="1"/>
      <c r="R80" s="1"/>
      <c r="S80" s="1"/>
      <c r="T80" s="1"/>
    </row>
    <row r="81" spans="1:20" ht="15.75">
      <c r="A81" s="1"/>
      <c r="B81" s="1"/>
      <c r="C81" s="1"/>
      <c r="D81" s="1"/>
      <c r="E81" s="1"/>
      <c r="F81" s="1"/>
      <c r="G81" s="1"/>
      <c r="H81" s="1"/>
      <c r="I81" s="1"/>
      <c r="J81" s="1"/>
      <c r="K81" s="1"/>
      <c r="L81" s="1"/>
      <c r="M81" s="1"/>
      <c r="N81" s="1"/>
      <c r="O81" s="1"/>
      <c r="P81" s="1"/>
      <c r="Q81" s="1"/>
      <c r="R81" s="1"/>
      <c r="S81" s="1"/>
      <c r="T81" s="1"/>
    </row>
    <row r="82" spans="1:20" ht="15.75">
      <c r="A82" s="1"/>
      <c r="B82" s="1"/>
      <c r="C82" s="1"/>
      <c r="D82" s="1"/>
      <c r="E82" s="1"/>
      <c r="F82" s="1"/>
      <c r="G82" s="1"/>
      <c r="H82" s="1"/>
      <c r="I82" s="1"/>
      <c r="J82" s="1"/>
      <c r="K82" s="1"/>
      <c r="L82" s="1"/>
      <c r="M82" s="1"/>
      <c r="N82" s="1"/>
      <c r="O82" s="1"/>
      <c r="P82" s="1"/>
      <c r="Q82" s="1"/>
      <c r="R82" s="1"/>
      <c r="S82" s="1"/>
      <c r="T82" s="1"/>
    </row>
    <row r="83" spans="1:20" ht="15.75">
      <c r="A83" s="1"/>
      <c r="B83" s="1"/>
      <c r="C83" s="1"/>
      <c r="D83" s="1"/>
      <c r="E83" s="1"/>
      <c r="F83" s="1"/>
      <c r="G83" s="1"/>
      <c r="H83" s="1"/>
      <c r="I83" s="1"/>
      <c r="J83" s="1"/>
      <c r="K83" s="1"/>
      <c r="L83" s="1"/>
      <c r="M83" s="1"/>
      <c r="N83" s="1"/>
      <c r="O83" s="1"/>
      <c r="P83" s="1"/>
      <c r="Q83" s="1"/>
      <c r="R83" s="1"/>
      <c r="S83" s="1"/>
      <c r="T83" s="1"/>
    </row>
    <row r="84" spans="1:20" ht="15.75">
      <c r="A84" s="1"/>
      <c r="B84" s="1"/>
      <c r="C84" s="1"/>
      <c r="D84" s="1"/>
      <c r="E84" s="1"/>
      <c r="F84" s="1"/>
      <c r="G84" s="1"/>
      <c r="H84" s="1"/>
      <c r="I84" s="1"/>
      <c r="J84" s="1"/>
      <c r="K84" s="1"/>
      <c r="L84" s="1"/>
      <c r="M84" s="1"/>
      <c r="N84" s="1"/>
      <c r="O84" s="1"/>
      <c r="P84" s="1"/>
      <c r="Q84" s="1"/>
      <c r="R84" s="1"/>
      <c r="S84" s="1"/>
      <c r="T84" s="1"/>
    </row>
    <row r="85" spans="1:20" ht="15.75">
      <c r="A85" s="1"/>
      <c r="B85" s="1"/>
      <c r="C85" s="1"/>
      <c r="D85" s="1"/>
      <c r="E85" s="1"/>
      <c r="F85" s="1"/>
      <c r="G85" s="1"/>
      <c r="H85" s="1"/>
      <c r="I85" s="1"/>
      <c r="J85" s="1"/>
      <c r="K85" s="1"/>
      <c r="L85" s="1"/>
      <c r="M85" s="1"/>
      <c r="N85" s="1"/>
      <c r="O85" s="1"/>
      <c r="P85" s="1"/>
      <c r="Q85" s="1"/>
      <c r="R85" s="1"/>
      <c r="S85" s="1"/>
      <c r="T85" s="1"/>
    </row>
    <row r="86" spans="1:20" ht="15.75">
      <c r="A86" s="1"/>
      <c r="B86" s="1"/>
      <c r="C86" s="1"/>
      <c r="D86" s="1"/>
      <c r="E86" s="1"/>
      <c r="F86" s="1"/>
      <c r="G86" s="1"/>
      <c r="H86" s="1"/>
      <c r="I86" s="1"/>
      <c r="J86" s="1"/>
      <c r="K86" s="1"/>
      <c r="L86" s="1"/>
      <c r="M86" s="1"/>
      <c r="N86" s="1"/>
      <c r="O86" s="1"/>
      <c r="P86" s="1"/>
      <c r="Q86" s="1"/>
      <c r="R86" s="1"/>
      <c r="S86" s="1"/>
      <c r="T86" s="1"/>
    </row>
    <row r="87" spans="1:20" ht="15.75">
      <c r="A87" s="1"/>
      <c r="B87" s="1"/>
      <c r="C87" s="1"/>
      <c r="D87" s="1"/>
      <c r="E87" s="1"/>
      <c r="F87" s="1"/>
      <c r="G87" s="1"/>
      <c r="H87" s="1"/>
      <c r="I87" s="1"/>
      <c r="J87" s="1"/>
      <c r="K87" s="1"/>
      <c r="L87" s="1"/>
      <c r="M87" s="1"/>
      <c r="N87" s="1"/>
      <c r="O87" s="1"/>
      <c r="P87" s="1"/>
      <c r="Q87" s="1"/>
      <c r="R87" s="1"/>
      <c r="S87" s="1"/>
      <c r="T87" s="1"/>
    </row>
    <row r="88" spans="1:20" ht="15.75">
      <c r="A88" s="1"/>
      <c r="B88" s="1"/>
      <c r="C88" s="1"/>
      <c r="D88" s="1"/>
      <c r="E88" s="1"/>
      <c r="F88" s="1"/>
      <c r="G88" s="1"/>
      <c r="H88" s="1"/>
      <c r="I88" s="1"/>
      <c r="J88" s="1"/>
      <c r="K88" s="1"/>
      <c r="L88" s="1"/>
      <c r="M88" s="1"/>
      <c r="N88" s="1"/>
      <c r="O88" s="1"/>
      <c r="P88" s="1"/>
      <c r="Q88" s="1"/>
      <c r="R88" s="1"/>
      <c r="S88" s="1"/>
      <c r="T88" s="1"/>
    </row>
    <row r="89" spans="1:20" ht="15.75">
      <c r="A89" s="1"/>
      <c r="B89" s="1"/>
      <c r="C89" s="1"/>
      <c r="D89" s="1"/>
      <c r="E89" s="1"/>
      <c r="F89" s="1"/>
      <c r="G89" s="1"/>
      <c r="H89" s="1"/>
      <c r="I89" s="1"/>
      <c r="J89" s="1"/>
      <c r="K89" s="1"/>
      <c r="L89" s="1"/>
      <c r="M89" s="1"/>
      <c r="N89" s="1"/>
      <c r="O89" s="1"/>
      <c r="P89" s="1"/>
      <c r="Q89" s="1"/>
      <c r="R89" s="1"/>
      <c r="S89" s="1"/>
      <c r="T89" s="1"/>
    </row>
    <row r="90" spans="1:20" ht="15.75">
      <c r="A90" s="1"/>
      <c r="B90" s="1"/>
      <c r="C90" s="1"/>
      <c r="D90" s="1"/>
      <c r="E90" s="1"/>
      <c r="F90" s="1"/>
      <c r="G90" s="1"/>
      <c r="H90" s="1"/>
      <c r="I90" s="1"/>
      <c r="J90" s="1"/>
      <c r="K90" s="1"/>
      <c r="L90" s="1"/>
      <c r="M90" s="1"/>
      <c r="N90" s="1"/>
      <c r="O90" s="1"/>
      <c r="P90" s="1"/>
      <c r="Q90" s="1"/>
      <c r="R90" s="1"/>
      <c r="S90" s="1"/>
      <c r="T90" s="1"/>
    </row>
    <row r="91" spans="1:20" ht="15.75">
      <c r="A91" s="1"/>
      <c r="B91" s="1"/>
      <c r="C91" s="1"/>
      <c r="D91" s="1"/>
      <c r="E91" s="1"/>
      <c r="F91" s="1"/>
      <c r="G91" s="1"/>
      <c r="H91" s="1"/>
      <c r="I91" s="1"/>
      <c r="J91" s="1"/>
      <c r="K91" s="1"/>
      <c r="L91" s="1"/>
      <c r="M91" s="1"/>
      <c r="N91" s="1"/>
      <c r="O91" s="1"/>
      <c r="P91" s="1"/>
      <c r="Q91" s="1"/>
      <c r="R91" s="1"/>
      <c r="S91" s="1"/>
      <c r="T91" s="1"/>
    </row>
    <row r="92" spans="1:20" ht="15.75">
      <c r="A92" s="1"/>
      <c r="B92" s="1"/>
      <c r="C92" s="1"/>
      <c r="D92" s="1"/>
      <c r="E92" s="1"/>
      <c r="F92" s="1"/>
      <c r="G92" s="1"/>
      <c r="H92" s="1"/>
      <c r="I92" s="1"/>
      <c r="J92" s="1"/>
      <c r="K92" s="1"/>
      <c r="L92" s="1"/>
      <c r="M92" s="1"/>
      <c r="N92" s="1"/>
      <c r="O92" s="1"/>
      <c r="P92" s="1"/>
      <c r="Q92" s="1"/>
      <c r="R92" s="1"/>
      <c r="S92" s="1"/>
      <c r="T92" s="1"/>
    </row>
    <row r="93" spans="1:20" ht="15.75">
      <c r="A93" s="1"/>
      <c r="B93" s="1"/>
      <c r="C93" s="1"/>
      <c r="D93" s="1"/>
      <c r="E93" s="1"/>
      <c r="F93" s="1"/>
      <c r="G93" s="1"/>
      <c r="H93" s="1"/>
      <c r="I93" s="1"/>
      <c r="J93" s="1"/>
      <c r="K93" s="1"/>
      <c r="L93" s="1"/>
      <c r="M93" s="1"/>
      <c r="N93" s="1"/>
      <c r="O93" s="1"/>
      <c r="P93" s="1"/>
      <c r="Q93" s="1"/>
      <c r="R93" s="1"/>
      <c r="S93" s="1"/>
      <c r="T93" s="1"/>
    </row>
    <row r="94" spans="1:20" ht="15.75">
      <c r="A94" s="1"/>
      <c r="B94" s="1"/>
      <c r="C94" s="1"/>
      <c r="D94" s="1"/>
      <c r="E94" s="1"/>
      <c r="F94" s="1"/>
      <c r="G94" s="1"/>
      <c r="H94" s="1"/>
      <c r="I94" s="1"/>
      <c r="J94" s="1"/>
      <c r="K94" s="1"/>
      <c r="L94" s="1"/>
      <c r="M94" s="1"/>
      <c r="N94" s="1"/>
      <c r="O94" s="1"/>
      <c r="P94" s="1"/>
      <c r="Q94" s="1"/>
      <c r="R94" s="1"/>
      <c r="S94" s="1"/>
      <c r="T94" s="1"/>
    </row>
    <row r="95" spans="1:20" ht="15.75">
      <c r="A95" s="1"/>
      <c r="B95" s="1"/>
      <c r="C95" s="1"/>
      <c r="D95" s="1"/>
      <c r="E95" s="1"/>
      <c r="F95" s="1"/>
      <c r="G95" s="1"/>
      <c r="H95" s="1"/>
      <c r="I95" s="1"/>
      <c r="J95" s="1"/>
      <c r="K95" s="1"/>
      <c r="L95" s="1"/>
      <c r="M95" s="1"/>
      <c r="N95" s="1"/>
      <c r="O95" s="1"/>
      <c r="P95" s="1"/>
      <c r="Q95" s="1"/>
      <c r="R95" s="1"/>
      <c r="S95" s="1"/>
      <c r="T95" s="1"/>
    </row>
    <row r="96" spans="1:20" ht="15.75">
      <c r="A96" s="1"/>
      <c r="B96" s="1"/>
      <c r="C96" s="1"/>
      <c r="D96" s="1"/>
      <c r="E96" s="1"/>
      <c r="F96" s="1"/>
      <c r="G96" s="1"/>
      <c r="H96" s="1"/>
      <c r="I96" s="1"/>
      <c r="J96" s="1"/>
      <c r="K96" s="1"/>
      <c r="L96" s="1"/>
      <c r="M96" s="1"/>
      <c r="N96" s="1"/>
      <c r="O96" s="1"/>
      <c r="P96" s="1"/>
      <c r="Q96" s="1"/>
      <c r="R96" s="1"/>
      <c r="S96" s="1"/>
      <c r="T96" s="1"/>
    </row>
    <row r="97" spans="1:20" ht="15.75">
      <c r="A97" s="1"/>
      <c r="B97" s="1"/>
      <c r="C97" s="1"/>
      <c r="D97" s="1"/>
      <c r="E97" s="1"/>
      <c r="F97" s="1"/>
      <c r="G97" s="1"/>
      <c r="H97" s="1"/>
      <c r="I97" s="1"/>
      <c r="J97" s="1"/>
      <c r="K97" s="1"/>
      <c r="L97" s="1"/>
      <c r="M97" s="1"/>
      <c r="N97" s="1"/>
      <c r="O97" s="1"/>
      <c r="P97" s="1"/>
      <c r="Q97" s="1"/>
      <c r="R97" s="1"/>
      <c r="S97" s="1"/>
      <c r="T97" s="1"/>
    </row>
    <row r="98" spans="1:20" ht="15.75">
      <c r="A98" s="1"/>
      <c r="B98" s="1"/>
      <c r="C98" s="1"/>
      <c r="D98" s="1"/>
      <c r="E98" s="1"/>
      <c r="F98" s="1"/>
      <c r="G98" s="1"/>
      <c r="H98" s="1"/>
      <c r="I98" s="1"/>
      <c r="J98" s="1"/>
      <c r="K98" s="1"/>
      <c r="L98" s="1"/>
      <c r="M98" s="1"/>
      <c r="N98" s="1"/>
      <c r="O98" s="1"/>
      <c r="P98" s="1"/>
      <c r="Q98" s="1"/>
      <c r="R98" s="1"/>
      <c r="S98" s="1"/>
      <c r="T98" s="1"/>
    </row>
    <row r="99" spans="1:20" ht="15.75">
      <c r="A99" s="1"/>
      <c r="B99" s="1"/>
      <c r="C99" s="1"/>
      <c r="D99" s="1"/>
      <c r="E99" s="1"/>
      <c r="F99" s="1"/>
      <c r="G99" s="1"/>
      <c r="H99" s="1"/>
      <c r="I99" s="1"/>
      <c r="J99" s="1"/>
      <c r="K99" s="1"/>
      <c r="L99" s="1"/>
      <c r="M99" s="1"/>
      <c r="N99" s="1"/>
      <c r="O99" s="1"/>
      <c r="P99" s="1"/>
      <c r="Q99" s="1"/>
      <c r="R99" s="1"/>
      <c r="S99" s="1"/>
      <c r="T99" s="1"/>
    </row>
    <row r="100" spans="1:20" ht="15.75">
      <c r="A100" s="1"/>
      <c r="B100" s="1"/>
      <c r="C100" s="1"/>
      <c r="D100" s="1"/>
      <c r="E100" s="1"/>
      <c r="F100" s="1"/>
      <c r="G100" s="1"/>
      <c r="H100" s="1"/>
      <c r="I100" s="1"/>
      <c r="J100" s="1"/>
      <c r="K100" s="1"/>
      <c r="L100" s="1"/>
      <c r="M100" s="1"/>
      <c r="N100" s="1"/>
      <c r="O100" s="1"/>
      <c r="P100" s="1"/>
      <c r="Q100" s="1"/>
      <c r="R100" s="1"/>
      <c r="S100" s="1"/>
      <c r="T100" s="1"/>
    </row>
    <row r="101" spans="1:20" ht="15.75">
      <c r="A101" s="1"/>
      <c r="B101" s="1"/>
      <c r="C101" s="1"/>
      <c r="D101" s="1"/>
      <c r="E101" s="1"/>
      <c r="F101" s="1"/>
      <c r="G101" s="1"/>
      <c r="H101" s="1"/>
      <c r="I101" s="1"/>
      <c r="J101" s="1"/>
      <c r="K101" s="1"/>
      <c r="L101" s="1"/>
      <c r="M101" s="1"/>
      <c r="N101" s="1"/>
      <c r="O101" s="1"/>
      <c r="P101" s="1"/>
      <c r="Q101" s="1"/>
      <c r="R101" s="1"/>
      <c r="S101" s="1"/>
      <c r="T101" s="1"/>
    </row>
    <row r="102" spans="1:20" ht="15.75">
      <c r="A102" s="1"/>
      <c r="B102" s="1"/>
      <c r="C102" s="1"/>
      <c r="D102" s="1"/>
      <c r="E102" s="1"/>
      <c r="F102" s="1"/>
      <c r="G102" s="1"/>
      <c r="H102" s="1"/>
      <c r="I102" s="1"/>
      <c r="J102" s="1"/>
      <c r="K102" s="1"/>
      <c r="L102" s="1"/>
      <c r="M102" s="1"/>
      <c r="N102" s="1"/>
      <c r="O102" s="1"/>
      <c r="P102" s="1"/>
      <c r="Q102" s="1"/>
      <c r="R102" s="1"/>
      <c r="S102" s="1"/>
      <c r="T102" s="1"/>
    </row>
    <row r="103" spans="1:20" ht="15.75">
      <c r="A103" s="1"/>
      <c r="B103" s="1"/>
      <c r="C103" s="1"/>
      <c r="D103" s="1"/>
      <c r="E103" s="1"/>
      <c r="F103" s="1"/>
      <c r="G103" s="1"/>
      <c r="H103" s="1"/>
      <c r="I103" s="1"/>
      <c r="J103" s="1"/>
      <c r="K103" s="1"/>
      <c r="L103" s="1"/>
      <c r="M103" s="1"/>
      <c r="N103" s="1"/>
      <c r="O103" s="1"/>
      <c r="P103" s="1"/>
      <c r="Q103" s="1"/>
      <c r="R103" s="1"/>
      <c r="S103" s="1"/>
      <c r="T103" s="1"/>
    </row>
    <row r="104" spans="1:20" ht="15.75">
      <c r="A104" s="1"/>
      <c r="B104" s="1"/>
      <c r="C104" s="1"/>
      <c r="D104" s="1"/>
      <c r="E104" s="1"/>
      <c r="F104" s="1"/>
      <c r="G104" s="1"/>
      <c r="H104" s="1"/>
      <c r="I104" s="1"/>
      <c r="J104" s="1"/>
      <c r="K104" s="1"/>
      <c r="L104" s="1"/>
      <c r="M104" s="1"/>
      <c r="N104" s="1"/>
      <c r="O104" s="1"/>
      <c r="P104" s="1"/>
      <c r="Q104" s="1"/>
      <c r="R104" s="1"/>
      <c r="S104" s="1"/>
      <c r="T104" s="1"/>
    </row>
    <row r="105" spans="1:20" ht="15.75">
      <c r="A105" s="1"/>
      <c r="B105" s="1"/>
      <c r="C105" s="1"/>
      <c r="D105" s="1"/>
      <c r="E105" s="1"/>
      <c r="F105" s="1"/>
      <c r="G105" s="1"/>
      <c r="H105" s="1"/>
      <c r="I105" s="1"/>
      <c r="J105" s="1"/>
      <c r="K105" s="1"/>
      <c r="L105" s="1"/>
      <c r="M105" s="1"/>
      <c r="N105" s="1"/>
      <c r="O105" s="1"/>
      <c r="P105" s="1"/>
      <c r="Q105" s="1"/>
      <c r="R105" s="1"/>
      <c r="S105" s="1"/>
      <c r="T105" s="1"/>
    </row>
    <row r="106" spans="1:20" ht="15.75">
      <c r="A106" s="1"/>
      <c r="B106" s="1"/>
      <c r="C106" s="1"/>
      <c r="D106" s="1"/>
      <c r="E106" s="1"/>
      <c r="F106" s="1"/>
      <c r="G106" s="1"/>
      <c r="H106" s="1"/>
      <c r="I106" s="1"/>
      <c r="J106" s="1"/>
      <c r="K106" s="1"/>
      <c r="L106" s="1"/>
      <c r="M106" s="1"/>
      <c r="N106" s="1"/>
      <c r="O106" s="1"/>
      <c r="P106" s="1"/>
      <c r="Q106" s="1"/>
      <c r="R106" s="1"/>
      <c r="S106" s="1"/>
      <c r="T106" s="1"/>
    </row>
    <row r="107" spans="1:20" ht="15.75">
      <c r="A107" s="1"/>
      <c r="B107" s="1"/>
      <c r="C107" s="1"/>
      <c r="D107" s="1"/>
      <c r="E107" s="1"/>
      <c r="F107" s="1"/>
      <c r="G107" s="1"/>
      <c r="H107" s="1"/>
      <c r="I107" s="1"/>
      <c r="J107" s="1"/>
      <c r="K107" s="1"/>
      <c r="L107" s="1"/>
      <c r="M107" s="1"/>
      <c r="N107" s="1"/>
      <c r="O107" s="1"/>
      <c r="P107" s="1"/>
      <c r="Q107" s="1"/>
      <c r="R107" s="1"/>
      <c r="S107" s="1"/>
      <c r="T107" s="1"/>
    </row>
    <row r="108" spans="1:20" ht="15.75">
      <c r="A108" s="1"/>
      <c r="B108" s="1"/>
      <c r="C108" s="1"/>
      <c r="D108" s="1"/>
      <c r="E108" s="1"/>
      <c r="F108" s="1"/>
      <c r="G108" s="1"/>
      <c r="H108" s="1"/>
      <c r="I108" s="1"/>
      <c r="J108" s="1"/>
      <c r="K108" s="1"/>
      <c r="L108" s="1"/>
      <c r="M108" s="1"/>
      <c r="N108" s="1"/>
      <c r="O108" s="1"/>
      <c r="P108" s="1"/>
      <c r="Q108" s="1"/>
      <c r="R108" s="1"/>
      <c r="S108" s="1"/>
      <c r="T108" s="1"/>
    </row>
    <row r="109" spans="1:20" ht="15.75">
      <c r="A109" s="1"/>
      <c r="B109" s="1"/>
      <c r="C109" s="1"/>
      <c r="D109" s="1"/>
      <c r="E109" s="1"/>
      <c r="F109" s="1"/>
      <c r="G109" s="1"/>
      <c r="H109" s="1"/>
      <c r="I109" s="1"/>
      <c r="J109" s="1"/>
      <c r="K109" s="1"/>
      <c r="L109" s="1"/>
      <c r="M109" s="1"/>
      <c r="N109" s="1"/>
      <c r="O109" s="1"/>
      <c r="P109" s="1"/>
      <c r="Q109" s="1"/>
      <c r="R109" s="1"/>
      <c r="S109" s="1"/>
      <c r="T109" s="1"/>
    </row>
    <row r="110" spans="1:20" ht="15.75">
      <c r="A110" s="1"/>
      <c r="B110" s="1"/>
      <c r="C110" s="1"/>
      <c r="D110" s="1"/>
      <c r="E110" s="1"/>
      <c r="F110" s="1"/>
      <c r="G110" s="1"/>
      <c r="H110" s="1"/>
      <c r="I110" s="1"/>
      <c r="J110" s="1"/>
      <c r="K110" s="1"/>
      <c r="L110" s="1"/>
      <c r="M110" s="1"/>
      <c r="N110" s="1"/>
      <c r="O110" s="1"/>
      <c r="P110" s="1"/>
      <c r="Q110" s="1"/>
      <c r="R110" s="1"/>
      <c r="S110" s="1"/>
      <c r="T110" s="1"/>
    </row>
    <row r="111" spans="1:20" ht="15.75">
      <c r="A111" s="1"/>
      <c r="B111" s="1"/>
      <c r="C111" s="1"/>
      <c r="D111" s="1"/>
      <c r="E111" s="1"/>
      <c r="F111" s="1"/>
      <c r="G111" s="1"/>
      <c r="H111" s="1"/>
      <c r="I111" s="1"/>
      <c r="J111" s="1"/>
      <c r="K111" s="1"/>
      <c r="L111" s="1"/>
      <c r="M111" s="1"/>
      <c r="N111" s="1"/>
      <c r="O111" s="1"/>
      <c r="P111" s="1"/>
      <c r="Q111" s="1"/>
      <c r="R111" s="1"/>
      <c r="S111" s="1"/>
      <c r="T111" s="1"/>
    </row>
    <row r="112" spans="1:20" ht="15.75">
      <c r="A112" s="1"/>
      <c r="B112" s="1"/>
      <c r="C112" s="1"/>
      <c r="D112" s="1"/>
      <c r="E112" s="1"/>
      <c r="F112" s="1"/>
      <c r="G112" s="1"/>
      <c r="H112" s="1"/>
      <c r="I112" s="1"/>
      <c r="J112" s="1"/>
      <c r="K112" s="1"/>
      <c r="L112" s="1"/>
      <c r="M112" s="1"/>
      <c r="N112" s="1"/>
      <c r="O112" s="1"/>
      <c r="P112" s="1"/>
      <c r="Q112" s="1"/>
      <c r="R112" s="1"/>
      <c r="S112" s="1"/>
      <c r="T112" s="1"/>
    </row>
    <row r="113" spans="1:20" ht="15.75">
      <c r="A113" s="1"/>
      <c r="B113" s="1"/>
      <c r="C113" s="1"/>
      <c r="D113" s="1"/>
      <c r="E113" s="1"/>
      <c r="F113" s="1"/>
      <c r="G113" s="1"/>
      <c r="H113" s="1"/>
      <c r="I113" s="1"/>
      <c r="J113" s="1"/>
      <c r="K113" s="1"/>
      <c r="L113" s="1"/>
      <c r="M113" s="1"/>
      <c r="N113" s="1"/>
      <c r="O113" s="1"/>
      <c r="P113" s="1"/>
      <c r="Q113" s="1"/>
      <c r="R113" s="1"/>
      <c r="S113" s="1"/>
      <c r="T113" s="1"/>
    </row>
    <row r="114" spans="1:20" ht="15.75">
      <c r="A114" s="1"/>
      <c r="B114" s="1"/>
      <c r="C114" s="1"/>
      <c r="D114" s="1"/>
      <c r="E114" s="1"/>
      <c r="F114" s="1"/>
      <c r="G114" s="1"/>
      <c r="H114" s="1"/>
      <c r="I114" s="1"/>
      <c r="J114" s="1"/>
      <c r="K114" s="1"/>
      <c r="L114" s="1"/>
      <c r="M114" s="1"/>
      <c r="N114" s="1"/>
      <c r="O114" s="1"/>
      <c r="P114" s="1"/>
      <c r="Q114" s="1"/>
      <c r="R114" s="1"/>
      <c r="S114" s="1"/>
      <c r="T114" s="1"/>
    </row>
    <row r="115" spans="1:20" ht="15.75">
      <c r="A115" s="1"/>
      <c r="B115" s="1"/>
      <c r="C115" s="1"/>
      <c r="D115" s="1"/>
      <c r="E115" s="1"/>
      <c r="F115" s="1"/>
      <c r="G115" s="1"/>
      <c r="H115" s="1"/>
      <c r="I115" s="1"/>
      <c r="J115" s="1"/>
      <c r="K115" s="1"/>
      <c r="L115" s="1"/>
      <c r="M115" s="1"/>
      <c r="N115" s="1"/>
      <c r="O115" s="1"/>
      <c r="P115" s="1"/>
      <c r="Q115" s="1"/>
      <c r="R115" s="1"/>
      <c r="S115" s="1"/>
      <c r="T115" s="1"/>
    </row>
    <row r="116" spans="1:20" ht="15.75">
      <c r="A116" s="1"/>
      <c r="B116" s="1"/>
      <c r="C116" s="1"/>
      <c r="D116" s="1"/>
      <c r="E116" s="1"/>
      <c r="F116" s="1"/>
      <c r="G116" s="1"/>
      <c r="H116" s="1"/>
      <c r="I116" s="1"/>
      <c r="J116" s="1"/>
      <c r="K116" s="1"/>
      <c r="L116" s="1"/>
      <c r="M116" s="1"/>
      <c r="N116" s="1"/>
      <c r="O116" s="1"/>
      <c r="P116" s="1"/>
      <c r="Q116" s="1"/>
      <c r="R116" s="1"/>
      <c r="S116" s="1"/>
      <c r="T116" s="1"/>
    </row>
    <row r="117" spans="1:20" ht="15.75">
      <c r="A117" s="1"/>
      <c r="B117" s="1"/>
      <c r="C117" s="1"/>
      <c r="D117" s="1"/>
      <c r="E117" s="1"/>
      <c r="F117" s="1"/>
      <c r="G117" s="1"/>
      <c r="H117" s="1"/>
      <c r="I117" s="1"/>
      <c r="J117" s="1"/>
      <c r="K117" s="1"/>
      <c r="L117" s="1"/>
      <c r="M117" s="1"/>
      <c r="N117" s="1"/>
      <c r="O117" s="1"/>
      <c r="P117" s="1"/>
      <c r="Q117" s="1"/>
      <c r="R117" s="1"/>
      <c r="S117" s="1"/>
      <c r="T117"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2019-11-15T23:39:25Z</dcterms:created>
  <dcterms:modified xsi:type="dcterms:W3CDTF">2019-11-19T01:31:20Z</dcterms:modified>
  <cp:category/>
  <cp:contentStatus/>
</cp:coreProperties>
</file>