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defaultThemeVersion="124226"/>
  <mc:AlternateContent xmlns:mc="http://schemas.openxmlformats.org/markup-compatibility/2006">
    <mc:Choice Requires="x15">
      <x15ac:absPath xmlns:x15ac="http://schemas.microsoft.com/office/spreadsheetml/2010/11/ac" url="C:\Work\projects\CRMP\svn crmp assemblies trunk\crmp-specification\src\main\resources\gui-specification\"/>
    </mc:Choice>
  </mc:AlternateContent>
  <xr:revisionPtr revIDLastSave="0" documentId="13_ncr:1_{42F49061-50AB-40E6-946B-A10D1C6E81D6}" xr6:coauthVersionLast="36" xr6:coauthVersionMax="36" xr10:uidLastSave="{00000000-0000-0000-0000-000000000000}"/>
  <bookViews>
    <workbookView xWindow="3240" yWindow="105" windowWidth="11460" windowHeight="4650" tabRatio="944" activeTab="6" xr2:uid="{00000000-000D-0000-FFFF-FFFF00000000}"/>
  </bookViews>
  <sheets>
    <sheet name="Opening Page" sheetId="58" r:id="rId1"/>
    <sheet name="Header" sheetId="17" r:id="rId2"/>
    <sheet name="Client Details" sheetId="46" r:id="rId3"/>
    <sheet name="Groups" sheetId="55" r:id="rId4"/>
    <sheet name="Financial Statement" sheetId="57" r:id="rId5"/>
    <sheet name="PD Rating" sheetId="56" r:id="rId6"/>
    <sheet name="Limits" sheetId="59" r:id="rId7"/>
    <sheet name="Collaterals" sheetId="60" r:id="rId8"/>
    <sheet name="Client Analysis" sheetId="61" r:id="rId9"/>
    <sheet name="Attachments" sheetId="33" r:id="rId10"/>
    <sheet name="Activity History" sheetId="34" r:id="rId11"/>
    <sheet name="UI_Rules" sheetId="4" r:id="rId12"/>
  </sheets>
  <definedNames>
    <definedName name="_xlnm._FilterDatabase" localSheetId="11" hidden="1">UI_Rules!$A$1:$F$148</definedName>
  </definedNames>
  <calcPr calcId="191029"/>
</workbook>
</file>

<file path=xl/calcChain.xml><?xml version="1.0" encoding="utf-8"?>
<calcChain xmlns="http://schemas.openxmlformats.org/spreadsheetml/2006/main">
  <c r="D15" i="60" l="1"/>
  <c r="C15" i="60" l="1"/>
  <c r="E14" i="60"/>
  <c r="E13" i="60"/>
  <c r="E15" i="60" s="1"/>
  <c r="G39" i="59"/>
  <c r="G37" i="59"/>
  <c r="G38" i="59"/>
  <c r="G40" i="59"/>
  <c r="G41" i="59"/>
  <c r="G42" i="59"/>
  <c r="G29" i="59"/>
  <c r="G28" i="59"/>
  <c r="G27" i="59"/>
  <c r="G26" i="59"/>
  <c r="G25" i="59"/>
  <c r="G24" i="59"/>
  <c r="A2" i="4" l="1"/>
  <c r="A3" i="4" s="1"/>
  <c r="A4" i="4" s="1"/>
  <c r="A5" i="4" s="1"/>
  <c r="A6" i="4" s="1"/>
  <c r="A7" i="4" s="1"/>
  <c r="A8" i="4" s="1"/>
  <c r="A9" i="4" s="1"/>
  <c r="A10" i="4" l="1"/>
  <c r="A11" i="4" s="1"/>
  <c r="A12" i="4" s="1"/>
  <c r="A13" i="4" s="1"/>
  <c r="A14" i="4" s="1"/>
  <c r="A15" i="4" s="1"/>
  <c r="A16" i="4" s="1"/>
  <c r="A17" i="4" s="1"/>
  <c r="A18" i="4" s="1"/>
  <c r="A19" i="4" s="1"/>
  <c r="A20" i="4" l="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l="1"/>
  <c r="A55" i="4" s="1"/>
  <c r="A56" i="4" s="1"/>
  <c r="A57" i="4" s="1"/>
  <c r="A58" i="4" l="1"/>
  <c r="A59" i="4" s="1"/>
  <c r="A60" i="4" s="1"/>
  <c r="A61" i="4" s="1"/>
  <c r="A62" i="4" s="1"/>
  <c r="A63" i="4" s="1"/>
  <c r="A64" i="4" s="1"/>
  <c r="A65" i="4" s="1"/>
  <c r="A66" i="4" l="1"/>
  <c r="A67" i="4" s="1"/>
  <c r="A68" i="4" s="1"/>
  <c r="A69" i="4" s="1"/>
  <c r="A70" i="4" s="1"/>
  <c r="A71" i="4" s="1"/>
  <c r="A72" i="4" l="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2" i="4" l="1"/>
  <c r="A143" i="4" s="1"/>
  <c r="A144" i="4" s="1"/>
  <c r="A145" i="4" s="1"/>
  <c r="A146" i="4" s="1"/>
  <c r="A147" i="4" s="1"/>
  <c r="A148" i="4" s="1"/>
  <c r="A14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Amelie Haase</author>
  </authors>
  <commentList>
    <comment ref="C43" authorId="0" shapeId="0" xr:uid="{00000000-0006-0000-0400-000001000000}">
      <text>
        <r>
          <rPr>
            <b/>
            <sz val="9"/>
            <color indexed="81"/>
            <rFont val="Segoe UI"/>
            <family val="2"/>
          </rPr>
          <t>Amelie Haase:</t>
        </r>
        <r>
          <rPr>
            <sz val="9"/>
            <color indexed="81"/>
            <rFont val="Segoe UI"/>
            <family val="2"/>
          </rPr>
          <t xml:space="preserve">
sorted by 'Date Modified' descending (field: revision_on).</t>
        </r>
      </text>
    </comment>
  </commentList>
</comments>
</file>

<file path=xl/sharedStrings.xml><?xml version="1.0" encoding="utf-8"?>
<sst xmlns="http://schemas.openxmlformats.org/spreadsheetml/2006/main" count="976" uniqueCount="409">
  <si>
    <t>Tab</t>
  </si>
  <si>
    <t>Date</t>
  </si>
  <si>
    <t>Description</t>
  </si>
  <si>
    <t>City</t>
  </si>
  <si>
    <t>Country</t>
  </si>
  <si>
    <t>Street</t>
  </si>
  <si>
    <t>header</t>
  </si>
  <si>
    <t>zl833</t>
  </si>
  <si>
    <t>Uploaded by</t>
  </si>
  <si>
    <t>Uploaded at</t>
  </si>
  <si>
    <t>Size</t>
  </si>
  <si>
    <t>Name</t>
  </si>
  <si>
    <t>Download</t>
  </si>
  <si>
    <t>Attachments</t>
  </si>
  <si>
    <t>1.1.20121203155442</t>
  </si>
  <si>
    <t>1.1.20121205122129</t>
  </si>
  <si>
    <t>Attachment</t>
  </si>
  <si>
    <t>Remove</t>
  </si>
  <si>
    <t>Changes</t>
  </si>
  <si>
    <t>F0123456</t>
  </si>
  <si>
    <t>Deutschland</t>
  </si>
  <si>
    <t>Immenstaad</t>
  </si>
  <si>
    <t>Hermann Meier</t>
  </si>
  <si>
    <t>Sabine Müller</t>
  </si>
  <si>
    <t>Germany</t>
  </si>
  <si>
    <t>Status</t>
  </si>
  <si>
    <t>Financial statement type</t>
  </si>
  <si>
    <t>Financial statement no.</t>
  </si>
  <si>
    <t>Overruled rating</t>
  </si>
  <si>
    <t>Calculated rating</t>
  </si>
  <si>
    <t>User</t>
  </si>
  <si>
    <t>Stateflow</t>
  </si>
  <si>
    <t>system notices</t>
  </si>
  <si>
    <t>Financial statement</t>
  </si>
  <si>
    <t>Textfield</t>
  </si>
  <si>
    <t>Open the explorer to select a file from the file system</t>
  </si>
  <si>
    <t>Read-only text field. Will be populated with the name of the selected file</t>
  </si>
  <si>
    <t>Button "Remove"</t>
  </si>
  <si>
    <t>Groups</t>
  </si>
  <si>
    <t>Textfield "Attachment"</t>
  </si>
  <si>
    <t>Button "Browse"</t>
  </si>
  <si>
    <t>Button "Upload"</t>
  </si>
  <si>
    <t>Button "Download"</t>
  </si>
  <si>
    <t>Header</t>
  </si>
  <si>
    <t>Zip code</t>
  </si>
  <si>
    <t>Change date</t>
  </si>
  <si>
    <t>Rulemodel name</t>
  </si>
  <si>
    <t>Workflow rulemodel name</t>
  </si>
  <si>
    <t>Rulemodel version</t>
  </si>
  <si>
    <t>Workflow rulemodel version</t>
  </si>
  <si>
    <t>System information</t>
  </si>
  <si>
    <t>Description of the change, textfield</t>
  </si>
  <si>
    <t>User that hast triggered the change</t>
  </si>
  <si>
    <t>Date and time when the change was triggered</t>
  </si>
  <si>
    <t>Draft</t>
  </si>
  <si>
    <t>Select</t>
  </si>
  <si>
    <t>Finalized</t>
  </si>
  <si>
    <t>Rulemodel</t>
  </si>
  <si>
    <t>Button "Search"</t>
  </si>
  <si>
    <t>Herbert Meier</t>
  </si>
  <si>
    <t>Financial statement name</t>
  </si>
  <si>
    <t>Annual balance per 30.02.2104</t>
  </si>
  <si>
    <t>23.05.2014  10:15</t>
  </si>
  <si>
    <t>Date of foundation</t>
  </si>
  <si>
    <t>PD Calculated rating</t>
  </si>
  <si>
    <t>PD Overruled rating</t>
  </si>
  <si>
    <t>PD of the calculated rating
Numeric field, floating point, 11 positions after decimal point, read-only</t>
  </si>
  <si>
    <t>PD of the overruled rating
Numeric field, floating point, 11 positions after decimal point, read-only</t>
  </si>
  <si>
    <t>Zip Code</t>
  </si>
  <si>
    <t>State</t>
  </si>
  <si>
    <t>Date of Foundation</t>
  </si>
  <si>
    <t>Industry Code</t>
  </si>
  <si>
    <t>Accounting Date</t>
  </si>
  <si>
    <t>22.09.2014</t>
  </si>
  <si>
    <t>22.06.2014</t>
  </si>
  <si>
    <t>20.12.2013</t>
  </si>
  <si>
    <t>Attachment uploaded</t>
  </si>
  <si>
    <t>Group Type</t>
  </si>
  <si>
    <t>Risk Unit</t>
  </si>
  <si>
    <t>Borrower Unit</t>
  </si>
  <si>
    <t>Industry code</t>
  </si>
  <si>
    <t>Datefield</t>
  </si>
  <si>
    <t>Group type</t>
  </si>
  <si>
    <t>Accounting date</t>
  </si>
  <si>
    <t>Accounting date of the corresponding financial statement</t>
  </si>
  <si>
    <t>Last Refresh Date</t>
  </si>
  <si>
    <t>Workflow Rule Model Name</t>
  </si>
  <si>
    <t>Workflow Rule Model Version</t>
  </si>
  <si>
    <t>External Client Id</t>
  </si>
  <si>
    <t>Internal Client Id</t>
  </si>
  <si>
    <t xml:space="preserve"> </t>
  </si>
  <si>
    <t>F002032654</t>
  </si>
  <si>
    <t>Street 1</t>
  </si>
  <si>
    <t>City 1</t>
  </si>
  <si>
    <t>J002032655</t>
  </si>
  <si>
    <t>Street 2</t>
  </si>
  <si>
    <t>City 2</t>
  </si>
  <si>
    <t>Another Client in the Same Risk</t>
  </si>
  <si>
    <t>PD Rating</t>
  </si>
  <si>
    <t>Rating Model</t>
  </si>
  <si>
    <t>Approved</t>
  </si>
  <si>
    <t>Quarterly</t>
  </si>
  <si>
    <t>Annual</t>
  </si>
  <si>
    <t>Category</t>
  </si>
  <si>
    <t>Default</t>
  </si>
  <si>
    <t>Consolidated</t>
  </si>
  <si>
    <t>Document Revision</t>
  </si>
  <si>
    <t>Comment</t>
  </si>
  <si>
    <t>Button "Print"</t>
  </si>
  <si>
    <t>Button "Save"</t>
  </si>
  <si>
    <t>Client Name</t>
  </si>
  <si>
    <t>Comments</t>
  </si>
  <si>
    <t>Richtext</t>
  </si>
  <si>
    <t>Client name</t>
  </si>
  <si>
    <t>Button "Rate Client (PD)"</t>
  </si>
  <si>
    <t>Table "Rating"</t>
  </si>
  <si>
    <t>The date and time when the rating was saved (e.g. approval date when it is in status approved)</t>
  </si>
  <si>
    <t>Textfield, indicates the user that created the rating</t>
  </si>
  <si>
    <t>Dropdown "Rating Model"</t>
  </si>
  <si>
    <t>Last refresh date</t>
  </si>
  <si>
    <t>Datefiled displaying the last refresh date of the client. Will only be visible for imported clients.</t>
  </si>
  <si>
    <t>Will only be visible for internal (not imported) clients</t>
  </si>
  <si>
    <t>External Client ID</t>
  </si>
  <si>
    <t>Internal Client ID</t>
  </si>
  <si>
    <t>Dropdown "Group Type"</t>
  </si>
  <si>
    <t>Dropdown, for values see "Group Type" in file "DropDowns"</t>
  </si>
  <si>
    <t>Checkbox "Select"</t>
  </si>
  <si>
    <t>Checkbox to determine which clients shall be added to the group. Default: not selected</t>
  </si>
  <si>
    <t>Button "Refresh Client data from external system"</t>
  </si>
  <si>
    <t>Technical Client ID</t>
  </si>
  <si>
    <t>Client ID</t>
  </si>
  <si>
    <t>Client created</t>
  </si>
  <si>
    <t>Client saved</t>
  </si>
  <si>
    <t>Name Client</t>
  </si>
  <si>
    <t>Name Client 2</t>
  </si>
  <si>
    <t>Textfield, readonly for imported clients, editable for all others</t>
  </si>
  <si>
    <t>Client details</t>
  </si>
  <si>
    <t xml:space="preserve">Textfield, hyperlink to the revision of the client when the corresponding entry was added to the history table. In case the hyperlink is clicked, the revision of the client cannnot be changed, all fields will be read-only and there will be no possibility to navigate e.g. to group members or financial statements. </t>
  </si>
  <si>
    <t>Textfield, wildcard-search</t>
  </si>
  <si>
    <t>Group Structure and Members</t>
  </si>
  <si>
    <t>Table "Group Structure and Members"</t>
  </si>
  <si>
    <t>Add Additional Group Members</t>
  </si>
  <si>
    <t>Search Client(s)</t>
  </si>
  <si>
    <t>Add Client(s)</t>
  </si>
  <si>
    <t>1</t>
  </si>
  <si>
    <t>Subsidiary 1</t>
  </si>
  <si>
    <t>Subsidiary 2</t>
  </si>
  <si>
    <t>Parent 23</t>
  </si>
  <si>
    <t>Parent 44</t>
  </si>
  <si>
    <t>Subsidiary 3</t>
  </si>
  <si>
    <t>Client Details</t>
  </si>
  <si>
    <t>Financial Meta Information</t>
  </si>
  <si>
    <t>Client Address</t>
  </si>
  <si>
    <t>Section</t>
  </si>
  <si>
    <t>Field</t>
  </si>
  <si>
    <t>Format Pattern</t>
  </si>
  <si>
    <t>Activity</t>
  </si>
  <si>
    <t>Activity History</t>
  </si>
  <si>
    <t>PD Override Rating</t>
  </si>
  <si>
    <t>Override Rating</t>
  </si>
  <si>
    <t>PD Calculated Rating</t>
  </si>
  <si>
    <t>Show Rating Details</t>
  </si>
  <si>
    <t>Calculated Rating</t>
  </si>
  <si>
    <t>Update Date</t>
  </si>
  <si>
    <t>Date is formated with the format pattern configured in the system format preferences</t>
  </si>
  <si>
    <t>Rule Model name</t>
  </si>
  <si>
    <t>Rule Model Version</t>
  </si>
  <si>
    <t>Read Only Field</t>
  </si>
  <si>
    <t>Changed By</t>
  </si>
  <si>
    <t>Description of Change</t>
  </si>
  <si>
    <t>Client Adress</t>
  </si>
  <si>
    <t xml:space="preserve">Dropdown (Sorted ascending by Country Name), for possible values see "Country" in file "DropDowns". Readonly for imported clients, editable for all others. </t>
  </si>
  <si>
    <t>Textfield, readonly</t>
  </si>
  <si>
    <t>Textfield, readonly (the technical id of the client)</t>
  </si>
  <si>
    <t>Textfield, readonly (the name of the rulemodel used for the client)</t>
  </si>
  <si>
    <t>Textfield, readonly (the name of the workflow/stateflow rule model used for the client)</t>
  </si>
  <si>
    <t>Textfield, readonly (the version of the rulemodel used for the client)</t>
  </si>
  <si>
    <t>Textfield, readonly (the version of the workflow/stateflow rule model used for the client)</t>
  </si>
  <si>
    <t>Diary of the client. The table will be sorted by change date descending with 10 entries on each page.</t>
  </si>
  <si>
    <t>Table in Section "Activity History"</t>
  </si>
  <si>
    <t>Document revision</t>
  </si>
  <si>
    <t>Table in Section "Attachments"</t>
  </si>
  <si>
    <t>Table that displays the uploaded attachments. 10 entries per page.</t>
  </si>
  <si>
    <t>Table in Section "Financial statement"</t>
  </si>
  <si>
    <t>Button "Add selected clients to group"</t>
  </si>
  <si>
    <t>Dropdown, for values see "Country" in file "DropDowns", sorted by country name in ascending order</t>
  </si>
  <si>
    <t>Numberfield</t>
  </si>
  <si>
    <t>Only Integer</t>
  </si>
  <si>
    <t>Button</t>
  </si>
  <si>
    <t>Section Header</t>
  </si>
  <si>
    <t>Refresh Client data from external system</t>
  </si>
  <si>
    <t>Input Field (Checkbox, Textfield, Numberfield, Dropdown)</t>
  </si>
  <si>
    <t>ACTICO</t>
  </si>
  <si>
    <t>Tabs</t>
  </si>
  <si>
    <t>Save</t>
  </si>
  <si>
    <t>Print</t>
  </si>
  <si>
    <t>Link</t>
  </si>
  <si>
    <t>Linktext</t>
  </si>
  <si>
    <t>Rate Client (PD)</t>
  </si>
  <si>
    <t>Search</t>
  </si>
  <si>
    <t>Add selected client(s) to group</t>
  </si>
  <si>
    <t>Browse</t>
  </si>
  <si>
    <t>Upload</t>
  </si>
  <si>
    <t>MyFileName</t>
  </si>
  <si>
    <t>The Description</t>
  </si>
  <si>
    <t>1 MB</t>
  </si>
  <si>
    <t>Read-Only</t>
  </si>
  <si>
    <t>Button-Text</t>
  </si>
  <si>
    <t>Input-Field</t>
  </si>
  <si>
    <t>The dropdown displays all rule  models of category CRRPS_PD_RATING and type Application. Sorted in ascending order by rating model name.</t>
  </si>
  <si>
    <t>Update date</t>
  </si>
  <si>
    <t>The rating  table lists all ratings for the client. The list will be sorted by the modification date of the rating in descending order. More than 10 search results will be displayed paginated.
The information displayed in the table is not persisted at the client. The information is refreshed each time when opening the client.</t>
  </si>
  <si>
    <t>When the button is clicked, the client data will be updated with data from the external system, see UC1111 Trigger external client update manually.
The Button will be disabled for Internal client.</t>
  </si>
  <si>
    <t>When the button is clicked,  
- For internal clients, the document will be saved.
- For external clients, the refreshed information will be saved.
Part of UC1102 Maintain client</t>
  </si>
  <si>
    <t>When the button is clicked, the user will be promted to the "Financial spreading tool" to enter a new financial statement. When entering the new finacial statement, the user has the possibility to show the previous financial statements
See UC1200 Create financial statement for client</t>
  </si>
  <si>
    <t>When the button is clicked, the user will be promted to the "Financial spreading tool" to enter a new consolidated financial statement. When entering the new finacial statement, the user has the possibility to show the previous financial statements
See UC1206 Create consolidated statement for client</t>
  </si>
  <si>
    <t>Link. When clicked the Finacial Statement is displayed in the current browser windows. 
See UC1203 View client financial statement</t>
  </si>
  <si>
    <t>The button will trigger the search based on the entered search criteria. The search results will be shown in section "Search results". In case a previous search was already executed, the former search results will be removed first.
See UC1103 Add group members to client</t>
  </si>
  <si>
    <t>Attachs the selected document to the client and stores the client. A new row will be added to the attachment table:
Name = filename
Description = text entered in the description field
Size = filesize
Uploaded at = date and time of the upload (user time zone)
Uploaded by = current user
The fields "Attachment" and "Description" will be cleared after successful file upload
See UC1400 Attach document at a client</t>
  </si>
  <si>
    <t>Removes the selected attachment from the client (immediately stored). The corresponding row will be removed from the attachments table
See UC1402 Delete Attachment from client</t>
  </si>
  <si>
    <t>Opens the selected attachment
See UC1401 Retrieve attached document from client</t>
  </si>
  <si>
    <t>Link, which opens the rating in the same windows. 
Depending on the status of the rating the user will be able to conduct changes to the rating or the rating is displayed read-only.
See UC1313 View rating</t>
  </si>
  <si>
    <t>When the button is clicked, the "Template PD Rating"-UI will be opened and a new rating will be calculated based on the customer details (e.g. financial statements) and an entry will be added to the rating diary (describtion: "Rating calculated"). A new row will be added to the rating table. 
In case a rating of the same rating model type as the currently selected in a non final state is already existing for the client, the rating will not be created and a corresponding warning will be displayed.
It is mandatory to select a rating model in order to create a new rating.
See also UC1300 Create new rating</t>
  </si>
  <si>
    <t>Numeric field, no floating points</t>
  </si>
  <si>
    <t>When the button is clicked, the default print will be generated. PDF format will be supported. This triggers UC1323 Print client</t>
  </si>
  <si>
    <t>Created By</t>
  </si>
  <si>
    <t>Ratingmodel Version</t>
  </si>
  <si>
    <t>Ratingmodel</t>
  </si>
  <si>
    <t>Rating Model Version</t>
  </si>
  <si>
    <t>PD Large Corporate</t>
  </si>
  <si>
    <t>PD Generic</t>
  </si>
  <si>
    <t>2.0</t>
  </si>
  <si>
    <t>1.4</t>
  </si>
  <si>
    <t>The table lists up to 10 financial statements for the client. The list will be sorted by accounting date descending. 
This list is not persisted when saving the client - it is refreshed when opening the client.</t>
  </si>
  <si>
    <t>When the button is clicked, all selected clients will be added to the group of the selected group type. In case no group of this type is existing, the corresponding group will be created.
The selection of at least one client from the table "search results" as well as the selection of a group type is mandatory to add a client to a group
See UC1103 Add group members to client</t>
  </si>
  <si>
    <t>Textfield. Will be displayed for each group member</t>
  </si>
  <si>
    <t>ACTICO USA</t>
  </si>
  <si>
    <t>ACTICO SING</t>
  </si>
  <si>
    <t>Singapore</t>
  </si>
  <si>
    <t>The table lists all groups (e.g. risk units, borrower units) that the currently active client belongs to - either as a parent of the group or as a child element. A client may belong to multiple groups, and also be child to multiple groups. The list will be sorted by client name ascending. The complete hierarchy will be shown starting with the top level client. Hence the currently selected client will be shown hierarchically. Also for every client included in this tree it is checked if relations to other top level clients do exist. In this case additional trees will be displayed also. More than 100 search results will be displayed paginated.
The currently displayed client is displayed in bold.
For externally imported clients / group structures, the "Remove" button is readonly</t>
  </si>
  <si>
    <t>Link. When the link is clicked, the corresponding client will be opened. The button will not be displayed for the current displayed client.
See UC1107 View client</t>
  </si>
  <si>
    <t>This button removes the client (for which the button is clicked) from the group. It is only possible to remove clients for the child elements of a group structure currently displayed. For externally imported clients / group structures, the remove-button in the column "Remove" is readonly. See UC1114 "Remove group members from client"</t>
  </si>
  <si>
    <t>Date Modified</t>
  </si>
  <si>
    <t>05/23/2018</t>
  </si>
  <si>
    <t>05/16/2018</t>
  </si>
  <si>
    <t>06/23/2018</t>
  </si>
  <si>
    <t>05/13/2018</t>
  </si>
  <si>
    <t>Number of Statements</t>
  </si>
  <si>
    <t>2</t>
  </si>
  <si>
    <t>Financial Template</t>
  </si>
  <si>
    <t>Choose One</t>
  </si>
  <si>
    <t>Dropdown, for values see "Group Type" in file "DropDowns" including "All Types" as default</t>
  </si>
  <si>
    <t>Dropdown, for values see "Industry Code" in file "DropDowns", sorted by industry code name in ascending order</t>
  </si>
  <si>
    <t>Create Annualized Statement</t>
  </si>
  <si>
    <t>Button which triggers the statement annualization (See UC1221 and DSC2600)</t>
  </si>
  <si>
    <t>Dropdown, which includes all active financial templates available for the current user.
It's only possible to create statements, if a template was chosen.</t>
  </si>
  <si>
    <t>Numberfield for entering the number of accounting years to create when creating a new statement. Must be a positive number &lt; 10.</t>
  </si>
  <si>
    <t>Group Limit Overview</t>
  </si>
  <si>
    <t>Application type</t>
  </si>
  <si>
    <t>Create Application</t>
  </si>
  <si>
    <t>Limit Review Date</t>
  </si>
  <si>
    <t>Current Limit</t>
  </si>
  <si>
    <t>Current Limit (EUR)</t>
  </si>
  <si>
    <t>Drawdown Amount</t>
  </si>
  <si>
    <t>Drawdown Amount as of</t>
  </si>
  <si>
    <t>Undrawn Amount</t>
  </si>
  <si>
    <t>Test Customer A</t>
  </si>
  <si>
    <t>|_ Test Customer B</t>
  </si>
  <si>
    <t xml:space="preserve">    |_ Test Customer C</t>
  </si>
  <si>
    <t>|_ Test Customer D</t>
  </si>
  <si>
    <t xml:space="preserve">     |_ Test Customer E</t>
  </si>
  <si>
    <t>Test Customer G</t>
  </si>
  <si>
    <t>|_ Test Customer H</t>
  </si>
  <si>
    <t>|_ Test Customer I</t>
  </si>
  <si>
    <t xml:space="preserve">     |_ Test Customer J</t>
  </si>
  <si>
    <t xml:space="preserve">     |_ Test Customer K</t>
  </si>
  <si>
    <t>Limit Application History</t>
  </si>
  <si>
    <t>Application ID</t>
  </si>
  <si>
    <t>Approved By</t>
  </si>
  <si>
    <t>Last Modified at</t>
  </si>
  <si>
    <t>Credit Decision Platform</t>
  </si>
  <si>
    <t>Application Type</t>
  </si>
  <si>
    <t>Dropdown, for values see "Application types" in file "DropDowns", sorted by name in ascending order</t>
  </si>
  <si>
    <t>Button "Create Application"</t>
  </si>
  <si>
    <t>Link Element pointing to the client document</t>
  </si>
  <si>
    <t>#,###</t>
  </si>
  <si>
    <t>Numberfield - calculated as (Current Limit - Drawdown Amount)</t>
  </si>
  <si>
    <t>Last Modified At</t>
  </si>
  <si>
    <t>Link Element pointing to the application document</t>
  </si>
  <si>
    <t>Table "Current Limit"</t>
  </si>
  <si>
    <t>Table "Application"</t>
  </si>
  <si>
    <t>The application  table lists all applications for the client (where the client is part of participating clients). The list will be sorted by the modification date of the application in descending order. More than 10 search results will be displayed paginated.
The information displayed in the table is not persisted at the client. The information is refreshed each time when opening the client.</t>
  </si>
  <si>
    <t>Group Limits</t>
  </si>
  <si>
    <t>Group Limit Test Customer A</t>
  </si>
  <si>
    <t>Group Limit Test Customer G</t>
  </si>
  <si>
    <t>Requested Limit</t>
  </si>
  <si>
    <t xml:space="preserve">     |_ Test Customer C</t>
  </si>
  <si>
    <t xml:space="preserve">Collaterals </t>
  </si>
  <si>
    <t>Type</t>
  </si>
  <si>
    <t>Nominal</t>
  </si>
  <si>
    <t>Estimation</t>
  </si>
  <si>
    <t>Net Value</t>
  </si>
  <si>
    <t>Remarks</t>
  </si>
  <si>
    <t>Valid To</t>
  </si>
  <si>
    <t>Property</t>
  </si>
  <si>
    <t>Test Remark</t>
  </si>
  <si>
    <t>Cash</t>
  </si>
  <si>
    <t>Total</t>
  </si>
  <si>
    <t>Overview</t>
  </si>
  <si>
    <t>Industry Sector / Competition</t>
  </si>
  <si>
    <t>Payment Behavior</t>
  </si>
  <si>
    <t>Group Limit</t>
  </si>
  <si>
    <t>Limits</t>
  </si>
  <si>
    <t>One Section for each borrower unit the client is part of. "Test Customer A" will be replaced by the name of the head client of the borrower unit.</t>
  </si>
  <si>
    <t>When the button is clicked, the "Template ORI Application"-UI will be opened and a new application will be created and an entry will be added to the application diary (describtion: "Application created").
In case an application for any of the borrowers within the selected group in a non final state is already existing, the application will not be created and a corresponding warning will be displayed.
It is mandatory to select an application type in order to create a new application.</t>
  </si>
  <si>
    <t>Review Date is taken from the DB; The next review date of all borrowers shown is displayed.</t>
  </si>
  <si>
    <t>Table, which lists all borrowers of one group (borrower unit) with it's limit information from the DB, Table is refreshed every time the client is opend.</t>
  </si>
  <si>
    <t>Textfield, the names are indented with the same logic from TAB Groups</t>
  </si>
  <si>
    <t>Collaterals</t>
  </si>
  <si>
    <t>Light Section</t>
  </si>
  <si>
    <t>Grid 'Collaterals'</t>
  </si>
  <si>
    <t>Dropdown, for values see "Collateral Type" in file "DropDowns", sorted by name in ascending order</t>
  </si>
  <si>
    <t>#,###.##</t>
  </si>
  <si>
    <t>FloatElement</t>
  </si>
  <si>
    <t>in %</t>
  </si>
  <si>
    <t>FloatElement, to enter percentage</t>
  </si>
  <si>
    <t>FloatElement, ReadOnly; Calculated as Nominal * Estimation; Null as default</t>
  </si>
  <si>
    <t>Client Analysis</t>
  </si>
  <si>
    <t>Industry Sector</t>
  </si>
  <si>
    <t>Payment Behaviour</t>
  </si>
  <si>
    <t>RichText</t>
  </si>
  <si>
    <t>Richtext without Label</t>
  </si>
  <si>
    <t>Ziegelei 5</t>
  </si>
  <si>
    <t>BW</t>
  </si>
  <si>
    <t>JF00000001</t>
  </si>
  <si>
    <t>JF00000002</t>
  </si>
  <si>
    <t>JF00000003</t>
  </si>
  <si>
    <t>JF00000004</t>
  </si>
  <si>
    <t>JF00000005</t>
  </si>
  <si>
    <t>JF00000009</t>
  </si>
  <si>
    <t>JF00000010</t>
  </si>
  <si>
    <t>JF00000012</t>
  </si>
  <si>
    <t>JF00000013</t>
  </si>
  <si>
    <t>JF00000014</t>
  </si>
  <si>
    <t>Add</t>
  </si>
  <si>
    <t>Client Limit</t>
  </si>
  <si>
    <t>Next Review Date</t>
  </si>
  <si>
    <t>Add' Button</t>
  </si>
  <si>
    <t>Button which adds a new collateral to the list of displayed collaterals within the grid, only visible for manually created clients</t>
  </si>
  <si>
    <t>Grid to display the current collaterals of a client (show read only and read from DB for imported clients, show editable for manual created clients); The last row displays the sum of collaterals.</t>
  </si>
  <si>
    <t>Button, to remove displayed row (only visible for manually created clients)</t>
  </si>
  <si>
    <t>ReadOnly</t>
  </si>
  <si>
    <t>Show editable, if client is manually created</t>
  </si>
  <si>
    <t>Generate Import Template</t>
  </si>
  <si>
    <t>Number of Years in Tempate</t>
  </si>
  <si>
    <t>Import Financial Statement from Excel</t>
  </si>
  <si>
    <t>Import Financial Statement From Excel</t>
  </si>
  <si>
    <t>Import Statement</t>
  </si>
  <si>
    <t>Include Details Items</t>
  </si>
  <si>
    <t>yes/no</t>
  </si>
  <si>
    <t>Filter Financial Statements</t>
  </si>
  <si>
    <t>Apply</t>
  </si>
  <si>
    <t>Create New Statements</t>
  </si>
  <si>
    <t>Edit Statements</t>
  </si>
  <si>
    <t>Copy Selected Statements</t>
  </si>
  <si>
    <t>Restate Selected Statements</t>
  </si>
  <si>
    <t>Create New Financial Statements</t>
  </si>
  <si>
    <t>Create Annualized Statements</t>
  </si>
  <si>
    <t>Create Consolidated Statements</t>
  </si>
  <si>
    <t>Edit Selected Statements</t>
  </si>
  <si>
    <t>Edit All Drafts</t>
  </si>
  <si>
    <t>Copy Selected Statements With All Data</t>
  </si>
  <si>
    <t>Copy Selected Statements With Meta Data only</t>
  </si>
  <si>
    <t>Restate Selected Statements for internal reasons</t>
  </si>
  <si>
    <t>Restate Selected Statements for external reasons</t>
  </si>
  <si>
    <t>Button "Generate Import Template"</t>
  </si>
  <si>
    <t>Number of Years in Template</t>
  </si>
  <si>
    <t>Include Detail Items</t>
  </si>
  <si>
    <t>Button "Apply"</t>
  </si>
  <si>
    <t>Financial Statement</t>
  </si>
  <si>
    <t>Button "Edit All Drafts"</t>
  </si>
  <si>
    <t>Button "Edit All Selected Statements"</t>
  </si>
  <si>
    <t>Button "Copy Selected Statements with Meta Data only"</t>
  </si>
  <si>
    <t>Button "Copy Selected Statements with all Data"</t>
  </si>
  <si>
    <t>Button "Restate Selected Statements for internal reasons"</t>
  </si>
  <si>
    <t>Button "Restate Selected Statements for external reasons"</t>
  </si>
  <si>
    <t>Button "Create New Financial Statements"</t>
  </si>
  <si>
    <t>Button "Create Consolidated Statement"</t>
  </si>
  <si>
    <t xml:space="preserve">Button which allows the user to browse through the file system in order to select a financial statement that is supposed to be imported. </t>
  </si>
  <si>
    <t>Determines the Number of statements that will be contained in the template.</t>
  </si>
  <si>
    <t>Determines if the Detail Items will be contained in the template</t>
  </si>
  <si>
    <t xml:space="preserve">Button that applies a filter provided by the user on the displayed financial statements in the financial statement grid. Refreshes the grid. </t>
  </si>
  <si>
    <t>Input field that allows the user to select financial statements that are to be displayed by a certain status</t>
  </si>
  <si>
    <t>Selection</t>
  </si>
  <si>
    <t>Statement ID</t>
  </si>
  <si>
    <t>Button which restates the selected finalized financial statements (for external reasons). The new statements will be opened in the financial statement editor. Before the logic is executed, the user is prompted to ensure the restatement is not taking place by mistake.
See UC1223 Restate financial statements.</t>
  </si>
  <si>
    <t>Button which restates the selected finalized financial statements (for internal reasons). The new statements will be opened in the financial statement editor. Before the logic is executed, the user is prompted to ensure the restatement is not taking place by mistake.
See UC1223 Restate financial statements.</t>
  </si>
  <si>
    <t>Button which opens copies of the selected financial statements in the financial statement editor. Only Meta Data of the selected financial statements is copied to the new statements. 
See UC1218 Copy Financial Statement.</t>
  </si>
  <si>
    <t>Button which opens copies of the selected financial statements in the financial statement editor. All Data of the selected financial statements is copied to the new statements. 
See UC1218 Copy Financial Statement</t>
  </si>
  <si>
    <t>Button which opens the statement editor for all financial statements in editable status. 
See UC1224 View financial statements side-by-side</t>
  </si>
  <si>
    <t>Button which opens the statement editor for all selected financial statements. 
See UC1224 View financial statements side-by-side</t>
  </si>
  <si>
    <t>Button which allows the user to generate and download an import template. The template can be selected in section "Financial Meta Information". 
See UC1209 Create template for financial statement</t>
  </si>
  <si>
    <t>Button "Import Statement"</t>
  </si>
  <si>
    <t xml:space="preserve">Button which Imports the selected financial statement. 
See UC1207 Import financial statement from Excel File </t>
  </si>
  <si>
    <t>Active Rating Information</t>
  </si>
  <si>
    <t>Rating Class</t>
  </si>
  <si>
    <t>PD</t>
  </si>
  <si>
    <t>Create Rating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</si>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</sst>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 _€_-;\-* #,##0.00\ _€_-;_-* &quot;-&quot;??\ _€_-;_-@_-"/>
    <numFmt numFmtId="164" formatCode="d/m/yy\ h:mm;@"/>
    <numFmt numFmtId="165" formatCode="d/m/yyyy;@"/>
    <numFmt numFmtId="166" formatCode="0.00000000000"/>
    <numFmt numFmtId="167" formatCode="_-* #,##0\ _€_-;\-* #,##0\ _€_-;_-* &quot;-&quot;??\ _€_-;_-@_-"/>
  </numFmts>
  <fonts count="24" x14ac:knownFonts="1">
    <font>
      <sz val="11"/>
      <color theme="1"/>
      <name val="Calibri"/>
      <family val="2"/>
      <scheme val="minor"/>
    </font>
    <font>
      <sz val="10"/>
      <color theme="1"/>
      <name val="Arial"/>
      <family val="2"/>
    </font>
    <font>
      <sz val="10"/>
      <color theme="1"/>
      <name val="Arial"/>
      <family val="2"/>
    </font>
    <font>
      <sz val="11"/>
      <color theme="0" tint="-0.499984740745262"/>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theme="1"/>
      <name val="Arial"/>
      <family val="2"/>
    </font>
    <font>
      <sz val="11"/>
      <color rgb="FFFF0000"/>
      <name val="Calibri"/>
      <family val="2"/>
      <scheme val="minor"/>
    </font>
    <font>
      <b/>
      <sz val="14"/>
      <color theme="1"/>
      <name val="Calibri"/>
      <family val="2"/>
      <scheme val="minor"/>
    </font>
    <font>
      <sz val="11"/>
      <name val="Calibri"/>
      <family val="2"/>
      <scheme val="minor"/>
    </font>
    <font>
      <sz val="11"/>
      <color rgb="FF000000"/>
      <name val="Calibri"/>
      <family val="2"/>
    </font>
    <font>
      <b/>
      <sz val="11"/>
      <color theme="0"/>
      <name val="Calibri"/>
      <family val="2"/>
      <scheme val="minor"/>
    </font>
    <font>
      <b/>
      <sz val="11"/>
      <color theme="1"/>
      <name val="Arial"/>
      <family val="2"/>
    </font>
    <font>
      <b/>
      <sz val="11"/>
      <color theme="0" tint="-0.34998626667073579"/>
      <name val="Arial"/>
      <family val="2"/>
    </font>
    <font>
      <sz val="11"/>
      <name val="Arial"/>
      <family val="2"/>
    </font>
    <font>
      <b/>
      <sz val="11"/>
      <name val="Arial"/>
      <family val="2"/>
    </font>
    <font>
      <u/>
      <sz val="11"/>
      <color theme="3" tint="0.39997558519241921"/>
      <name val="Arial"/>
      <family val="2"/>
    </font>
    <font>
      <u/>
      <sz val="11"/>
      <color theme="4"/>
      <name val="Arial"/>
      <family val="2"/>
    </font>
    <font>
      <sz val="11"/>
      <color theme="0" tint="-0.499984740745262"/>
      <name val="Arial"/>
      <family val="2"/>
    </font>
    <font>
      <sz val="9"/>
      <color indexed="81"/>
      <name val="Segoe UI"/>
      <family val="2"/>
    </font>
    <font>
      <b/>
      <sz val="9"/>
      <color indexed="81"/>
      <name val="Segoe UI"/>
      <family val="2"/>
    </font>
    <font>
      <b/>
      <sz val="8"/>
      <color theme="1"/>
      <name val="Arial"/>
      <family val="2"/>
    </font>
    <font>
      <sz val="8"/>
      <color theme="1"/>
      <name val="Arial"/>
      <family val="2"/>
    </font>
  </fonts>
  <fills count="9">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5D9F1"/>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theme="1"/>
        <bgColor theme="1"/>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auto="1"/>
      </left>
      <right style="medium">
        <color auto="1"/>
      </right>
      <top style="medium">
        <color auto="1"/>
      </top>
      <bottom style="medium">
        <color auto="1"/>
      </bottom>
      <diagonal/>
    </border>
    <border>
      <left/>
      <right/>
      <top style="thin">
        <color indexed="64"/>
      </top>
      <bottom style="thin">
        <color indexed="64"/>
      </bottom>
      <diagonal/>
    </border>
    <border>
      <left style="thin">
        <color theme="1"/>
      </left>
      <right/>
      <top style="thin">
        <color indexed="64"/>
      </top>
      <bottom/>
      <diagonal/>
    </border>
    <border>
      <left style="thin">
        <color theme="1"/>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64"/>
      </top>
      <bottom style="medium">
        <color theme="1"/>
      </bottom>
      <diagonal/>
    </border>
  </borders>
  <cellStyleXfs count="10">
    <xf numFmtId="0" fontId="0" fillId="0" borderId="0"/>
    <xf numFmtId="0" fontId="4" fillId="0" borderId="0"/>
    <xf numFmtId="0" fontId="6" fillId="0" borderId="0"/>
    <xf numFmtId="0" fontId="2" fillId="0" borderId="0"/>
    <xf numFmtId="0" fontId="2" fillId="0" borderId="0"/>
    <xf numFmtId="0" fontId="1" fillId="0" borderId="0"/>
    <xf numFmtId="0" fontId="1" fillId="0" borderId="0"/>
    <xf numFmtId="0" fontId="1" fillId="0" borderId="0"/>
    <xf numFmtId="9" fontId="4" fillId="0" borderId="0" applyFont="0" applyFill="0" applyBorder="0" applyAlignment="0" applyProtection="0"/>
    <xf numFmtId="43" fontId="4" fillId="0" borderId="0" applyFont="0" applyFill="0" applyBorder="0" applyAlignment="0" applyProtection="0"/>
  </cellStyleXfs>
  <cellXfs count="208">
    <xf numFmtId="0" fontId="0" fillId="0" borderId="0" xfId="0"/>
    <xf numFmtId="0" fontId="7" fillId="0" borderId="7" xfId="0" applyFont="1" applyBorder="1"/>
    <xf numFmtId="0" fontId="0" fillId="0" borderId="0" xfId="0" applyAlignment="1">
      <alignment horizontal="left"/>
    </xf>
    <xf numFmtId="14" fontId="0" fillId="0" borderId="0" xfId="0" applyNumberFormat="1"/>
    <xf numFmtId="0" fontId="9" fillId="0" borderId="0" xfId="0" applyFont="1"/>
    <xf numFmtId="0" fontId="0" fillId="0" borderId="2" xfId="0" applyNumberFormat="1" applyFont="1" applyBorder="1" applyAlignment="1">
      <alignment wrapText="1"/>
    </xf>
    <xf numFmtId="0" fontId="0" fillId="0" borderId="0" xfId="0" applyNumberFormat="1" applyFont="1" applyBorder="1" applyAlignment="1">
      <alignment wrapText="1"/>
    </xf>
    <xf numFmtId="0" fontId="7" fillId="2" borderId="0" xfId="0" applyFont="1" applyFill="1"/>
    <xf numFmtId="0" fontId="3" fillId="0" borderId="0" xfId="0" applyFont="1"/>
    <xf numFmtId="0" fontId="0" fillId="2" borderId="0" xfId="0" applyNumberFormat="1" applyFont="1" applyFill="1" applyAlignment="1">
      <alignment wrapText="1"/>
    </xf>
    <xf numFmtId="0" fontId="5" fillId="0" borderId="0" xfId="0" applyFont="1"/>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xf numFmtId="0" fontId="7" fillId="0" borderId="0" xfId="0" applyFont="1" applyFill="1" applyBorder="1"/>
    <xf numFmtId="0" fontId="7" fillId="0" borderId="0" xfId="0" applyFont="1" applyAlignment="1">
      <alignment horizontal="right"/>
    </xf>
    <xf numFmtId="0" fontId="7" fillId="0" borderId="0" xfId="0" applyFont="1"/>
    <xf numFmtId="0" fontId="0" fillId="0" borderId="0" xfId="0" applyFill="1" applyBorder="1"/>
    <xf numFmtId="0" fontId="0" fillId="0" borderId="0" xfId="0" applyNumberFormat="1" applyFont="1" applyFill="1" applyAlignment="1">
      <alignment wrapText="1"/>
    </xf>
    <xf numFmtId="0" fontId="0" fillId="0" borderId="0" xfId="0" applyAlignment="1">
      <alignment horizontal="left" indent="1"/>
    </xf>
    <xf numFmtId="0" fontId="12" fillId="8" borderId="1" xfId="0" applyFont="1" applyFill="1" applyBorder="1" applyAlignment="1">
      <alignment vertical="center" wrapText="1"/>
    </xf>
    <xf numFmtId="0" fontId="12" fillId="8" borderId="14" xfId="0" applyFont="1" applyFill="1" applyBorder="1" applyAlignment="1">
      <alignment vertical="center" wrapText="1"/>
    </xf>
    <xf numFmtId="0" fontId="0" fillId="7" borderId="1" xfId="0" applyFont="1" applyFill="1" applyBorder="1" applyAlignment="1">
      <alignment vertical="center" wrapText="1"/>
    </xf>
    <xf numFmtId="0" fontId="0" fillId="7" borderId="14" xfId="0" applyFont="1" applyFill="1" applyBorder="1" applyAlignment="1">
      <alignment vertical="center" wrapText="1"/>
    </xf>
    <xf numFmtId="0" fontId="5" fillId="7" borderId="1" xfId="0" applyFont="1" applyFill="1" applyBorder="1" applyAlignment="1">
      <alignment vertical="center" wrapText="1"/>
    </xf>
    <xf numFmtId="0" fontId="0" fillId="0" borderId="1" xfId="0" applyFont="1" applyBorder="1" applyAlignment="1">
      <alignment vertical="center" wrapText="1"/>
    </xf>
    <xf numFmtId="0" fontId="0" fillId="0" borderId="14" xfId="0" applyFont="1" applyBorder="1" applyAlignment="1">
      <alignment vertical="center" wrapText="1"/>
    </xf>
    <xf numFmtId="0" fontId="5" fillId="0" borderId="1" xfId="0" applyFont="1" applyBorder="1" applyAlignment="1">
      <alignment vertical="center" wrapText="1"/>
    </xf>
    <xf numFmtId="0" fontId="10" fillId="0" borderId="14" xfId="0" applyFont="1" applyBorder="1" applyAlignment="1">
      <alignment vertical="center" wrapText="1"/>
    </xf>
    <xf numFmtId="0" fontId="10" fillId="7" borderId="14" xfId="0" applyFont="1" applyFill="1" applyBorder="1" applyAlignment="1">
      <alignment vertical="center" wrapText="1"/>
    </xf>
    <xf numFmtId="0" fontId="0" fillId="0" borderId="8" xfId="0" applyFont="1" applyBorder="1" applyAlignment="1">
      <alignment vertical="center" wrapText="1"/>
    </xf>
    <xf numFmtId="0" fontId="0" fillId="0" borderId="15" xfId="0" applyFont="1" applyBorder="1" applyAlignment="1">
      <alignment vertical="center" wrapText="1"/>
    </xf>
    <xf numFmtId="0" fontId="0" fillId="0" borderId="16" xfId="0" applyFill="1" applyBorder="1"/>
    <xf numFmtId="0" fontId="8" fillId="5" borderId="17" xfId="0" applyFont="1" applyFill="1" applyBorder="1"/>
    <xf numFmtId="14" fontId="10" fillId="5" borderId="17" xfId="0" applyNumberFormat="1" applyFont="1" applyFill="1" applyBorder="1"/>
    <xf numFmtId="0" fontId="10" fillId="5" borderId="17" xfId="0" applyFont="1" applyFill="1" applyBorder="1"/>
    <xf numFmtId="49" fontId="10" fillId="5" borderId="17" xfId="0" applyNumberFormat="1" applyFont="1" applyFill="1" applyBorder="1"/>
    <xf numFmtId="0" fontId="0" fillId="0" borderId="0" xfId="0" applyFont="1"/>
    <xf numFmtId="0" fontId="13" fillId="0" borderId="1" xfId="0" applyNumberFormat="1" applyFont="1" applyBorder="1" applyAlignment="1">
      <alignment wrapText="1"/>
    </xf>
    <xf numFmtId="0" fontId="13" fillId="0" borderId="2" xfId="0" applyNumberFormat="1" applyFont="1" applyBorder="1" applyAlignment="1">
      <alignment wrapText="1"/>
    </xf>
    <xf numFmtId="0" fontId="0" fillId="0" borderId="3" xfId="0" applyNumberFormat="1" applyFont="1" applyBorder="1" applyAlignment="1">
      <alignment wrapText="1"/>
    </xf>
    <xf numFmtId="0" fontId="13" fillId="0" borderId="10" xfId="0" applyNumberFormat="1" applyFont="1" applyBorder="1" applyAlignment="1">
      <alignment wrapText="1"/>
    </xf>
    <xf numFmtId="0" fontId="0" fillId="0" borderId="16" xfId="0" applyFont="1" applyFill="1" applyBorder="1" applyAlignment="1">
      <alignment wrapText="1"/>
    </xf>
    <xf numFmtId="0" fontId="0" fillId="0" borderId="11" xfId="0" applyNumberFormat="1" applyFont="1" applyBorder="1" applyAlignment="1">
      <alignment wrapText="1"/>
    </xf>
    <xf numFmtId="0" fontId="13" fillId="0" borderId="0" xfId="0" applyNumberFormat="1" applyFont="1" applyBorder="1" applyAlignment="1">
      <alignment wrapText="1"/>
    </xf>
    <xf numFmtId="0" fontId="14" fillId="0" borderId="10" xfId="0" applyFont="1" applyBorder="1"/>
    <xf numFmtId="0" fontId="0" fillId="0" borderId="0" xfId="0" applyFont="1" applyAlignment="1">
      <alignment horizontal="left" indent="1"/>
    </xf>
    <xf numFmtId="0" fontId="15" fillId="0" borderId="0" xfId="0" applyFont="1" applyBorder="1" applyAlignment="1">
      <alignment horizontal="left"/>
    </xf>
    <xf numFmtId="0" fontId="14" fillId="0" borderId="10" xfId="0" applyNumberFormat="1" applyFont="1" applyBorder="1" applyAlignment="1">
      <alignment wrapText="1"/>
    </xf>
    <xf numFmtId="0" fontId="14" fillId="0" borderId="0" xfId="0" applyNumberFormat="1" applyFont="1" applyBorder="1" applyAlignment="1">
      <alignment wrapText="1"/>
    </xf>
    <xf numFmtId="0" fontId="14" fillId="0" borderId="4" xfId="0" applyNumberFormat="1" applyFont="1" applyBorder="1" applyAlignment="1">
      <alignment wrapText="1"/>
    </xf>
    <xf numFmtId="0" fontId="14" fillId="0" borderId="5" xfId="0" applyNumberFormat="1" applyFont="1" applyBorder="1" applyAlignment="1">
      <alignment wrapText="1"/>
    </xf>
    <xf numFmtId="0" fontId="13" fillId="0" borderId="5" xfId="0" applyNumberFormat="1" applyFont="1" applyBorder="1" applyAlignment="1">
      <alignment wrapText="1"/>
    </xf>
    <xf numFmtId="0" fontId="0" fillId="0" borderId="5" xfId="0" applyNumberFormat="1" applyFont="1" applyBorder="1" applyAlignment="1">
      <alignment wrapText="1"/>
    </xf>
    <xf numFmtId="0" fontId="7" fillId="0" borderId="5" xfId="0" applyNumberFormat="1" applyFont="1" applyFill="1" applyBorder="1" applyAlignment="1">
      <alignment horizontal="center" wrapText="1"/>
    </xf>
    <xf numFmtId="0" fontId="0" fillId="0" borderId="6" xfId="0" applyNumberFormat="1" applyFont="1" applyBorder="1" applyAlignment="1">
      <alignment wrapText="1"/>
    </xf>
    <xf numFmtId="0" fontId="0" fillId="0" borderId="16" xfId="0" applyFont="1" applyFill="1" applyBorder="1" applyAlignment="1">
      <alignment horizontal="center" wrapText="1"/>
    </xf>
    <xf numFmtId="0" fontId="0" fillId="0" borderId="0" xfId="0" applyNumberFormat="1" applyFont="1" applyAlignment="1">
      <alignment wrapText="1"/>
    </xf>
    <xf numFmtId="0" fontId="16" fillId="2" borderId="0" xfId="0" applyNumberFormat="1" applyFont="1" applyFill="1" applyAlignment="1">
      <alignment wrapText="1"/>
    </xf>
    <xf numFmtId="0" fontId="0" fillId="3" borderId="0" xfId="0" applyNumberFormat="1" applyFont="1" applyFill="1" applyAlignment="1">
      <alignment wrapText="1"/>
    </xf>
    <xf numFmtId="0" fontId="17" fillId="0" borderId="7" xfId="0" applyFont="1" applyBorder="1" applyAlignment="1">
      <alignment horizontal="left"/>
    </xf>
    <xf numFmtId="0" fontId="0" fillId="0" borderId="1" xfId="0" applyNumberFormat="1" applyFont="1" applyBorder="1" applyAlignment="1">
      <alignment vertical="top" wrapText="1"/>
    </xf>
    <xf numFmtId="0" fontId="0" fillId="0" borderId="2" xfId="0" applyNumberFormat="1" applyFont="1" applyBorder="1" applyAlignment="1">
      <alignment vertical="top" wrapText="1"/>
    </xf>
    <xf numFmtId="0" fontId="0" fillId="0" borderId="3" xfId="0" applyNumberFormat="1" applyFont="1" applyBorder="1" applyAlignment="1">
      <alignment vertical="top" wrapText="1"/>
    </xf>
    <xf numFmtId="0" fontId="0" fillId="0" borderId="4" xfId="0" applyNumberFormat="1" applyFont="1" applyBorder="1" applyAlignment="1">
      <alignment vertical="top" wrapText="1"/>
    </xf>
    <xf numFmtId="0" fontId="0" fillId="0" borderId="5" xfId="0" applyNumberFormat="1" applyFont="1" applyBorder="1" applyAlignment="1">
      <alignment vertical="top" wrapText="1"/>
    </xf>
    <xf numFmtId="0" fontId="0" fillId="0" borderId="6" xfId="0" applyNumberFormat="1" applyFont="1" applyBorder="1" applyAlignment="1">
      <alignment vertical="top" wrapText="1"/>
    </xf>
    <xf numFmtId="0" fontId="0" fillId="0" borderId="0" xfId="0" applyNumberFormat="1" applyFont="1" applyBorder="1" applyAlignment="1">
      <alignment horizontal="left" vertical="top" wrapText="1"/>
    </xf>
    <xf numFmtId="0" fontId="15" fillId="0" borderId="0" xfId="0" applyFont="1" applyFill="1" applyBorder="1" applyAlignment="1">
      <alignment horizontal="left"/>
    </xf>
    <xf numFmtId="14" fontId="15" fillId="0" borderId="0" xfId="0" applyNumberFormat="1" applyFont="1" applyFill="1" applyBorder="1" applyAlignment="1">
      <alignment horizontal="center"/>
    </xf>
    <xf numFmtId="0" fontId="0" fillId="0" borderId="0" xfId="0" applyFont="1" applyFill="1"/>
    <xf numFmtId="0" fontId="16" fillId="0" borderId="0" xfId="0" applyNumberFormat="1" applyFont="1" applyFill="1" applyAlignment="1">
      <alignment wrapText="1"/>
    </xf>
    <xf numFmtId="0" fontId="13" fillId="4" borderId="7" xfId="0" applyFont="1" applyFill="1" applyBorder="1" applyAlignment="1">
      <alignment vertical="center"/>
    </xf>
    <xf numFmtId="0" fontId="13" fillId="4" borderId="7" xfId="0" applyFont="1" applyFill="1" applyBorder="1" applyAlignment="1">
      <alignment horizontal="left" vertical="center"/>
    </xf>
    <xf numFmtId="14" fontId="15" fillId="0" borderId="7" xfId="0" applyNumberFormat="1" applyFont="1" applyBorder="1" applyAlignment="1">
      <alignment horizontal="left"/>
    </xf>
    <xf numFmtId="14" fontId="15" fillId="0" borderId="7" xfId="0" quotePrefix="1" applyNumberFormat="1" applyFont="1" applyBorder="1" applyAlignment="1">
      <alignment horizontal="left"/>
    </xf>
    <xf numFmtId="0" fontId="0" fillId="0" borderId="0" xfId="0" applyFont="1" applyFill="1" applyBorder="1" applyAlignment="1">
      <alignment horizontal="center"/>
    </xf>
    <xf numFmtId="0" fontId="13" fillId="4" borderId="7" xfId="0" applyFont="1" applyFill="1" applyBorder="1" applyAlignment="1">
      <alignment horizontal="center" vertical="center"/>
    </xf>
    <xf numFmtId="0" fontId="13" fillId="4" borderId="7" xfId="0" applyFont="1" applyFill="1" applyBorder="1" applyAlignment="1">
      <alignment horizontal="left" vertical="center" wrapText="1"/>
    </xf>
    <xf numFmtId="0" fontId="13" fillId="4" borderId="7" xfId="0" applyFont="1" applyFill="1" applyBorder="1" applyAlignment="1">
      <alignment vertical="center" wrapText="1"/>
    </xf>
    <xf numFmtId="165" fontId="15" fillId="0" borderId="7" xfId="0" applyNumberFormat="1" applyFont="1" applyBorder="1"/>
    <xf numFmtId="14" fontId="15" fillId="0" borderId="7" xfId="0" applyNumberFormat="1" applyFont="1" applyBorder="1"/>
    <xf numFmtId="166" fontId="15" fillId="0" borderId="7" xfId="0" applyNumberFormat="1" applyFont="1" applyBorder="1"/>
    <xf numFmtId="0" fontId="15" fillId="0" borderId="7" xfId="0" applyFont="1" applyBorder="1"/>
    <xf numFmtId="0" fontId="16" fillId="0" borderId="0" xfId="0" applyFont="1" applyBorder="1" applyAlignment="1">
      <alignment horizontal="left" indent="2"/>
    </xf>
    <xf numFmtId="14" fontId="15" fillId="0" borderId="0" xfId="0" applyNumberFormat="1" applyFont="1" applyBorder="1" applyAlignment="1">
      <alignment horizontal="left"/>
    </xf>
    <xf numFmtId="0" fontId="0" fillId="2" borderId="0" xfId="0" applyFont="1" applyFill="1" applyBorder="1"/>
    <xf numFmtId="0" fontId="0" fillId="0" borderId="0" xfId="0" applyNumberFormat="1" applyFont="1" applyFill="1" applyAlignment="1">
      <alignment horizontal="right" wrapText="1"/>
    </xf>
    <xf numFmtId="0" fontId="19" fillId="0" borderId="0" xfId="0" applyNumberFormat="1" applyFont="1" applyFill="1" applyAlignment="1">
      <alignment wrapText="1"/>
    </xf>
    <xf numFmtId="0" fontId="0" fillId="0" borderId="0" xfId="0" applyFont="1" applyFill="1" applyBorder="1"/>
    <xf numFmtId="0" fontId="7" fillId="0" borderId="7" xfId="0" applyFont="1" applyBorder="1" applyAlignment="1"/>
    <xf numFmtId="0" fontId="15" fillId="6" borderId="0" xfId="0" applyNumberFormat="1" applyFont="1" applyFill="1" applyAlignment="1">
      <alignment horizontal="right" wrapText="1"/>
    </xf>
    <xf numFmtId="0" fontId="15" fillId="0" borderId="0" xfId="0" applyNumberFormat="1" applyFont="1" applyFill="1" applyAlignment="1">
      <alignment horizontal="right" wrapText="1"/>
    </xf>
    <xf numFmtId="0" fontId="16" fillId="2" borderId="0" xfId="0" applyFont="1" applyFill="1"/>
    <xf numFmtId="0" fontId="13" fillId="0" borderId="0" xfId="0" applyFont="1" applyAlignment="1">
      <alignment vertical="center"/>
    </xf>
    <xf numFmtId="0" fontId="16" fillId="2" borderId="7" xfId="0" applyFont="1" applyFill="1" applyBorder="1"/>
    <xf numFmtId="14" fontId="7" fillId="0" borderId="7" xfId="0" applyNumberFormat="1" applyFont="1" applyBorder="1"/>
    <xf numFmtId="0" fontId="16" fillId="4" borderId="7" xfId="0" applyFont="1" applyFill="1" applyBorder="1" applyAlignment="1">
      <alignment vertical="center"/>
    </xf>
    <xf numFmtId="0" fontId="16" fillId="4" borderId="8" xfId="0" applyFont="1" applyFill="1" applyBorder="1" applyAlignment="1">
      <alignment vertical="center"/>
    </xf>
    <xf numFmtId="0" fontId="16" fillId="4" borderId="13" xfId="0" applyFont="1" applyFill="1" applyBorder="1" applyAlignment="1">
      <alignment vertical="center"/>
    </xf>
    <xf numFmtId="164" fontId="19" fillId="0" borderId="7" xfId="0" applyNumberFormat="1" applyFont="1" applyBorder="1" applyAlignment="1"/>
    <xf numFmtId="0" fontId="19" fillId="0" borderId="8" xfId="0" applyFont="1" applyBorder="1" applyAlignment="1">
      <alignment vertical="center"/>
    </xf>
    <xf numFmtId="0" fontId="19" fillId="0" borderId="13" xfId="0" applyFont="1" applyBorder="1" applyAlignment="1">
      <alignment vertical="center"/>
    </xf>
    <xf numFmtId="0" fontId="19" fillId="0" borderId="8" xfId="0" applyFont="1" applyBorder="1" applyAlignment="1">
      <alignment horizontal="left" vertical="center"/>
    </xf>
    <xf numFmtId="0" fontId="19" fillId="0" borderId="9" xfId="0" applyFont="1" applyBorder="1" applyAlignment="1">
      <alignment horizontal="left" vertical="center"/>
    </xf>
    <xf numFmtId="0" fontId="16" fillId="0" borderId="0" xfId="0" applyNumberFormat="1" applyFont="1" applyFill="1" applyBorder="1" applyAlignment="1">
      <alignment horizontal="right" wrapText="1"/>
    </xf>
    <xf numFmtId="0" fontId="18" fillId="0" borderId="7" xfId="0" applyFont="1" applyBorder="1" applyAlignment="1">
      <alignment horizontal="left"/>
    </xf>
    <xf numFmtId="0" fontId="15" fillId="0" borderId="0" xfId="0" applyNumberFormat="1" applyFont="1" applyFill="1" applyBorder="1" applyAlignment="1">
      <alignment horizontal="right" wrapText="1"/>
    </xf>
    <xf numFmtId="0" fontId="10" fillId="0" borderId="0" xfId="0" applyFont="1"/>
    <xf numFmtId="0" fontId="10" fillId="0" borderId="0" xfId="0" applyNumberFormat="1" applyFont="1" applyFill="1" applyAlignment="1">
      <alignment horizontal="center" wrapText="1"/>
    </xf>
    <xf numFmtId="0" fontId="10" fillId="0" borderId="0" xfId="0" applyNumberFormat="1" applyFont="1" applyFill="1" applyAlignment="1">
      <alignment wrapText="1"/>
    </xf>
    <xf numFmtId="0" fontId="15" fillId="0" borderId="7" xfId="0" applyFont="1" applyBorder="1" applyAlignment="1">
      <alignment horizontal="left" vertical="center"/>
    </xf>
    <xf numFmtId="0" fontId="10" fillId="0" borderId="0" xfId="0" applyNumberFormat="1" applyFont="1" applyBorder="1" applyAlignment="1">
      <alignment wrapText="1"/>
    </xf>
    <xf numFmtId="0" fontId="16" fillId="0" borderId="0" xfId="0" applyNumberFormat="1" applyFont="1" applyBorder="1" applyAlignment="1">
      <alignment wrapText="1"/>
    </xf>
    <xf numFmtId="0" fontId="15" fillId="0" borderId="0" xfId="0" applyNumberFormat="1" applyFont="1" applyFill="1" applyBorder="1" applyAlignment="1">
      <alignment horizontal="center" wrapText="1"/>
    </xf>
    <xf numFmtId="0" fontId="0" fillId="0" borderId="12" xfId="0" applyFont="1" applyBorder="1"/>
    <xf numFmtId="0" fontId="16" fillId="2" borderId="0" xfId="0" applyNumberFormat="1" applyFont="1" applyFill="1" applyAlignment="1">
      <alignment horizontal="left" wrapText="1"/>
    </xf>
    <xf numFmtId="1" fontId="15" fillId="0" borderId="7" xfId="0" applyNumberFormat="1" applyFont="1" applyBorder="1"/>
    <xf numFmtId="14" fontId="15" fillId="0" borderId="7" xfId="0" quotePrefix="1" applyNumberFormat="1" applyFont="1" applyBorder="1"/>
    <xf numFmtId="0" fontId="16" fillId="0" borderId="7" xfId="0" applyFont="1" applyBorder="1" applyAlignment="1">
      <alignment horizontal="left" vertical="center" wrapText="1"/>
    </xf>
    <xf numFmtId="14" fontId="15" fillId="0" borderId="7" xfId="0" applyNumberFormat="1" applyFont="1" applyBorder="1" applyAlignment="1">
      <alignment horizontal="left" vertical="center" wrapText="1" indent="1"/>
    </xf>
    <xf numFmtId="14" fontId="15" fillId="0" borderId="7" xfId="0" applyNumberFormat="1" applyFont="1" applyBorder="1" applyAlignment="1">
      <alignment horizontal="left" vertical="center" wrapText="1"/>
    </xf>
    <xf numFmtId="0" fontId="15" fillId="0" borderId="7" xfId="0" applyFont="1" applyBorder="1" applyAlignment="1">
      <alignment horizontal="left" vertical="center" wrapText="1"/>
    </xf>
    <xf numFmtId="14" fontId="16" fillId="0" borderId="7" xfId="0" applyNumberFormat="1" applyFont="1" applyBorder="1" applyAlignment="1">
      <alignment horizontal="left" vertical="center" wrapText="1"/>
    </xf>
    <xf numFmtId="0" fontId="18" fillId="0" borderId="7" xfId="0" applyFont="1" applyBorder="1" applyAlignment="1">
      <alignment horizontal="left" vertical="center"/>
    </xf>
    <xf numFmtId="0" fontId="15" fillId="0" borderId="7" xfId="0" applyFont="1" applyBorder="1" applyAlignment="1">
      <alignment horizontal="left" vertical="center" wrapText="1" indent="2"/>
    </xf>
    <xf numFmtId="0" fontId="15" fillId="0" borderId="0" xfId="0" applyFont="1" applyFill="1" applyBorder="1" applyAlignment="1">
      <alignment horizontal="right" wrapText="1"/>
    </xf>
    <xf numFmtId="0" fontId="16" fillId="2" borderId="0" xfId="0" applyNumberFormat="1" applyFont="1" applyFill="1" applyAlignment="1">
      <alignment horizontal="left" wrapText="1"/>
    </xf>
    <xf numFmtId="0" fontId="16" fillId="0" borderId="0" xfId="0" applyNumberFormat="1" applyFont="1" applyFill="1" applyAlignment="1">
      <alignment horizontal="left" wrapText="1"/>
    </xf>
    <xf numFmtId="165" fontId="16" fillId="0" borderId="7" xfId="0" applyNumberFormat="1" applyFont="1" applyBorder="1"/>
    <xf numFmtId="14" fontId="16" fillId="0" borderId="7" xfId="0" applyNumberFormat="1" applyFont="1" applyBorder="1"/>
    <xf numFmtId="1" fontId="15" fillId="0" borderId="7" xfId="0" applyNumberFormat="1" applyFont="1" applyBorder="1" applyAlignment="1">
      <alignment wrapText="1"/>
    </xf>
    <xf numFmtId="0" fontId="12" fillId="8" borderId="2" xfId="0" applyFont="1" applyFill="1" applyBorder="1" applyAlignment="1">
      <alignment horizontal="right" vertical="center" wrapText="1"/>
    </xf>
    <xf numFmtId="0" fontId="0" fillId="7" borderId="2" xfId="0" applyFont="1" applyFill="1" applyBorder="1" applyAlignment="1">
      <alignment horizontal="right" vertical="center" wrapText="1"/>
    </xf>
    <xf numFmtId="0" fontId="0" fillId="0" borderId="2" xfId="0" applyFont="1" applyBorder="1" applyAlignment="1">
      <alignment horizontal="right" vertical="center" wrapText="1"/>
    </xf>
    <xf numFmtId="3" fontId="15" fillId="0" borderId="7" xfId="0" applyNumberFormat="1" applyFont="1" applyBorder="1"/>
    <xf numFmtId="3" fontId="16" fillId="0" borderId="7" xfId="0" applyNumberFormat="1" applyFont="1" applyBorder="1"/>
    <xf numFmtId="0" fontId="0" fillId="0" borderId="0" xfId="0" applyNumberFormat="1" applyAlignment="1">
      <alignment wrapText="1"/>
    </xf>
    <xf numFmtId="0" fontId="0" fillId="0" borderId="0" xfId="0" applyNumberFormat="1" applyBorder="1" applyAlignment="1">
      <alignment wrapText="1"/>
    </xf>
    <xf numFmtId="0" fontId="0" fillId="0" borderId="0" xfId="0" applyBorder="1"/>
    <xf numFmtId="0" fontId="0" fillId="0" borderId="0" xfId="0" applyNumberFormat="1" applyFill="1" applyAlignment="1">
      <alignment wrapText="1"/>
    </xf>
    <xf numFmtId="0" fontId="22" fillId="4" borderId="8" xfId="0" applyNumberFormat="1" applyFont="1" applyFill="1" applyBorder="1" applyAlignment="1">
      <alignment horizontal="center" vertical="center" wrapText="1"/>
    </xf>
    <xf numFmtId="0" fontId="23" fillId="0" borderId="7" xfId="0" applyNumberFormat="1" applyFont="1" applyFill="1" applyBorder="1" applyAlignment="1">
      <alignment horizontal="left" wrapText="1"/>
    </xf>
    <xf numFmtId="14" fontId="23" fillId="0" borderId="7" xfId="0" applyNumberFormat="1" applyFont="1" applyFill="1" applyBorder="1" applyAlignment="1">
      <alignment horizontal="left" wrapText="1"/>
    </xf>
    <xf numFmtId="0" fontId="22" fillId="0" borderId="7" xfId="0" applyNumberFormat="1" applyFont="1" applyFill="1" applyBorder="1" applyAlignment="1">
      <alignment horizontal="left" wrapText="1"/>
    </xf>
    <xf numFmtId="9" fontId="22" fillId="0" borderId="7" xfId="0" applyNumberFormat="1" applyFont="1" applyFill="1" applyBorder="1" applyAlignment="1">
      <alignment horizontal="left" wrapText="1"/>
    </xf>
    <xf numFmtId="1" fontId="22" fillId="0" borderId="7" xfId="0" applyNumberFormat="1" applyFont="1" applyFill="1" applyBorder="1" applyAlignment="1">
      <alignment horizontal="left" wrapText="1"/>
    </xf>
    <xf numFmtId="0" fontId="0" fillId="0" borderId="1" xfId="0" quotePrefix="1" applyFont="1" applyBorder="1" applyAlignment="1">
      <alignment vertical="center" wrapText="1"/>
    </xf>
    <xf numFmtId="9" fontId="10" fillId="5" borderId="17" xfId="8" applyFont="1" applyFill="1" applyBorder="1"/>
    <xf numFmtId="0" fontId="16" fillId="2" borderId="0" xfId="0" applyNumberFormat="1" applyFont="1" applyFill="1" applyAlignment="1">
      <alignment horizontal="left" wrapText="1"/>
    </xf>
    <xf numFmtId="0" fontId="15" fillId="0" borderId="7" xfId="0" applyFont="1" applyBorder="1" applyAlignment="1">
      <alignment horizontal="left"/>
    </xf>
    <xf numFmtId="0" fontId="0" fillId="0" borderId="0" xfId="0" applyFont="1" applyFill="1" applyBorder="1" applyAlignment="1">
      <alignment wrapText="1"/>
    </xf>
    <xf numFmtId="0" fontId="0" fillId="0" borderId="16" xfId="0" applyFill="1" applyBorder="1" applyAlignment="1">
      <alignment horizontal="center"/>
    </xf>
    <xf numFmtId="3" fontId="15" fillId="0" borderId="0" xfId="0" applyNumberFormat="1" applyFont="1" applyBorder="1"/>
    <xf numFmtId="167" fontId="10" fillId="5" borderId="17" xfId="9" applyNumberFormat="1" applyFont="1" applyFill="1" applyBorder="1"/>
    <xf numFmtId="0" fontId="7" fillId="0" borderId="16" xfId="0" applyFont="1" applyFill="1" applyBorder="1" applyAlignment="1">
      <alignment horizontal="center" wrapText="1"/>
    </xf>
    <xf numFmtId="0" fontId="15" fillId="0" borderId="0" xfId="0" applyFont="1" applyFill="1" applyBorder="1" applyAlignment="1">
      <alignment horizontal="right"/>
    </xf>
    <xf numFmtId="0" fontId="0" fillId="0" borderId="0" xfId="0" applyFont="1" applyAlignment="1">
      <alignment horizontal="left"/>
    </xf>
    <xf numFmtId="0" fontId="0" fillId="0" borderId="28" xfId="0" applyFont="1" applyBorder="1" applyAlignment="1">
      <alignment horizontal="right" vertical="center" wrapText="1"/>
    </xf>
    <xf numFmtId="0" fontId="16" fillId="2" borderId="0" xfId="0" applyNumberFormat="1" applyFont="1" applyFill="1" applyAlignment="1">
      <alignment horizontal="left" wrapText="1"/>
    </xf>
    <xf numFmtId="0" fontId="15" fillId="0" borderId="0" xfId="0" applyFont="1" applyFill="1" applyBorder="1" applyAlignment="1">
      <alignment horizontal="left"/>
    </xf>
    <xf numFmtId="0" fontId="16" fillId="2" borderId="0" xfId="0" applyNumberFormat="1" applyFont="1" applyFill="1" applyAlignment="1">
      <alignment horizontal="left" wrapText="1"/>
    </xf>
    <xf numFmtId="0" fontId="15" fillId="0" borderId="0" xfId="0" applyFont="1" applyFill="1" applyBorder="1" applyAlignment="1">
      <alignment horizontal="left"/>
    </xf>
    <xf numFmtId="0" fontId="0" fillId="0" borderId="1" xfId="0" applyNumberFormat="1" applyFont="1" applyBorder="1" applyAlignment="1">
      <alignment horizontal="left" vertical="top" wrapText="1"/>
    </xf>
    <xf numFmtId="0" fontId="0" fillId="0" borderId="2"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5" xfId="0" applyNumberFormat="1" applyFont="1" applyBorder="1" applyAlignment="1">
      <alignment horizontal="left" vertical="top" wrapText="1"/>
    </xf>
    <xf numFmtId="0" fontId="0" fillId="0" borderId="6" xfId="0" applyNumberFormat="1" applyFont="1" applyBorder="1" applyAlignment="1">
      <alignment horizontal="left" vertical="top" wrapText="1"/>
    </xf>
    <xf numFmtId="0" fontId="16" fillId="2" borderId="0" xfId="0" applyNumberFormat="1" applyFont="1" applyFill="1" applyAlignment="1">
      <alignment horizontal="left" wrapText="1"/>
    </xf>
    <xf numFmtId="14" fontId="10" fillId="5" borderId="18" xfId="0" applyNumberFormat="1" applyFont="1" applyFill="1" applyBorder="1" applyAlignment="1">
      <alignment horizontal="center"/>
    </xf>
    <xf numFmtId="14" fontId="10" fillId="5" borderId="19" xfId="0" applyNumberFormat="1" applyFont="1" applyFill="1" applyBorder="1" applyAlignment="1">
      <alignment horizontal="center"/>
    </xf>
    <xf numFmtId="14" fontId="10" fillId="5" borderId="20" xfId="0" applyNumberFormat="1" applyFont="1" applyFill="1" applyBorder="1" applyAlignment="1">
      <alignment horizontal="center"/>
    </xf>
    <xf numFmtId="14" fontId="10" fillId="5" borderId="21" xfId="0" applyNumberFormat="1" applyFont="1" applyFill="1" applyBorder="1" applyAlignment="1">
      <alignment horizontal="center"/>
    </xf>
    <xf numFmtId="14" fontId="10" fillId="5" borderId="0" xfId="0" applyNumberFormat="1" applyFont="1" applyFill="1" applyBorder="1" applyAlignment="1">
      <alignment horizontal="center"/>
    </xf>
    <xf numFmtId="14" fontId="10" fillId="5" borderId="22" xfId="0" applyNumberFormat="1" applyFont="1" applyFill="1" applyBorder="1" applyAlignment="1">
      <alignment horizontal="center"/>
    </xf>
    <xf numFmtId="14" fontId="10" fillId="5" borderId="23" xfId="0" applyNumberFormat="1" applyFont="1" applyFill="1" applyBorder="1" applyAlignment="1">
      <alignment horizontal="center"/>
    </xf>
    <xf numFmtId="14" fontId="10" fillId="5" borderId="24" xfId="0" applyNumberFormat="1" applyFont="1" applyFill="1" applyBorder="1" applyAlignment="1">
      <alignment horizontal="center"/>
    </xf>
    <xf numFmtId="14" fontId="10" fillId="5" borderId="25" xfId="0" applyNumberFormat="1" applyFont="1" applyFill="1" applyBorder="1" applyAlignment="1">
      <alignment horizontal="center"/>
    </xf>
    <xf numFmtId="0" fontId="0" fillId="0" borderId="26" xfId="0" applyFont="1" applyFill="1" applyBorder="1" applyAlignment="1">
      <alignment wrapText="1"/>
    </xf>
    <xf numFmtId="0" fontId="0" fillId="0" borderId="27" xfId="0" applyFont="1" applyFill="1" applyBorder="1" applyAlignment="1">
      <alignment wrapText="1"/>
    </xf>
    <xf numFmtId="0" fontId="0" fillId="0" borderId="7" xfId="0" applyNumberFormat="1" applyFont="1" applyBorder="1" applyAlignment="1">
      <alignment vertical="top" wrapText="1"/>
    </xf>
    <xf numFmtId="0" fontId="15" fillId="0" borderId="0" xfId="0" applyFont="1" applyFill="1" applyBorder="1" applyAlignment="1">
      <alignment horizontal="left"/>
    </xf>
    <xf numFmtId="0" fontId="7" fillId="0" borderId="26" xfId="0" applyFont="1" applyFill="1" applyBorder="1" applyAlignment="1">
      <alignment horizontal="center" wrapText="1"/>
    </xf>
    <xf numFmtId="0" fontId="7" fillId="0" borderId="27" xfId="0" applyFont="1" applyFill="1" applyBorder="1" applyAlignment="1">
      <alignment horizontal="center" wrapText="1"/>
    </xf>
    <xf numFmtId="0" fontId="0" fillId="0" borderId="7" xfId="0" applyNumberFormat="1" applyFont="1" applyBorder="1" applyAlignment="1">
      <alignment horizontal="left" vertical="top" wrapText="1"/>
    </xf>
    <xf numFmtId="0" fontId="16" fillId="0" borderId="5" xfId="0" applyNumberFormat="1" applyFont="1" applyFill="1" applyBorder="1" applyAlignment="1">
      <alignment horizontal="left" wrapText="1"/>
    </xf>
    <xf numFmtId="0" fontId="10" fillId="5" borderId="18" xfId="0" applyFont="1" applyFill="1" applyBorder="1" applyAlignment="1">
      <alignment horizontal="center"/>
    </xf>
    <xf numFmtId="0" fontId="10" fillId="5" borderId="19" xfId="0" applyFont="1" applyFill="1" applyBorder="1" applyAlignment="1">
      <alignment horizontal="center"/>
    </xf>
    <xf numFmtId="0" fontId="10" fillId="5" borderId="20" xfId="0" applyFont="1" applyFill="1" applyBorder="1" applyAlignment="1">
      <alignment horizontal="center"/>
    </xf>
    <xf numFmtId="0" fontId="10" fillId="5" borderId="21" xfId="0" applyFont="1" applyFill="1" applyBorder="1" applyAlignment="1">
      <alignment horizontal="center"/>
    </xf>
    <xf numFmtId="0" fontId="10" fillId="5" borderId="0" xfId="0" applyFont="1" applyFill="1" applyBorder="1" applyAlignment="1">
      <alignment horizontal="center"/>
    </xf>
    <xf numFmtId="0" fontId="10" fillId="5" borderId="22" xfId="0" applyFont="1" applyFill="1" applyBorder="1" applyAlignment="1">
      <alignment horizontal="center"/>
    </xf>
    <xf numFmtId="0" fontId="10" fillId="5" borderId="23" xfId="0" applyFont="1" applyFill="1" applyBorder="1" applyAlignment="1">
      <alignment horizontal="center"/>
    </xf>
    <xf numFmtId="0" fontId="10" fillId="5" borderId="24" xfId="0" applyFont="1" applyFill="1" applyBorder="1" applyAlignment="1">
      <alignment horizontal="center"/>
    </xf>
    <xf numFmtId="0" fontId="10" fillId="5" borderId="25" xfId="0" applyFont="1" applyFill="1" applyBorder="1" applyAlignment="1">
      <alignment horizontal="center"/>
    </xf>
    <xf numFmtId="49" fontId="10" fillId="5" borderId="18" xfId="0" applyNumberFormat="1" applyFont="1" applyFill="1" applyBorder="1"/>
    <xf numFmtId="49" fontId="10" fillId="5" borderId="19" xfId="0" applyNumberFormat="1" applyFont="1" applyFill="1" applyBorder="1"/>
    <xf numFmtId="49" fontId="10" fillId="5" borderId="20" xfId="0" applyNumberFormat="1" applyFont="1" applyFill="1" applyBorder="1"/>
    <xf numFmtId="49" fontId="10" fillId="5" borderId="21" xfId="0" applyNumberFormat="1" applyFont="1" applyFill="1" applyBorder="1"/>
    <xf numFmtId="49" fontId="10" fillId="5" borderId="0" xfId="0" applyNumberFormat="1" applyFont="1" applyFill="1" applyBorder="1"/>
    <xf numFmtId="49" fontId="10" fillId="5" borderId="22" xfId="0" applyNumberFormat="1" applyFont="1" applyFill="1" applyBorder="1"/>
    <xf numFmtId="49" fontId="10" fillId="5" borderId="23" xfId="0" applyNumberFormat="1" applyFont="1" applyFill="1" applyBorder="1"/>
    <xf numFmtId="49" fontId="10" fillId="5" borderId="24" xfId="0" applyNumberFormat="1" applyFont="1" applyFill="1" applyBorder="1"/>
    <xf numFmtId="49" fontId="10" fillId="5" borderId="25" xfId="0" applyNumberFormat="1" applyFont="1" applyFill="1" applyBorder="1"/>
    <xf numFmtId="0" fontId="16" fillId="4" borderId="8" xfId="0" applyFont="1" applyFill="1" applyBorder="1" applyAlignment="1">
      <alignment horizontal="left" vertical="center"/>
    </xf>
    <xf numFmtId="0" fontId="16" fillId="4" borderId="9" xfId="0" applyFont="1" applyFill="1" applyBorder="1" applyAlignment="1">
      <alignment horizontal="left" vertical="center"/>
    </xf>
  </cellXfs>
  <cellStyles count="10">
    <cellStyle name="Komma" xfId="9" builtinId="3"/>
    <cellStyle name="Prozent" xfId="8" builtinId="5"/>
    <cellStyle name="Standard" xfId="0" builtinId="0"/>
    <cellStyle name="Standard 2" xfId="1" xr:uid="{00000000-0005-0000-0000-000001000000}"/>
    <cellStyle name="Standard 3" xfId="2" xr:uid="{00000000-0005-0000-0000-000002000000}"/>
    <cellStyle name="Standard 3 2" xfId="3" xr:uid="{00000000-0005-0000-0000-000003000000}"/>
    <cellStyle name="Standard 3 2 2" xfId="6" xr:uid="{00000000-0005-0000-0000-000004000000}"/>
    <cellStyle name="Standard 3 3" xfId="5" xr:uid="{00000000-0005-0000-0000-000005000000}"/>
    <cellStyle name="Standard 4" xfId="4" xr:uid="{00000000-0005-0000-0000-000006000000}"/>
    <cellStyle name="Standard 4 2" xfId="7" xr:uid="{00000000-0005-0000-0000-000007000000}"/>
  </cellStyles>
  <dxfs count="9">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theme="1"/>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theme="1"/>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right" vertical="center" textRotation="0" wrapText="1" indent="0" justifyLastLine="0" shrinkToFit="0" readingOrder="0"/>
      <border diagonalUp="0" diagonalDown="0">
        <left/>
        <right/>
        <top style="thin">
          <color indexed="64"/>
        </top>
        <bottom/>
        <vertical/>
        <horizontal/>
      </border>
    </dxf>
    <dxf>
      <border outline="0">
        <left style="thin">
          <color indexed="64"/>
        </left>
      </border>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Drop" dropStyle="combo" dx="16" noThreeD="1" sel="0" val="0"/>
</file>

<file path=xl/ctrlProps/ctrlProp10.xml><?xml version="1.0" encoding="utf-8"?>
<formControlPr xmlns="http://schemas.microsoft.com/office/spreadsheetml/2009/9/main" objectType="Drop" dropStyle="combo" dx="16" noThreeD="1" sel="0" val="0"/>
</file>

<file path=xl/ctrlProps/ctrlProp11.xml><?xml version="1.0" encoding="utf-8"?>
<formControlPr xmlns="http://schemas.microsoft.com/office/spreadsheetml/2009/9/main" objectType="Drop" dropStyle="combo" dx="16" noThreeD="1" sel="0" val="0"/>
</file>

<file path=xl/ctrlProps/ctrlProp12.xml><?xml version="1.0" encoding="utf-8"?>
<formControlPr xmlns="http://schemas.microsoft.com/office/spreadsheetml/2009/9/main" objectType="Drop" dropStyle="combo" dx="16" noThreeD="1" sel="0" val="0"/>
</file>

<file path=xl/ctrlProps/ctrlProp13.xml><?xml version="1.0" encoding="utf-8"?>
<formControlPr xmlns="http://schemas.microsoft.com/office/spreadsheetml/2009/9/main" objectType="Drop" dropStyle="combo" dx="16" noThreeD="1" sel="0" val="0"/>
</file>

<file path=xl/ctrlProps/ctrlProp14.xml><?xml version="1.0" encoding="utf-8"?>
<formControlPr xmlns="http://schemas.microsoft.com/office/spreadsheetml/2009/9/main" objectType="Drop" dropStyle="combo" dx="16" noThreeD="1" sel="0" val="0"/>
</file>

<file path=xl/ctrlProps/ctrlProp15.xml><?xml version="1.0" encoding="utf-8"?>
<formControlPr xmlns="http://schemas.microsoft.com/office/spreadsheetml/2009/9/main" objectType="Drop" dropStyle="combo" dx="16" noThreeD="1" sel="0" val="0"/>
</file>

<file path=xl/ctrlProps/ctrlProp16.xml><?xml version="1.0" encoding="utf-8"?>
<formControlPr xmlns="http://schemas.microsoft.com/office/spreadsheetml/2009/9/main" objectType="Drop" dropStyle="combo" dx="16" noThreeD="1" sel="0" val="0"/>
</file>

<file path=xl/ctrlProps/ctrlProp17.xml><?xml version="1.0" encoding="utf-8"?>
<formControlPr xmlns="http://schemas.microsoft.com/office/spreadsheetml/2009/9/main" objectType="Drop" dropStyle="combo" dx="16" noThreeD="1" sel="0" val="0"/>
</file>

<file path=xl/ctrlProps/ctrlProp18.xml><?xml version="1.0" encoding="utf-8"?>
<formControlPr xmlns="http://schemas.microsoft.com/office/spreadsheetml/2009/9/main" objectType="Drop" dropStyle="combo" dx="16" noThreeD="1" sel="0" val="0"/>
</file>

<file path=xl/ctrlProps/ctrlProp19.xml><?xml version="1.0" encoding="utf-8"?>
<formControlPr xmlns="http://schemas.microsoft.com/office/spreadsheetml/2009/9/main" objectType="Drop" dropStyle="combo" dx="16" noThreeD="1" sel="0" val="0"/>
</file>

<file path=xl/ctrlProps/ctrlProp2.xml><?xml version="1.0" encoding="utf-8"?>
<formControlPr xmlns="http://schemas.microsoft.com/office/spreadsheetml/2009/9/main" objectType="Drop" dropStyle="combo" dx="16" noThreeD="1" sel="0" val="0"/>
</file>

<file path=xl/ctrlProps/ctrlProp20.xml><?xml version="1.0" encoding="utf-8"?>
<formControlPr xmlns="http://schemas.microsoft.com/office/spreadsheetml/2009/9/main" objectType="Drop" dropStyle="combo" dx="16" noThreeD="1" sel="0" val="0"/>
</file>

<file path=xl/ctrlProps/ctrlProp21.xml><?xml version="1.0" encoding="utf-8"?>
<formControlPr xmlns="http://schemas.microsoft.com/office/spreadsheetml/2009/9/main" objectType="Drop" dropStyle="combo" dx="16" noThreeD="1" sel="0" val="0"/>
</file>

<file path=xl/ctrlProps/ctrlProp22.xml><?xml version="1.0" encoding="utf-8"?>
<formControlPr xmlns="http://schemas.microsoft.com/office/spreadsheetml/2009/9/main" objectType="Drop" dropStyle="combo" dx="16" noThreeD="1" sel="0" val="0"/>
</file>

<file path=xl/ctrlProps/ctrlProp23.xml><?xml version="1.0" encoding="utf-8"?>
<formControlPr xmlns="http://schemas.microsoft.com/office/spreadsheetml/2009/9/main" objectType="Drop" dropStyle="combo" dx="16" noThreeD="1" sel="0" val="0"/>
</file>

<file path=xl/ctrlProps/ctrlProp24.xml><?xml version="1.0" encoding="utf-8"?>
<formControlPr xmlns="http://schemas.microsoft.com/office/spreadsheetml/2009/9/main" objectType="Drop" dropStyle="combo" dx="16" noThreeD="1" sel="0" val="0"/>
</file>

<file path=xl/ctrlProps/ctrlProp25.xml><?xml version="1.0" encoding="utf-8"?>
<formControlPr xmlns="http://schemas.microsoft.com/office/spreadsheetml/2009/9/main" objectType="Drop" dropStyle="combo" dx="16" noThreeD="1" sel="0" val="0"/>
</file>

<file path=xl/ctrlProps/ctrlProp26.xml><?xml version="1.0" encoding="utf-8"?>
<formControlPr xmlns="http://schemas.microsoft.com/office/spreadsheetml/2009/9/main" objectType="Drop" dropStyle="combo" dx="16" noThreeD="1" sel="0" val="0"/>
</file>

<file path=xl/ctrlProps/ctrlProp27.xml><?xml version="1.0" encoding="utf-8"?>
<formControlPr xmlns="http://schemas.microsoft.com/office/spreadsheetml/2009/9/main" objectType="Drop" dropStyle="combo" dx="16" noThreeD="1" sel="0" val="0"/>
</file>

<file path=xl/ctrlProps/ctrlProp28.xml><?xml version="1.0" encoding="utf-8"?>
<formControlPr xmlns="http://schemas.microsoft.com/office/spreadsheetml/2009/9/main" objectType="Drop" dropStyle="combo" dx="16" noThreeD="1" sel="0" val="0"/>
</file>

<file path=xl/ctrlProps/ctrlProp29.xml><?xml version="1.0" encoding="utf-8"?>
<formControlPr xmlns="http://schemas.microsoft.com/office/spreadsheetml/2009/9/main" objectType="Drop" dropStyle="combo" dx="16" noThreeD="1" sel="0" val="0"/>
</file>

<file path=xl/ctrlProps/ctrlProp3.xml><?xml version="1.0" encoding="utf-8"?>
<formControlPr xmlns="http://schemas.microsoft.com/office/spreadsheetml/2009/9/main" objectType="Drop" dropStyle="combo" dx="16" noThreeD="1" sel="0" val="0"/>
</file>

<file path=xl/ctrlProps/ctrlProp30.xml><?xml version="1.0" encoding="utf-8"?>
<formControlPr xmlns="http://schemas.microsoft.com/office/spreadsheetml/2009/9/main" objectType="Drop" dropStyle="combo" dx="16" noThreeD="1" sel="0" val="0"/>
</file>

<file path=xl/ctrlProps/ctrlProp31.xml><?xml version="1.0" encoding="utf-8"?>
<formControlPr xmlns="http://schemas.microsoft.com/office/spreadsheetml/2009/9/main" objectType="Drop" dropStyle="combo" dx="16" noThreeD="1" sel="0" val="0"/>
</file>

<file path=xl/ctrlProps/ctrlProp32.xml><?xml version="1.0" encoding="utf-8"?>
<formControlPr xmlns="http://schemas.microsoft.com/office/spreadsheetml/2009/9/main" objectType="Drop" dropStyle="combo" dx="16" noThreeD="1" sel="0" val="0"/>
</file>

<file path=xl/ctrlProps/ctrlProp33.xml><?xml version="1.0" encoding="utf-8"?>
<formControlPr xmlns="http://schemas.microsoft.com/office/spreadsheetml/2009/9/main" objectType="Drop" dropStyle="combo" dx="16" noThreeD="1" sel="0" val="0"/>
</file>

<file path=xl/ctrlProps/ctrlProp34.xml><?xml version="1.0" encoding="utf-8"?>
<formControlPr xmlns="http://schemas.microsoft.com/office/spreadsheetml/2009/9/main" objectType="Drop" dropStyle="combo" dx="16" noThreeD="1" sel="0" val="0"/>
</file>

<file path=xl/ctrlProps/ctrlProp4.xml><?xml version="1.0" encoding="utf-8"?>
<formControlPr xmlns="http://schemas.microsoft.com/office/spreadsheetml/2009/9/main" objectType="Drop" dropStyle="combo" dx="16" noThreeD="1" sel="0" val="0"/>
</file>

<file path=xl/ctrlProps/ctrlProp5.xml><?xml version="1.0" encoding="utf-8"?>
<formControlPr xmlns="http://schemas.microsoft.com/office/spreadsheetml/2009/9/main" objectType="Drop" dropStyle="combo" dx="16" noThreeD="1" sel="0" val="0"/>
</file>

<file path=xl/ctrlProps/ctrlProp6.xml><?xml version="1.0" encoding="utf-8"?>
<formControlPr xmlns="http://schemas.microsoft.com/office/spreadsheetml/2009/9/main" objectType="Drop" dropStyle="combo" dx="16" noThreeD="1" sel="0" val="0"/>
</file>

<file path=xl/ctrlProps/ctrlProp7.xml><?xml version="1.0" encoding="utf-8"?>
<formControlPr xmlns="http://schemas.microsoft.com/office/spreadsheetml/2009/9/main" objectType="Drop" dropStyle="combo" dx="16" noThreeD="1" sel="0" val="0"/>
</file>

<file path=xl/ctrlProps/ctrlProp8.xml><?xml version="1.0" encoding="utf-8"?>
<formControlPr xmlns="http://schemas.microsoft.com/office/spreadsheetml/2009/9/main" objectType="Drop" dropStyle="combo" dx="16" noThreeD="1" sel="0" val="0"/>
</file>

<file path=xl/ctrlProps/ctrlProp9.xml><?xml version="1.0" encoding="utf-8"?>
<formControlPr xmlns="http://schemas.microsoft.com/office/spreadsheetml/2009/9/main" objectType="Drop" dropStyle="combo" dx="16" noThreeD="1" sel="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7697" name="Drop Down 1" hidden="1">
              <a:extLst>
                <a:ext uri="{63B3BB69-23CF-44E3-9099-C40C66FF867C}">
                  <a14:compatExt spid="_x0000_s157697"/>
                </a:ext>
                <a:ext uri="{FF2B5EF4-FFF2-40B4-BE49-F238E27FC236}">
                  <a16:creationId xmlns:a16="http://schemas.microsoft.com/office/drawing/2014/main" id="{00000000-0008-0000-0300-00000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7698" name="Drop Down 2" hidden="1">
              <a:extLst>
                <a:ext uri="{63B3BB69-23CF-44E3-9099-C40C66FF867C}">
                  <a14:compatExt spid="_x0000_s157698"/>
                </a:ext>
                <a:ext uri="{FF2B5EF4-FFF2-40B4-BE49-F238E27FC236}">
                  <a16:creationId xmlns:a16="http://schemas.microsoft.com/office/drawing/2014/main" id="{00000000-0008-0000-0300-00000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0</xdr:rowOff>
        </xdr:from>
        <xdr:to>
          <xdr:col>4</xdr:col>
          <xdr:colOff>1133475</xdr:colOff>
          <xdr:row>0</xdr:row>
          <xdr:rowOff>0</xdr:rowOff>
        </xdr:to>
        <xdr:sp macro="" textlink="">
          <xdr:nvSpPr>
            <xdr:cNvPr id="157699" name="Drop Down 3" hidden="1">
              <a:extLst>
                <a:ext uri="{63B3BB69-23CF-44E3-9099-C40C66FF867C}">
                  <a14:compatExt spid="_x0000_s157699"/>
                </a:ext>
                <a:ext uri="{FF2B5EF4-FFF2-40B4-BE49-F238E27FC236}">
                  <a16:creationId xmlns:a16="http://schemas.microsoft.com/office/drawing/2014/main" id="{00000000-0008-0000-0300-00000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0</xdr:row>
          <xdr:rowOff>0</xdr:rowOff>
        </xdr:from>
        <xdr:to>
          <xdr:col>8</xdr:col>
          <xdr:colOff>0</xdr:colOff>
          <xdr:row>0</xdr:row>
          <xdr:rowOff>0</xdr:rowOff>
        </xdr:to>
        <xdr:sp macro="" textlink="">
          <xdr:nvSpPr>
            <xdr:cNvPr id="157700" name="Drop Down 4" hidden="1">
              <a:extLst>
                <a:ext uri="{63B3BB69-23CF-44E3-9099-C40C66FF867C}">
                  <a14:compatExt spid="_x0000_s157700"/>
                </a:ext>
                <a:ext uri="{FF2B5EF4-FFF2-40B4-BE49-F238E27FC236}">
                  <a16:creationId xmlns:a16="http://schemas.microsoft.com/office/drawing/2014/main" id="{00000000-0008-0000-0300-00000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7701" name="Drop Down 5" hidden="1">
              <a:extLst>
                <a:ext uri="{63B3BB69-23CF-44E3-9099-C40C66FF867C}">
                  <a14:compatExt spid="_x0000_s157701"/>
                </a:ext>
                <a:ext uri="{FF2B5EF4-FFF2-40B4-BE49-F238E27FC236}">
                  <a16:creationId xmlns:a16="http://schemas.microsoft.com/office/drawing/2014/main" id="{00000000-0008-0000-0300-00000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7702" name="Drop Down 6" hidden="1">
              <a:extLst>
                <a:ext uri="{63B3BB69-23CF-44E3-9099-C40C66FF867C}">
                  <a14:compatExt spid="_x0000_s157702"/>
                </a:ext>
                <a:ext uri="{FF2B5EF4-FFF2-40B4-BE49-F238E27FC236}">
                  <a16:creationId xmlns:a16="http://schemas.microsoft.com/office/drawing/2014/main" id="{00000000-0008-0000-0300-00000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0</xdr:rowOff>
        </xdr:from>
        <xdr:to>
          <xdr:col>4</xdr:col>
          <xdr:colOff>1133475</xdr:colOff>
          <xdr:row>0</xdr:row>
          <xdr:rowOff>0</xdr:rowOff>
        </xdr:to>
        <xdr:sp macro="" textlink="">
          <xdr:nvSpPr>
            <xdr:cNvPr id="157703" name="Drop Down 7" hidden="1">
              <a:extLst>
                <a:ext uri="{63B3BB69-23CF-44E3-9099-C40C66FF867C}">
                  <a14:compatExt spid="_x0000_s157703"/>
                </a:ext>
                <a:ext uri="{FF2B5EF4-FFF2-40B4-BE49-F238E27FC236}">
                  <a16:creationId xmlns:a16="http://schemas.microsoft.com/office/drawing/2014/main" id="{00000000-0008-0000-0300-00000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0</xdr:row>
          <xdr:rowOff>0</xdr:rowOff>
        </xdr:from>
        <xdr:to>
          <xdr:col>8</xdr:col>
          <xdr:colOff>0</xdr:colOff>
          <xdr:row>0</xdr:row>
          <xdr:rowOff>0</xdr:rowOff>
        </xdr:to>
        <xdr:sp macro="" textlink="">
          <xdr:nvSpPr>
            <xdr:cNvPr id="157704" name="Drop Down 8" hidden="1">
              <a:extLst>
                <a:ext uri="{63B3BB69-23CF-44E3-9099-C40C66FF867C}">
                  <a14:compatExt spid="_x0000_s157704"/>
                </a:ext>
                <a:ext uri="{FF2B5EF4-FFF2-40B4-BE49-F238E27FC236}">
                  <a16:creationId xmlns:a16="http://schemas.microsoft.com/office/drawing/2014/main" id="{00000000-0008-0000-0300-000008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7705" name="Drop Down 9" hidden="1">
              <a:extLst>
                <a:ext uri="{63B3BB69-23CF-44E3-9099-C40C66FF867C}">
                  <a14:compatExt spid="_x0000_s157705"/>
                </a:ext>
                <a:ext uri="{FF2B5EF4-FFF2-40B4-BE49-F238E27FC236}">
                  <a16:creationId xmlns:a16="http://schemas.microsoft.com/office/drawing/2014/main" id="{00000000-0008-0000-0300-000009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7706" name="Drop Down 10" hidden="1">
              <a:extLst>
                <a:ext uri="{63B3BB69-23CF-44E3-9099-C40C66FF867C}">
                  <a14:compatExt spid="_x0000_s157706"/>
                </a:ext>
                <a:ext uri="{FF2B5EF4-FFF2-40B4-BE49-F238E27FC236}">
                  <a16:creationId xmlns:a16="http://schemas.microsoft.com/office/drawing/2014/main" id="{00000000-0008-0000-0300-00000A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0</xdr:rowOff>
        </xdr:from>
        <xdr:to>
          <xdr:col>4</xdr:col>
          <xdr:colOff>1133475</xdr:colOff>
          <xdr:row>0</xdr:row>
          <xdr:rowOff>0</xdr:rowOff>
        </xdr:to>
        <xdr:sp macro="" textlink="">
          <xdr:nvSpPr>
            <xdr:cNvPr id="157707" name="Drop Down 11" hidden="1">
              <a:extLst>
                <a:ext uri="{63B3BB69-23CF-44E3-9099-C40C66FF867C}">
                  <a14:compatExt spid="_x0000_s157707"/>
                </a:ext>
                <a:ext uri="{FF2B5EF4-FFF2-40B4-BE49-F238E27FC236}">
                  <a16:creationId xmlns:a16="http://schemas.microsoft.com/office/drawing/2014/main" id="{00000000-0008-0000-0300-00000B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0</xdr:row>
          <xdr:rowOff>0</xdr:rowOff>
        </xdr:from>
        <xdr:to>
          <xdr:col>8</xdr:col>
          <xdr:colOff>0</xdr:colOff>
          <xdr:row>0</xdr:row>
          <xdr:rowOff>0</xdr:rowOff>
        </xdr:to>
        <xdr:sp macro="" textlink="">
          <xdr:nvSpPr>
            <xdr:cNvPr id="157708" name="Drop Down 12" hidden="1">
              <a:extLst>
                <a:ext uri="{63B3BB69-23CF-44E3-9099-C40C66FF867C}">
                  <a14:compatExt spid="_x0000_s157708"/>
                </a:ext>
                <a:ext uri="{FF2B5EF4-FFF2-40B4-BE49-F238E27FC236}">
                  <a16:creationId xmlns:a16="http://schemas.microsoft.com/office/drawing/2014/main" id="{00000000-0008-0000-0300-00000C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209550</xdr:colOff>
          <xdr:row>0</xdr:row>
          <xdr:rowOff>0</xdr:rowOff>
        </xdr:from>
        <xdr:to>
          <xdr:col>4</xdr:col>
          <xdr:colOff>1323975</xdr:colOff>
          <xdr:row>0</xdr:row>
          <xdr:rowOff>0</xdr:rowOff>
        </xdr:to>
        <xdr:sp macro="" textlink="">
          <xdr:nvSpPr>
            <xdr:cNvPr id="157709" name="Drop Down 13" hidden="1">
              <a:extLst>
                <a:ext uri="{63B3BB69-23CF-44E3-9099-C40C66FF867C}">
                  <a14:compatExt spid="_x0000_s157709"/>
                </a:ext>
                <a:ext uri="{FF2B5EF4-FFF2-40B4-BE49-F238E27FC236}">
                  <a16:creationId xmlns:a16="http://schemas.microsoft.com/office/drawing/2014/main" id="{00000000-0008-0000-0300-00000D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209550</xdr:colOff>
          <xdr:row>0</xdr:row>
          <xdr:rowOff>0</xdr:rowOff>
        </xdr:from>
        <xdr:to>
          <xdr:col>4</xdr:col>
          <xdr:colOff>1323975</xdr:colOff>
          <xdr:row>0</xdr:row>
          <xdr:rowOff>0</xdr:rowOff>
        </xdr:to>
        <xdr:sp macro="" textlink="">
          <xdr:nvSpPr>
            <xdr:cNvPr id="157710" name="Drop Down 14" hidden="1">
              <a:extLst>
                <a:ext uri="{63B3BB69-23CF-44E3-9099-C40C66FF867C}">
                  <a14:compatExt spid="_x0000_s157710"/>
                </a:ext>
                <a:ext uri="{FF2B5EF4-FFF2-40B4-BE49-F238E27FC236}">
                  <a16:creationId xmlns:a16="http://schemas.microsoft.com/office/drawing/2014/main" id="{00000000-0008-0000-0300-00000E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0</xdr:row>
          <xdr:rowOff>0</xdr:rowOff>
        </xdr:from>
        <xdr:to>
          <xdr:col>5</xdr:col>
          <xdr:colOff>0</xdr:colOff>
          <xdr:row>0</xdr:row>
          <xdr:rowOff>0</xdr:rowOff>
        </xdr:to>
        <xdr:sp macro="" textlink="">
          <xdr:nvSpPr>
            <xdr:cNvPr id="157711" name="Drop Down 15" hidden="1">
              <a:extLst>
                <a:ext uri="{63B3BB69-23CF-44E3-9099-C40C66FF867C}">
                  <a14:compatExt spid="_x0000_s157711"/>
                </a:ext>
                <a:ext uri="{FF2B5EF4-FFF2-40B4-BE49-F238E27FC236}">
                  <a16:creationId xmlns:a16="http://schemas.microsoft.com/office/drawing/2014/main" id="{00000000-0008-0000-0300-00000F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8721" name="Drop Down 1" hidden="1">
              <a:extLst>
                <a:ext uri="{63B3BB69-23CF-44E3-9099-C40C66FF867C}">
                  <a14:compatExt spid="_x0000_s158721"/>
                </a:ext>
                <a:ext uri="{FF2B5EF4-FFF2-40B4-BE49-F238E27FC236}">
                  <a16:creationId xmlns:a16="http://schemas.microsoft.com/office/drawing/2014/main" id="{00000000-0008-0000-0500-000001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8722" name="Drop Down 2" hidden="1">
              <a:extLst>
                <a:ext uri="{63B3BB69-23CF-44E3-9099-C40C66FF867C}">
                  <a14:compatExt spid="_x0000_s158722"/>
                </a:ext>
                <a:ext uri="{FF2B5EF4-FFF2-40B4-BE49-F238E27FC236}">
                  <a16:creationId xmlns:a16="http://schemas.microsoft.com/office/drawing/2014/main" id="{00000000-0008-0000-0500-000002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0</xdr:row>
          <xdr:rowOff>0</xdr:rowOff>
        </xdr:from>
        <xdr:to>
          <xdr:col>2</xdr:col>
          <xdr:colOff>1133475</xdr:colOff>
          <xdr:row>0</xdr:row>
          <xdr:rowOff>0</xdr:rowOff>
        </xdr:to>
        <xdr:sp macro="" textlink="">
          <xdr:nvSpPr>
            <xdr:cNvPr id="158723" name="Drop Down 3" hidden="1">
              <a:extLst>
                <a:ext uri="{63B3BB69-23CF-44E3-9099-C40C66FF867C}">
                  <a14:compatExt spid="_x0000_s158723"/>
                </a:ext>
                <a:ext uri="{FF2B5EF4-FFF2-40B4-BE49-F238E27FC236}">
                  <a16:creationId xmlns:a16="http://schemas.microsoft.com/office/drawing/2014/main" id="{00000000-0008-0000-0500-000003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158724" name="Drop Down 4" hidden="1">
              <a:extLst>
                <a:ext uri="{63B3BB69-23CF-44E3-9099-C40C66FF867C}">
                  <a14:compatExt spid="_x0000_s158724"/>
                </a:ext>
                <a:ext uri="{FF2B5EF4-FFF2-40B4-BE49-F238E27FC236}">
                  <a16:creationId xmlns:a16="http://schemas.microsoft.com/office/drawing/2014/main" id="{00000000-0008-0000-0500-000004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8725" name="Drop Down 5" hidden="1">
              <a:extLst>
                <a:ext uri="{63B3BB69-23CF-44E3-9099-C40C66FF867C}">
                  <a14:compatExt spid="_x0000_s158725"/>
                </a:ext>
                <a:ext uri="{FF2B5EF4-FFF2-40B4-BE49-F238E27FC236}">
                  <a16:creationId xmlns:a16="http://schemas.microsoft.com/office/drawing/2014/main" id="{00000000-0008-0000-0500-000005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8726" name="Drop Down 6" hidden="1">
              <a:extLst>
                <a:ext uri="{63B3BB69-23CF-44E3-9099-C40C66FF867C}">
                  <a14:compatExt spid="_x0000_s158726"/>
                </a:ext>
                <a:ext uri="{FF2B5EF4-FFF2-40B4-BE49-F238E27FC236}">
                  <a16:creationId xmlns:a16="http://schemas.microsoft.com/office/drawing/2014/main" id="{00000000-0008-0000-0500-000006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0</xdr:row>
          <xdr:rowOff>0</xdr:rowOff>
        </xdr:from>
        <xdr:to>
          <xdr:col>2</xdr:col>
          <xdr:colOff>1133475</xdr:colOff>
          <xdr:row>0</xdr:row>
          <xdr:rowOff>0</xdr:rowOff>
        </xdr:to>
        <xdr:sp macro="" textlink="">
          <xdr:nvSpPr>
            <xdr:cNvPr id="158727" name="Drop Down 7" hidden="1">
              <a:extLst>
                <a:ext uri="{63B3BB69-23CF-44E3-9099-C40C66FF867C}">
                  <a14:compatExt spid="_x0000_s158727"/>
                </a:ext>
                <a:ext uri="{FF2B5EF4-FFF2-40B4-BE49-F238E27FC236}">
                  <a16:creationId xmlns:a16="http://schemas.microsoft.com/office/drawing/2014/main" id="{00000000-0008-0000-0500-000007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158728" name="Drop Down 8" hidden="1">
              <a:extLst>
                <a:ext uri="{63B3BB69-23CF-44E3-9099-C40C66FF867C}">
                  <a14:compatExt spid="_x0000_s158728"/>
                </a:ext>
                <a:ext uri="{FF2B5EF4-FFF2-40B4-BE49-F238E27FC236}">
                  <a16:creationId xmlns:a16="http://schemas.microsoft.com/office/drawing/2014/main" id="{00000000-0008-0000-0500-000008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8729" name="Drop Down 9" hidden="1">
              <a:extLst>
                <a:ext uri="{63B3BB69-23CF-44E3-9099-C40C66FF867C}">
                  <a14:compatExt spid="_x0000_s158729"/>
                </a:ext>
                <a:ext uri="{FF2B5EF4-FFF2-40B4-BE49-F238E27FC236}">
                  <a16:creationId xmlns:a16="http://schemas.microsoft.com/office/drawing/2014/main" id="{00000000-0008-0000-0500-000009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8730" name="Drop Down 10" hidden="1">
              <a:extLst>
                <a:ext uri="{63B3BB69-23CF-44E3-9099-C40C66FF867C}">
                  <a14:compatExt spid="_x0000_s158730"/>
                </a:ext>
                <a:ext uri="{FF2B5EF4-FFF2-40B4-BE49-F238E27FC236}">
                  <a16:creationId xmlns:a16="http://schemas.microsoft.com/office/drawing/2014/main" id="{00000000-0008-0000-0500-00000A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0</xdr:row>
          <xdr:rowOff>0</xdr:rowOff>
        </xdr:from>
        <xdr:to>
          <xdr:col>2</xdr:col>
          <xdr:colOff>1133475</xdr:colOff>
          <xdr:row>0</xdr:row>
          <xdr:rowOff>0</xdr:rowOff>
        </xdr:to>
        <xdr:sp macro="" textlink="">
          <xdr:nvSpPr>
            <xdr:cNvPr id="158731" name="Drop Down 11" hidden="1">
              <a:extLst>
                <a:ext uri="{63B3BB69-23CF-44E3-9099-C40C66FF867C}">
                  <a14:compatExt spid="_x0000_s158731"/>
                </a:ext>
                <a:ext uri="{FF2B5EF4-FFF2-40B4-BE49-F238E27FC236}">
                  <a16:creationId xmlns:a16="http://schemas.microsoft.com/office/drawing/2014/main" id="{00000000-0008-0000-0500-00000B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158732" name="Drop Down 12" hidden="1">
              <a:extLst>
                <a:ext uri="{63B3BB69-23CF-44E3-9099-C40C66FF867C}">
                  <a14:compatExt spid="_x0000_s158732"/>
                </a:ext>
                <a:ext uri="{FF2B5EF4-FFF2-40B4-BE49-F238E27FC236}">
                  <a16:creationId xmlns:a16="http://schemas.microsoft.com/office/drawing/2014/main" id="{00000000-0008-0000-0500-00000C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8733" name="Drop Down 13" hidden="1">
              <a:extLst>
                <a:ext uri="{63B3BB69-23CF-44E3-9099-C40C66FF867C}">
                  <a14:compatExt spid="_x0000_s158733"/>
                </a:ext>
                <a:ext uri="{FF2B5EF4-FFF2-40B4-BE49-F238E27FC236}">
                  <a16:creationId xmlns:a16="http://schemas.microsoft.com/office/drawing/2014/main" id="{00000000-0008-0000-0500-00000D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58734" name="Drop Down 14" hidden="1">
              <a:extLst>
                <a:ext uri="{63B3BB69-23CF-44E3-9099-C40C66FF867C}">
                  <a14:compatExt spid="_x0000_s158734"/>
                </a:ext>
                <a:ext uri="{FF2B5EF4-FFF2-40B4-BE49-F238E27FC236}">
                  <a16:creationId xmlns:a16="http://schemas.microsoft.com/office/drawing/2014/main" id="{00000000-0008-0000-0500-00000E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0</xdr:row>
          <xdr:rowOff>0</xdr:rowOff>
        </xdr:from>
        <xdr:to>
          <xdr:col>2</xdr:col>
          <xdr:colOff>1133475</xdr:colOff>
          <xdr:row>0</xdr:row>
          <xdr:rowOff>0</xdr:rowOff>
        </xdr:to>
        <xdr:sp macro="" textlink="">
          <xdr:nvSpPr>
            <xdr:cNvPr id="158735" name="Drop Down 15" hidden="1">
              <a:extLst>
                <a:ext uri="{63B3BB69-23CF-44E3-9099-C40C66FF867C}">
                  <a14:compatExt spid="_x0000_s158735"/>
                </a:ext>
                <a:ext uri="{FF2B5EF4-FFF2-40B4-BE49-F238E27FC236}">
                  <a16:creationId xmlns:a16="http://schemas.microsoft.com/office/drawing/2014/main" id="{00000000-0008-0000-0500-00000F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158736" name="Drop Down 16" hidden="1">
              <a:extLst>
                <a:ext uri="{63B3BB69-23CF-44E3-9099-C40C66FF867C}">
                  <a14:compatExt spid="_x0000_s158736"/>
                </a:ext>
                <a:ext uri="{FF2B5EF4-FFF2-40B4-BE49-F238E27FC236}">
                  <a16:creationId xmlns:a16="http://schemas.microsoft.com/office/drawing/2014/main" id="{00000000-0008-0000-0500-000010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209550</xdr:colOff>
          <xdr:row>0</xdr:row>
          <xdr:rowOff>0</xdr:rowOff>
        </xdr:from>
        <xdr:to>
          <xdr:col>2</xdr:col>
          <xdr:colOff>1323975</xdr:colOff>
          <xdr:row>0</xdr:row>
          <xdr:rowOff>0</xdr:rowOff>
        </xdr:to>
        <xdr:sp macro="" textlink="">
          <xdr:nvSpPr>
            <xdr:cNvPr id="158737" name="Drop Down 17" hidden="1">
              <a:extLst>
                <a:ext uri="{63B3BB69-23CF-44E3-9099-C40C66FF867C}">
                  <a14:compatExt spid="_x0000_s158737"/>
                </a:ext>
                <a:ext uri="{FF2B5EF4-FFF2-40B4-BE49-F238E27FC236}">
                  <a16:creationId xmlns:a16="http://schemas.microsoft.com/office/drawing/2014/main" id="{00000000-0008-0000-0500-000011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209550</xdr:colOff>
          <xdr:row>0</xdr:row>
          <xdr:rowOff>0</xdr:rowOff>
        </xdr:from>
        <xdr:to>
          <xdr:col>2</xdr:col>
          <xdr:colOff>1323975</xdr:colOff>
          <xdr:row>0</xdr:row>
          <xdr:rowOff>0</xdr:rowOff>
        </xdr:to>
        <xdr:sp macro="" textlink="">
          <xdr:nvSpPr>
            <xdr:cNvPr id="158738" name="Drop Down 18" hidden="1">
              <a:extLst>
                <a:ext uri="{63B3BB69-23CF-44E3-9099-C40C66FF867C}">
                  <a14:compatExt spid="_x0000_s158738"/>
                </a:ext>
                <a:ext uri="{FF2B5EF4-FFF2-40B4-BE49-F238E27FC236}">
                  <a16:creationId xmlns:a16="http://schemas.microsoft.com/office/drawing/2014/main" id="{00000000-0008-0000-0500-000012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19050</xdr:colOff>
          <xdr:row>0</xdr:row>
          <xdr:rowOff>0</xdr:rowOff>
        </xdr:from>
        <xdr:to>
          <xdr:col>3</xdr:col>
          <xdr:colOff>1133475</xdr:colOff>
          <xdr:row>0</xdr:row>
          <xdr:rowOff>0</xdr:rowOff>
        </xdr:to>
        <xdr:sp macro="" textlink="">
          <xdr:nvSpPr>
            <xdr:cNvPr id="158739" name="Drop Down 19" hidden="1">
              <a:extLst>
                <a:ext uri="{63B3BB69-23CF-44E3-9099-C40C66FF867C}">
                  <a14:compatExt spid="_x0000_s158739"/>
                </a:ext>
                <a:ext uri="{FF2B5EF4-FFF2-40B4-BE49-F238E27FC236}">
                  <a16:creationId xmlns:a16="http://schemas.microsoft.com/office/drawing/2014/main" id="{00000000-0008-0000-0500-000013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2C7F-646F-4F58-846C-5F11024011EC}" name="Tabelle1" displayName="Tabelle1" ref="A1:F148" totalsRowShown="0" headerRowDxfId="8" dataDxfId="7" tableBorderDxfId="6">
  <autoFilter ref="A1:F148" xr:uid="{F703ED0A-A447-4674-829D-A415E2005FBA}"/>
  <tableColumns count="6">
    <tableColumn id="1" xr3:uid="{73B73D2C-26EF-4904-9F0C-B75DB973775C}" name="1" dataDxfId="5">
      <calculatedColumnFormula>A1+1</calculatedColumnFormula>
    </tableColumn>
    <tableColumn id="2" xr3:uid="{1F54A752-E13F-4CAD-A86F-91FD1BE1F12D}" name="Tab" dataDxfId="4"/>
    <tableColumn id="3" xr3:uid="{BB12C789-0301-43AA-AF05-A9D2B9DB989F}" name="Section" dataDxfId="3"/>
    <tableColumn id="4" xr3:uid="{9874B34F-BAFA-4917-8E34-886B6C0AB6E7}" name="Field" dataDxfId="2"/>
    <tableColumn id="5" xr3:uid="{159296E6-B579-4611-8A11-D908DF6226C0}" name="Format Pattern" dataDxfId="1"/>
    <tableColumn id="6" xr3:uid="{7C784020-0BDC-4C10-9ADF-B979293729F6}" name="Comment" dataDxfId="0"/>
  </tableColumns>
  <tableStyleInfo name="TableStyleMedium1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0.xml"/><Relationship Id="rId13" Type="http://schemas.openxmlformats.org/officeDocument/2006/relationships/ctrlProp" Target="../ctrlProps/ctrlProp25.xml"/><Relationship Id="rId18" Type="http://schemas.openxmlformats.org/officeDocument/2006/relationships/ctrlProp" Target="../ctrlProps/ctrlProp30.xml"/><Relationship Id="rId3" Type="http://schemas.openxmlformats.org/officeDocument/2006/relationships/vmlDrawing" Target="../drawings/vmlDrawing3.vml"/><Relationship Id="rId21" Type="http://schemas.openxmlformats.org/officeDocument/2006/relationships/ctrlProp" Target="../ctrlProps/ctrlProp33.xml"/><Relationship Id="rId7" Type="http://schemas.openxmlformats.org/officeDocument/2006/relationships/ctrlProp" Target="../ctrlProps/ctrlProp19.xml"/><Relationship Id="rId12" Type="http://schemas.openxmlformats.org/officeDocument/2006/relationships/ctrlProp" Target="../ctrlProps/ctrlProp24.xml"/><Relationship Id="rId17" Type="http://schemas.openxmlformats.org/officeDocument/2006/relationships/ctrlProp" Target="../ctrlProps/ctrlProp29.xml"/><Relationship Id="rId2" Type="http://schemas.openxmlformats.org/officeDocument/2006/relationships/drawing" Target="../drawings/drawing2.xml"/><Relationship Id="rId16" Type="http://schemas.openxmlformats.org/officeDocument/2006/relationships/ctrlProp" Target="../ctrlProps/ctrlProp28.xml"/><Relationship Id="rId20" Type="http://schemas.openxmlformats.org/officeDocument/2006/relationships/ctrlProp" Target="../ctrlProps/ctrlProp32.xml"/><Relationship Id="rId1" Type="http://schemas.openxmlformats.org/officeDocument/2006/relationships/printerSettings" Target="../printerSettings/printerSettings6.bin"/><Relationship Id="rId6" Type="http://schemas.openxmlformats.org/officeDocument/2006/relationships/ctrlProp" Target="../ctrlProps/ctrlProp18.xml"/><Relationship Id="rId11" Type="http://schemas.openxmlformats.org/officeDocument/2006/relationships/ctrlProp" Target="../ctrlProps/ctrlProp23.xml"/><Relationship Id="rId5" Type="http://schemas.openxmlformats.org/officeDocument/2006/relationships/ctrlProp" Target="../ctrlProps/ctrlProp17.xml"/><Relationship Id="rId15" Type="http://schemas.openxmlformats.org/officeDocument/2006/relationships/ctrlProp" Target="../ctrlProps/ctrlProp27.xml"/><Relationship Id="rId10" Type="http://schemas.openxmlformats.org/officeDocument/2006/relationships/ctrlProp" Target="../ctrlProps/ctrlProp22.xml"/><Relationship Id="rId19" Type="http://schemas.openxmlformats.org/officeDocument/2006/relationships/ctrlProp" Target="../ctrlProps/ctrlProp31.xml"/><Relationship Id="rId4" Type="http://schemas.openxmlformats.org/officeDocument/2006/relationships/ctrlProp" Target="../ctrlProps/ctrlProp16.xml"/><Relationship Id="rId9" Type="http://schemas.openxmlformats.org/officeDocument/2006/relationships/ctrlProp" Target="../ctrlProps/ctrlProp21.xml"/><Relationship Id="rId14" Type="http://schemas.openxmlformats.org/officeDocument/2006/relationships/ctrlProp" Target="../ctrlProps/ctrlProp26.xml"/><Relationship Id="rId22" Type="http://schemas.openxmlformats.org/officeDocument/2006/relationships/ctrlProp" Target="../ctrlProps/ctrlProp3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4:H35"/>
  <sheetViews>
    <sheetView workbookViewId="0">
      <selection activeCell="B6" sqref="B6"/>
    </sheetView>
  </sheetViews>
  <sheetFormatPr baseColWidth="10" defaultColWidth="11.42578125" defaultRowHeight="15" x14ac:dyDescent="0.25"/>
  <cols>
    <col min="1" max="1" width="11.42578125" style="14"/>
    <col min="2" max="2" width="25.5703125" style="14" customWidth="1"/>
    <col min="3" max="3" width="54.5703125" style="14" customWidth="1"/>
    <col min="4" max="4" width="66.140625" style="14" customWidth="1"/>
    <col min="5" max="16384" width="11.42578125" style="14"/>
  </cols>
  <sheetData>
    <row r="4" spans="2:8" x14ac:dyDescent="0.25">
      <c r="B4" s="36" t="s">
        <v>208</v>
      </c>
      <c r="C4" s="20" t="s">
        <v>191</v>
      </c>
    </row>
    <row r="5" spans="2:8" ht="15.75" thickBot="1" x14ac:dyDescent="0.3">
      <c r="C5" s="20"/>
    </row>
    <row r="6" spans="2:8" ht="15.75" thickBot="1" x14ac:dyDescent="0.3">
      <c r="B6" s="116" t="s">
        <v>206</v>
      </c>
      <c r="C6" s="20" t="s">
        <v>167</v>
      </c>
    </row>
    <row r="7" spans="2:8" ht="15.75" thickBot="1" x14ac:dyDescent="0.3">
      <c r="C7" s="20"/>
    </row>
    <row r="8" spans="2:8" ht="16.5" thickTop="1" thickBot="1" x14ac:dyDescent="0.3">
      <c r="B8" s="33" t="s">
        <v>207</v>
      </c>
      <c r="C8" s="20" t="s">
        <v>188</v>
      </c>
    </row>
    <row r="9" spans="2:8" ht="15.75" thickTop="1" x14ac:dyDescent="0.25">
      <c r="B9" s="18"/>
      <c r="C9" s="20"/>
    </row>
    <row r="10" spans="2:8" x14ac:dyDescent="0.25">
      <c r="B10" s="61" t="s">
        <v>197</v>
      </c>
      <c r="C10" s="20" t="s">
        <v>196</v>
      </c>
    </row>
    <row r="11" spans="2:8" x14ac:dyDescent="0.25">
      <c r="B11" s="18"/>
      <c r="C11" s="20"/>
    </row>
    <row r="12" spans="2:8" x14ac:dyDescent="0.25">
      <c r="B12" s="117" t="s">
        <v>189</v>
      </c>
      <c r="C12" s="20"/>
      <c r="D12" s="20"/>
      <c r="E12" s="20"/>
      <c r="F12" s="20"/>
      <c r="G12" s="20"/>
      <c r="H12" s="20"/>
    </row>
    <row r="14" spans="2:8" ht="18.75" x14ac:dyDescent="0.3">
      <c r="B14" s="4" t="s">
        <v>18</v>
      </c>
    </row>
    <row r="16" spans="2:8" x14ac:dyDescent="0.25">
      <c r="B16" s="10" t="s">
        <v>1</v>
      </c>
      <c r="C16" s="10" t="s">
        <v>168</v>
      </c>
      <c r="D16" s="10" t="s">
        <v>169</v>
      </c>
    </row>
    <row r="17" spans="2:4" x14ac:dyDescent="0.25">
      <c r="B17" s="3"/>
      <c r="D17" s="13"/>
    </row>
    <row r="18" spans="2:4" x14ac:dyDescent="0.25">
      <c r="B18" s="3"/>
    </row>
    <row r="19" spans="2:4" x14ac:dyDescent="0.25">
      <c r="B19" s="3"/>
    </row>
    <row r="20" spans="2:4" x14ac:dyDescent="0.25">
      <c r="B20" s="3"/>
    </row>
    <row r="21" spans="2:4" x14ac:dyDescent="0.25">
      <c r="B21" s="3"/>
      <c r="D21" s="13"/>
    </row>
    <row r="22" spans="2:4" x14ac:dyDescent="0.25">
      <c r="B22" s="3"/>
      <c r="D22" s="13"/>
    </row>
    <row r="23" spans="2:4" x14ac:dyDescent="0.25">
      <c r="B23" s="3"/>
      <c r="D23" s="13"/>
    </row>
    <row r="24" spans="2:4" x14ac:dyDescent="0.25">
      <c r="B24" s="3"/>
      <c r="D24" s="13"/>
    </row>
    <row r="25" spans="2:4" x14ac:dyDescent="0.25">
      <c r="B25" s="3"/>
      <c r="D25" s="13"/>
    </row>
    <row r="26" spans="2:4" x14ac:dyDescent="0.25">
      <c r="B26" s="2"/>
    </row>
    <row r="27" spans="2:4" x14ac:dyDescent="0.25">
      <c r="B27" s="2"/>
    </row>
    <row r="28" spans="2:4" x14ac:dyDescent="0.25">
      <c r="B28" s="2"/>
    </row>
    <row r="29" spans="2:4" x14ac:dyDescent="0.25">
      <c r="B29" s="2"/>
    </row>
    <row r="30" spans="2:4" x14ac:dyDescent="0.25">
      <c r="B30" s="2"/>
    </row>
    <row r="31" spans="2:4" x14ac:dyDescent="0.25">
      <c r="B31" s="2"/>
    </row>
    <row r="32" spans="2:4" x14ac:dyDescent="0.25">
      <c r="B32" s="2"/>
    </row>
    <row r="33" spans="2:2" x14ac:dyDescent="0.25">
      <c r="B33" s="2"/>
    </row>
    <row r="34" spans="2:2" x14ac:dyDescent="0.25">
      <c r="B34" s="2"/>
    </row>
    <row r="35" spans="2:2" x14ac:dyDescent="0.25">
      <c r="B35" s="2"/>
    </row>
  </sheetData>
  <pageMargins left="0.70866141732283472" right="0.70866141732283472" top="0.78740157480314965" bottom="0.78740157480314965" header="0.31496062992125984" footer="0.31496062992125984"/>
  <pageSetup paperSize="9" scale="6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B1:H21"/>
  <sheetViews>
    <sheetView showGridLines="0" zoomScaleNormal="100" workbookViewId="0">
      <selection activeCell="E10" sqref="E10"/>
    </sheetView>
  </sheetViews>
  <sheetFormatPr baseColWidth="10" defaultColWidth="11.42578125" defaultRowHeight="15" x14ac:dyDescent="0.25"/>
  <cols>
    <col min="1" max="1" width="11.42578125" style="38"/>
    <col min="2" max="2" width="16.7109375" style="38" bestFit="1" customWidth="1"/>
    <col min="3" max="3" width="13.7109375" style="38" customWidth="1"/>
    <col min="4" max="4" width="25.42578125" style="38" customWidth="1"/>
    <col min="5" max="5" width="16.140625" style="38" customWidth="1"/>
    <col min="6" max="6" width="11.42578125" style="38"/>
    <col min="7" max="7" width="13.7109375" style="38" bestFit="1" customWidth="1"/>
    <col min="8" max="8" width="14.85546875" style="38" customWidth="1"/>
    <col min="9" max="16384" width="11.42578125" style="38"/>
  </cols>
  <sheetData>
    <row r="1" spans="2:8" s="58" customFormat="1" x14ac:dyDescent="0.25"/>
    <row r="2" spans="2:8" s="58" customFormat="1" x14ac:dyDescent="0.25">
      <c r="B2" s="164" t="s">
        <v>32</v>
      </c>
      <c r="C2" s="165"/>
      <c r="D2" s="165"/>
      <c r="E2" s="165"/>
      <c r="F2" s="166"/>
    </row>
    <row r="3" spans="2:8" s="58" customFormat="1" x14ac:dyDescent="0.25">
      <c r="B3" s="167"/>
      <c r="C3" s="168"/>
      <c r="D3" s="168"/>
      <c r="E3" s="168"/>
      <c r="F3" s="169"/>
    </row>
    <row r="4" spans="2:8" s="58" customFormat="1" x14ac:dyDescent="0.25">
      <c r="B4" s="68"/>
      <c r="C4" s="68"/>
      <c r="D4" s="68"/>
      <c r="E4" s="68"/>
      <c r="F4" s="68"/>
    </row>
    <row r="5" spans="2:8" s="58" customFormat="1" x14ac:dyDescent="0.25">
      <c r="B5" s="164" t="s">
        <v>6</v>
      </c>
      <c r="C5" s="165"/>
      <c r="D5" s="165"/>
      <c r="E5" s="165"/>
      <c r="F5" s="166"/>
    </row>
    <row r="6" spans="2:8" s="58" customFormat="1" x14ac:dyDescent="0.25">
      <c r="B6" s="167"/>
      <c r="C6" s="168"/>
      <c r="D6" s="168"/>
      <c r="E6" s="168"/>
      <c r="F6" s="169"/>
    </row>
    <row r="7" spans="2:8" s="58" customFormat="1" x14ac:dyDescent="0.25"/>
    <row r="8" spans="2:8" x14ac:dyDescent="0.25">
      <c r="B8" s="94" t="s">
        <v>13</v>
      </c>
      <c r="C8" s="7"/>
      <c r="D8" s="7"/>
      <c r="E8" s="7"/>
      <c r="F8" s="7"/>
      <c r="G8" s="7"/>
      <c r="H8" s="7"/>
    </row>
    <row r="9" spans="2:8" ht="15.75" thickBot="1" x14ac:dyDescent="0.3"/>
    <row r="10" spans="2:8" ht="16.5" thickTop="1" thickBot="1" x14ac:dyDescent="0.3">
      <c r="B10" s="95" t="s">
        <v>16</v>
      </c>
      <c r="C10" s="37"/>
      <c r="E10" s="43" t="s">
        <v>201</v>
      </c>
      <c r="G10" s="43" t="s">
        <v>202</v>
      </c>
    </row>
    <row r="11" spans="2:8" ht="15.75" thickTop="1" x14ac:dyDescent="0.25"/>
    <row r="12" spans="2:8" x14ac:dyDescent="0.25">
      <c r="B12" s="95" t="s">
        <v>2</v>
      </c>
      <c r="C12" s="197"/>
      <c r="D12" s="198"/>
      <c r="E12" s="198"/>
      <c r="F12" s="198"/>
      <c r="G12" s="198"/>
      <c r="H12" s="199"/>
    </row>
    <row r="13" spans="2:8" x14ac:dyDescent="0.25">
      <c r="C13" s="200"/>
      <c r="D13" s="201"/>
      <c r="E13" s="201"/>
      <c r="F13" s="201"/>
      <c r="G13" s="201"/>
      <c r="H13" s="202"/>
    </row>
    <row r="14" spans="2:8" x14ac:dyDescent="0.25">
      <c r="C14" s="200"/>
      <c r="D14" s="201"/>
      <c r="E14" s="201"/>
      <c r="F14" s="201"/>
      <c r="G14" s="201"/>
      <c r="H14" s="202"/>
    </row>
    <row r="15" spans="2:8" x14ac:dyDescent="0.25">
      <c r="C15" s="200"/>
      <c r="D15" s="201"/>
      <c r="E15" s="201"/>
      <c r="F15" s="201"/>
      <c r="G15" s="201"/>
      <c r="H15" s="202"/>
    </row>
    <row r="16" spans="2:8" x14ac:dyDescent="0.25">
      <c r="C16" s="203"/>
      <c r="D16" s="204"/>
      <c r="E16" s="204"/>
      <c r="F16" s="204"/>
      <c r="G16" s="204"/>
      <c r="H16" s="205"/>
    </row>
    <row r="18" spans="2:8" x14ac:dyDescent="0.25">
      <c r="B18" s="95" t="s">
        <v>13</v>
      </c>
    </row>
    <row r="19" spans="2:8" ht="15.75" thickBot="1" x14ac:dyDescent="0.3">
      <c r="B19" s="96" t="s">
        <v>12</v>
      </c>
      <c r="C19" s="96" t="s">
        <v>17</v>
      </c>
      <c r="D19" s="96" t="s">
        <v>11</v>
      </c>
      <c r="E19" s="96" t="s">
        <v>2</v>
      </c>
      <c r="F19" s="96" t="s">
        <v>10</v>
      </c>
      <c r="G19" s="96" t="s">
        <v>9</v>
      </c>
      <c r="H19" s="96" t="s">
        <v>8</v>
      </c>
    </row>
    <row r="20" spans="2:8" ht="22.5" customHeight="1" thickTop="1" thickBot="1" x14ac:dyDescent="0.3">
      <c r="B20" s="43" t="s">
        <v>12</v>
      </c>
      <c r="C20" s="43" t="s">
        <v>17</v>
      </c>
      <c r="D20" s="1" t="s">
        <v>203</v>
      </c>
      <c r="E20" s="1" t="s">
        <v>204</v>
      </c>
      <c r="F20" s="1" t="s">
        <v>205</v>
      </c>
      <c r="G20" s="97">
        <v>41904</v>
      </c>
      <c r="H20" s="1" t="s">
        <v>59</v>
      </c>
    </row>
    <row r="21" spans="2:8" ht="15.75" thickTop="1" x14ac:dyDescent="0.25"/>
  </sheetData>
  <mergeCells count="3">
    <mergeCell ref="C12:H16"/>
    <mergeCell ref="B2:F3"/>
    <mergeCell ref="B5:F6"/>
  </mergeCells>
  <pageMargins left="0.70866141732283472" right="0.70866141732283472" top="0.78740157480314965" bottom="0.78740157480314965" header="0.31496062992125984" footer="0.31496062992125984"/>
  <pageSetup paperSize="8" scale="88" orientation="portrait" cellComments="atEnd"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B1:G22"/>
  <sheetViews>
    <sheetView showGridLines="0" topLeftCell="C1" zoomScaleNormal="100" workbookViewId="0">
      <selection activeCell="F30" sqref="F30"/>
    </sheetView>
  </sheetViews>
  <sheetFormatPr baseColWidth="10" defaultColWidth="11.42578125" defaultRowHeight="15" x14ac:dyDescent="0.25"/>
  <cols>
    <col min="1" max="1" width="11.42578125" style="38"/>
    <col min="2" max="2" width="28.42578125" style="38" customWidth="1"/>
    <col min="3" max="3" width="19.140625" style="38" bestFit="1" customWidth="1"/>
    <col min="4" max="4" width="18.42578125" style="38" bestFit="1" customWidth="1"/>
    <col min="5" max="5" width="18.28515625" style="38" customWidth="1"/>
    <col min="6" max="6" width="29" style="38" customWidth="1"/>
    <col min="7" max="7" width="22.7109375" style="38" customWidth="1"/>
    <col min="8" max="16384" width="11.42578125" style="38"/>
  </cols>
  <sheetData>
    <row r="1" spans="2:7" s="58" customFormat="1" x14ac:dyDescent="0.25"/>
    <row r="2" spans="2:7" s="58" customFormat="1" x14ac:dyDescent="0.25">
      <c r="B2" s="164" t="s">
        <v>32</v>
      </c>
      <c r="C2" s="165"/>
      <c r="D2" s="165"/>
      <c r="E2" s="165"/>
      <c r="F2" s="166"/>
    </row>
    <row r="3" spans="2:7" s="58" customFormat="1" x14ac:dyDescent="0.25">
      <c r="B3" s="167"/>
      <c r="C3" s="168"/>
      <c r="D3" s="168"/>
      <c r="E3" s="168"/>
      <c r="F3" s="169"/>
    </row>
    <row r="4" spans="2:7" s="58" customFormat="1" x14ac:dyDescent="0.25">
      <c r="B4" s="68"/>
      <c r="C4" s="68"/>
      <c r="D4" s="68"/>
      <c r="E4" s="68"/>
      <c r="F4" s="68"/>
    </row>
    <row r="5" spans="2:7" s="58" customFormat="1" x14ac:dyDescent="0.25">
      <c r="B5" s="164" t="s">
        <v>6</v>
      </c>
      <c r="C5" s="165"/>
      <c r="D5" s="165"/>
      <c r="E5" s="165"/>
      <c r="F5" s="166"/>
    </row>
    <row r="6" spans="2:7" s="58" customFormat="1" x14ac:dyDescent="0.25">
      <c r="B6" s="167"/>
      <c r="C6" s="168"/>
      <c r="D6" s="168"/>
      <c r="E6" s="168"/>
      <c r="F6" s="169"/>
    </row>
    <row r="7" spans="2:7" s="58" customFormat="1" x14ac:dyDescent="0.25"/>
    <row r="8" spans="2:7" x14ac:dyDescent="0.25">
      <c r="B8" s="94" t="s">
        <v>157</v>
      </c>
      <c r="C8" s="7"/>
      <c r="D8" s="7"/>
      <c r="E8" s="7"/>
      <c r="F8" s="7"/>
      <c r="G8" s="7"/>
    </row>
    <row r="10" spans="2:7" x14ac:dyDescent="0.25">
      <c r="B10" s="98" t="s">
        <v>106</v>
      </c>
      <c r="C10" s="99" t="s">
        <v>156</v>
      </c>
      <c r="D10" s="100"/>
      <c r="E10" s="206" t="s">
        <v>30</v>
      </c>
      <c r="F10" s="207"/>
      <c r="G10" s="98" t="s">
        <v>45</v>
      </c>
    </row>
    <row r="11" spans="2:7" ht="20.100000000000001" customHeight="1" x14ac:dyDescent="0.25">
      <c r="B11" s="107">
        <v>123</v>
      </c>
      <c r="C11" s="102" t="s">
        <v>131</v>
      </c>
      <c r="D11" s="103"/>
      <c r="E11" s="104" t="s">
        <v>7</v>
      </c>
      <c r="F11" s="105"/>
      <c r="G11" s="101">
        <v>41059.5</v>
      </c>
    </row>
    <row r="12" spans="2:7" ht="20.100000000000001" customHeight="1" x14ac:dyDescent="0.25">
      <c r="B12" s="107">
        <v>124</v>
      </c>
      <c r="C12" s="102" t="s">
        <v>132</v>
      </c>
      <c r="D12" s="103"/>
      <c r="E12" s="104" t="s">
        <v>7</v>
      </c>
      <c r="F12" s="105"/>
      <c r="G12" s="101">
        <v>41061.375</v>
      </c>
    </row>
    <row r="13" spans="2:7" ht="20.100000000000001" customHeight="1" x14ac:dyDescent="0.25">
      <c r="B13" s="107">
        <v>125</v>
      </c>
      <c r="C13" s="102" t="s">
        <v>76</v>
      </c>
      <c r="D13" s="103"/>
      <c r="E13" s="104" t="s">
        <v>7</v>
      </c>
      <c r="F13" s="105"/>
      <c r="G13" s="101">
        <v>41062.416666666664</v>
      </c>
    </row>
    <row r="15" spans="2:7" x14ac:dyDescent="0.25">
      <c r="B15" s="59" t="s">
        <v>50</v>
      </c>
      <c r="C15" s="9"/>
      <c r="D15" s="9"/>
      <c r="E15" s="9"/>
      <c r="F15" s="60"/>
      <c r="G15" s="60"/>
    </row>
    <row r="16" spans="2:7" ht="15.75" thickBot="1" x14ac:dyDescent="0.3">
      <c r="B16" s="106"/>
      <c r="C16" s="8"/>
      <c r="E16" s="106"/>
      <c r="F16" s="8"/>
    </row>
    <row r="17" spans="2:6" ht="30" thickBot="1" x14ac:dyDescent="0.3">
      <c r="B17" s="108" t="s">
        <v>129</v>
      </c>
      <c r="C17" s="116" t="s">
        <v>130</v>
      </c>
      <c r="D17" s="109"/>
      <c r="E17" s="108" t="s">
        <v>166</v>
      </c>
      <c r="F17" s="116" t="s">
        <v>15</v>
      </c>
    </row>
    <row r="18" spans="2:6" ht="15.75" thickBot="1" x14ac:dyDescent="0.3">
      <c r="B18" s="108"/>
      <c r="C18" s="109"/>
      <c r="D18" s="109"/>
      <c r="E18" s="108"/>
      <c r="F18" s="110"/>
    </row>
    <row r="19" spans="2:6" ht="30" thickBot="1" x14ac:dyDescent="0.3">
      <c r="B19" s="108" t="s">
        <v>165</v>
      </c>
      <c r="C19" s="116" t="s">
        <v>57</v>
      </c>
      <c r="D19" s="109"/>
      <c r="E19" s="108" t="s">
        <v>87</v>
      </c>
      <c r="F19" s="116" t="s">
        <v>14</v>
      </c>
    </row>
    <row r="20" spans="2:6" ht="15.75" thickBot="1" x14ac:dyDescent="0.3">
      <c r="B20" s="108"/>
      <c r="C20" s="111"/>
      <c r="D20" s="109"/>
      <c r="E20" s="109"/>
      <c r="F20" s="109"/>
    </row>
    <row r="21" spans="2:6" ht="16.5" customHeight="1" thickBot="1" x14ac:dyDescent="0.3">
      <c r="B21" s="108" t="s">
        <v>86</v>
      </c>
      <c r="C21" s="116" t="s">
        <v>31</v>
      </c>
      <c r="D21" s="109"/>
      <c r="E21" s="108" t="s">
        <v>85</v>
      </c>
      <c r="F21" s="116" t="s">
        <v>62</v>
      </c>
    </row>
    <row r="22" spans="2:6" x14ac:dyDescent="0.25">
      <c r="B22" s="106"/>
    </row>
  </sheetData>
  <mergeCells count="3">
    <mergeCell ref="E10:F10"/>
    <mergeCell ref="B2:F3"/>
    <mergeCell ref="B5:F6"/>
  </mergeCells>
  <pageMargins left="0.70866141732283472" right="0.70866141732283472" top="0.78740157480314965" bottom="0.78740157480314965" header="0.31496062992125984" footer="0.31496062992125984"/>
  <pageSetup paperSize="8" scale="88" orientation="portrait" cellComments="atEnd"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149"/>
  <sheetViews>
    <sheetView showGridLines="0" zoomScale="85" zoomScaleNormal="85" workbookViewId="0">
      <pane ySplit="1" topLeftCell="A44" activePane="bottomLeft" state="frozen"/>
      <selection pane="bottomLeft" activeCell="F57" sqref="F57"/>
    </sheetView>
  </sheetViews>
  <sheetFormatPr baseColWidth="10" defaultColWidth="0" defaultRowHeight="15" x14ac:dyDescent="0.25"/>
  <cols>
    <col min="1" max="1" width="8.7109375" style="12" bestFit="1" customWidth="1"/>
    <col min="2" max="2" width="30" style="11" customWidth="1"/>
    <col min="3" max="3" width="26.7109375" customWidth="1"/>
    <col min="4" max="4" width="33.85546875" style="11" customWidth="1"/>
    <col min="5" max="5" width="22.28515625" style="11" bestFit="1" customWidth="1"/>
    <col min="6" max="6" width="87.7109375" style="11" customWidth="1"/>
    <col min="7" max="16384" width="11.5703125" style="11" hidden="1"/>
  </cols>
  <sheetData>
    <row r="1" spans="1:6" ht="15.6" customHeight="1" x14ac:dyDescent="0.25">
      <c r="A1" s="133" t="s">
        <v>144</v>
      </c>
      <c r="B1" s="21" t="s">
        <v>0</v>
      </c>
      <c r="C1" s="22" t="s">
        <v>153</v>
      </c>
      <c r="D1" s="21" t="s">
        <v>154</v>
      </c>
      <c r="E1" s="21" t="s">
        <v>155</v>
      </c>
      <c r="F1" s="22" t="s">
        <v>107</v>
      </c>
    </row>
    <row r="2" spans="1:6" x14ac:dyDescent="0.25">
      <c r="A2" s="134">
        <f>A1+1</f>
        <v>2</v>
      </c>
      <c r="B2" s="23" t="s">
        <v>150</v>
      </c>
      <c r="C2" s="24" t="s">
        <v>136</v>
      </c>
      <c r="D2" s="23" t="s">
        <v>113</v>
      </c>
      <c r="E2" s="25"/>
      <c r="F2" s="24" t="s">
        <v>135</v>
      </c>
    </row>
    <row r="3" spans="1:6" x14ac:dyDescent="0.25">
      <c r="A3" s="135">
        <f t="shared" ref="A3:A105" si="0">A2+1</f>
        <v>3</v>
      </c>
      <c r="B3" s="23" t="s">
        <v>150</v>
      </c>
      <c r="C3" s="27" t="s">
        <v>170</v>
      </c>
      <c r="D3" s="26" t="s">
        <v>5</v>
      </c>
      <c r="E3" s="28"/>
      <c r="F3" s="27" t="s">
        <v>135</v>
      </c>
    </row>
    <row r="4" spans="1:6" x14ac:dyDescent="0.25">
      <c r="A4" s="134">
        <f t="shared" si="0"/>
        <v>4</v>
      </c>
      <c r="B4" s="23" t="s">
        <v>150</v>
      </c>
      <c r="C4" s="24" t="s">
        <v>170</v>
      </c>
      <c r="D4" s="23" t="s">
        <v>44</v>
      </c>
      <c r="E4" s="25"/>
      <c r="F4" s="24" t="s">
        <v>135</v>
      </c>
    </row>
    <row r="5" spans="1:6" x14ac:dyDescent="0.25">
      <c r="A5" s="135">
        <f t="shared" si="0"/>
        <v>5</v>
      </c>
      <c r="B5" s="23" t="s">
        <v>150</v>
      </c>
      <c r="C5" s="27" t="s">
        <v>170</v>
      </c>
      <c r="D5" s="26" t="s">
        <v>3</v>
      </c>
      <c r="E5" s="28"/>
      <c r="F5" s="27" t="s">
        <v>135</v>
      </c>
    </row>
    <row r="6" spans="1:6" x14ac:dyDescent="0.25">
      <c r="A6" s="134">
        <f t="shared" si="0"/>
        <v>6</v>
      </c>
      <c r="B6" s="23" t="s">
        <v>150</v>
      </c>
      <c r="C6" s="24" t="s">
        <v>170</v>
      </c>
      <c r="D6" s="23" t="s">
        <v>69</v>
      </c>
      <c r="E6" s="25"/>
      <c r="F6" s="24" t="s">
        <v>135</v>
      </c>
    </row>
    <row r="7" spans="1:6" ht="30" x14ac:dyDescent="0.25">
      <c r="A7" s="135">
        <f t="shared" si="0"/>
        <v>7</v>
      </c>
      <c r="B7" s="23" t="s">
        <v>150</v>
      </c>
      <c r="C7" s="27" t="s">
        <v>170</v>
      </c>
      <c r="D7" s="26" t="s">
        <v>4</v>
      </c>
      <c r="E7" s="28"/>
      <c r="F7" s="27" t="s">
        <v>171</v>
      </c>
    </row>
    <row r="8" spans="1:6" ht="30" x14ac:dyDescent="0.25">
      <c r="A8" s="134">
        <f t="shared" si="0"/>
        <v>8</v>
      </c>
      <c r="B8" s="23" t="s">
        <v>150</v>
      </c>
      <c r="C8" s="24" t="s">
        <v>136</v>
      </c>
      <c r="D8" s="23" t="s">
        <v>80</v>
      </c>
      <c r="E8" s="23"/>
      <c r="F8" s="24" t="s">
        <v>252</v>
      </c>
    </row>
    <row r="9" spans="1:6" ht="75" x14ac:dyDescent="0.25">
      <c r="A9" s="134">
        <f>A8+1</f>
        <v>9</v>
      </c>
      <c r="B9" s="23" t="s">
        <v>150</v>
      </c>
      <c r="C9" s="24" t="s">
        <v>136</v>
      </c>
      <c r="D9" s="23" t="s">
        <v>63</v>
      </c>
      <c r="E9" s="23" t="s">
        <v>164</v>
      </c>
      <c r="F9" s="24" t="s">
        <v>81</v>
      </c>
    </row>
    <row r="10" spans="1:6" x14ac:dyDescent="0.25">
      <c r="A10" s="135">
        <f t="shared" si="0"/>
        <v>10</v>
      </c>
      <c r="B10" s="23" t="s">
        <v>150</v>
      </c>
      <c r="C10" s="27" t="s">
        <v>111</v>
      </c>
      <c r="D10" s="27" t="s">
        <v>111</v>
      </c>
      <c r="E10" s="26"/>
      <c r="F10" s="27" t="s">
        <v>112</v>
      </c>
    </row>
    <row r="11" spans="1:6" ht="210.75" customHeight="1" x14ac:dyDescent="0.25">
      <c r="A11" s="134">
        <f t="shared" si="0"/>
        <v>11</v>
      </c>
      <c r="B11" s="23" t="s">
        <v>98</v>
      </c>
      <c r="C11" s="23" t="s">
        <v>98</v>
      </c>
      <c r="D11" s="24" t="s">
        <v>114</v>
      </c>
      <c r="E11" s="23"/>
      <c r="F11" s="24" t="s">
        <v>222</v>
      </c>
    </row>
    <row r="12" spans="1:6" ht="174" customHeight="1" x14ac:dyDescent="0.25">
      <c r="A12" s="135">
        <f t="shared" si="0"/>
        <v>12</v>
      </c>
      <c r="B12" s="26" t="s">
        <v>98</v>
      </c>
      <c r="C12" s="26" t="s">
        <v>98</v>
      </c>
      <c r="D12" s="27" t="s">
        <v>118</v>
      </c>
      <c r="E12" s="26"/>
      <c r="F12" s="27" t="s">
        <v>209</v>
      </c>
    </row>
    <row r="13" spans="1:6" ht="60" x14ac:dyDescent="0.25">
      <c r="A13" s="134">
        <f t="shared" si="0"/>
        <v>13</v>
      </c>
      <c r="B13" s="23" t="s">
        <v>98</v>
      </c>
      <c r="C13" s="23" t="s">
        <v>98</v>
      </c>
      <c r="D13" s="24" t="s">
        <v>115</v>
      </c>
      <c r="E13" s="23"/>
      <c r="F13" s="24" t="s">
        <v>211</v>
      </c>
    </row>
    <row r="14" spans="1:6" ht="75" customHeight="1" x14ac:dyDescent="0.25">
      <c r="A14" s="135">
        <f t="shared" si="0"/>
        <v>14</v>
      </c>
      <c r="B14" s="26" t="s">
        <v>98</v>
      </c>
      <c r="C14" s="26" t="s">
        <v>98</v>
      </c>
      <c r="D14" s="27" t="s">
        <v>210</v>
      </c>
      <c r="E14" s="26" t="s">
        <v>164</v>
      </c>
      <c r="F14" s="27" t="s">
        <v>116</v>
      </c>
    </row>
    <row r="15" spans="1:6" ht="30" customHeight="1" x14ac:dyDescent="0.25">
      <c r="A15" s="134">
        <f t="shared" si="0"/>
        <v>15</v>
      </c>
      <c r="B15" s="23" t="s">
        <v>98</v>
      </c>
      <c r="C15" s="23" t="s">
        <v>98</v>
      </c>
      <c r="D15" s="24" t="s">
        <v>25</v>
      </c>
      <c r="E15" s="23"/>
      <c r="F15" s="24" t="s">
        <v>34</v>
      </c>
    </row>
    <row r="16" spans="1:6" ht="15" customHeight="1" x14ac:dyDescent="0.25">
      <c r="A16" s="135">
        <f t="shared" si="0"/>
        <v>16</v>
      </c>
      <c r="B16" s="26" t="s">
        <v>98</v>
      </c>
      <c r="C16" s="26" t="s">
        <v>98</v>
      </c>
      <c r="D16" s="27" t="s">
        <v>29</v>
      </c>
      <c r="E16" s="26"/>
      <c r="F16" s="29" t="s">
        <v>223</v>
      </c>
    </row>
    <row r="17" spans="1:6" ht="45" customHeight="1" x14ac:dyDescent="0.25">
      <c r="A17" s="134">
        <f t="shared" si="0"/>
        <v>17</v>
      </c>
      <c r="B17" s="23" t="s">
        <v>98</v>
      </c>
      <c r="C17" s="23" t="s">
        <v>98</v>
      </c>
      <c r="D17" s="24" t="s">
        <v>64</v>
      </c>
      <c r="E17" s="23"/>
      <c r="F17" s="30" t="s">
        <v>66</v>
      </c>
    </row>
    <row r="18" spans="1:6" ht="15" customHeight="1" x14ac:dyDescent="0.25">
      <c r="A18" s="135">
        <f t="shared" si="0"/>
        <v>18</v>
      </c>
      <c r="B18" s="26" t="s">
        <v>98</v>
      </c>
      <c r="C18" s="26" t="s">
        <v>98</v>
      </c>
      <c r="D18" s="27" t="s">
        <v>28</v>
      </c>
      <c r="E18" s="26"/>
      <c r="F18" s="29" t="s">
        <v>223</v>
      </c>
    </row>
    <row r="19" spans="1:6" ht="45" customHeight="1" x14ac:dyDescent="0.25">
      <c r="A19" s="134">
        <f t="shared" si="0"/>
        <v>19</v>
      </c>
      <c r="B19" s="23" t="s">
        <v>98</v>
      </c>
      <c r="C19" s="23" t="s">
        <v>98</v>
      </c>
      <c r="D19" s="24" t="s">
        <v>65</v>
      </c>
      <c r="E19" s="23"/>
      <c r="F19" s="30" t="s">
        <v>67</v>
      </c>
    </row>
    <row r="20" spans="1:6" ht="15" customHeight="1" x14ac:dyDescent="0.25">
      <c r="A20" s="135">
        <f t="shared" si="0"/>
        <v>20</v>
      </c>
      <c r="B20" s="26" t="s">
        <v>98</v>
      </c>
      <c r="C20" s="26" t="s">
        <v>98</v>
      </c>
      <c r="D20" s="27" t="s">
        <v>225</v>
      </c>
      <c r="E20" s="26"/>
      <c r="F20" s="27" t="s">
        <v>117</v>
      </c>
    </row>
    <row r="21" spans="1:6" ht="15" customHeight="1" x14ac:dyDescent="0.25">
      <c r="A21" s="135">
        <f t="shared" si="0"/>
        <v>21</v>
      </c>
      <c r="B21" s="23" t="s">
        <v>98</v>
      </c>
      <c r="C21" s="23" t="s">
        <v>98</v>
      </c>
      <c r="D21" s="24" t="s">
        <v>227</v>
      </c>
      <c r="E21" s="23"/>
      <c r="F21" s="24" t="s">
        <v>34</v>
      </c>
    </row>
    <row r="22" spans="1:6" ht="15" customHeight="1" x14ac:dyDescent="0.25">
      <c r="A22" s="135">
        <f t="shared" si="0"/>
        <v>22</v>
      </c>
      <c r="B22" s="23" t="s">
        <v>98</v>
      </c>
      <c r="C22" s="23" t="s">
        <v>98</v>
      </c>
      <c r="D22" s="24" t="s">
        <v>226</v>
      </c>
      <c r="E22" s="23"/>
      <c r="F22" s="24" t="s">
        <v>34</v>
      </c>
    </row>
    <row r="23" spans="1:6" ht="60" x14ac:dyDescent="0.25">
      <c r="A23" s="135">
        <f t="shared" si="0"/>
        <v>23</v>
      </c>
      <c r="B23" s="26" t="s">
        <v>98</v>
      </c>
      <c r="C23" s="26" t="s">
        <v>98</v>
      </c>
      <c r="D23" s="27" t="s">
        <v>161</v>
      </c>
      <c r="E23" s="26"/>
      <c r="F23" s="27" t="s">
        <v>221</v>
      </c>
    </row>
    <row r="24" spans="1:6" ht="165" x14ac:dyDescent="0.25">
      <c r="A24" s="135">
        <f t="shared" si="0"/>
        <v>24</v>
      </c>
      <c r="B24" s="23" t="s">
        <v>38</v>
      </c>
      <c r="C24" s="24" t="s">
        <v>139</v>
      </c>
      <c r="D24" s="23" t="s">
        <v>140</v>
      </c>
      <c r="E24" s="23"/>
      <c r="F24" s="24" t="s">
        <v>239</v>
      </c>
    </row>
    <row r="25" spans="1:6" ht="45" x14ac:dyDescent="0.25">
      <c r="A25" s="135">
        <f t="shared" si="0"/>
        <v>25</v>
      </c>
      <c r="B25" s="26" t="s">
        <v>38</v>
      </c>
      <c r="C25" s="27" t="s">
        <v>139</v>
      </c>
      <c r="D25" s="26" t="s">
        <v>130</v>
      </c>
      <c r="E25" s="26"/>
      <c r="F25" s="27" t="s">
        <v>240</v>
      </c>
    </row>
    <row r="26" spans="1:6" ht="60" x14ac:dyDescent="0.25">
      <c r="A26" s="135">
        <f t="shared" si="0"/>
        <v>26</v>
      </c>
      <c r="B26" s="23" t="s">
        <v>38</v>
      </c>
      <c r="C26" s="24" t="s">
        <v>139</v>
      </c>
      <c r="D26" s="23" t="s">
        <v>17</v>
      </c>
      <c r="E26" s="23"/>
      <c r="F26" s="24" t="s">
        <v>241</v>
      </c>
    </row>
    <row r="27" spans="1:6" ht="30" customHeight="1" x14ac:dyDescent="0.25">
      <c r="A27" s="135">
        <f t="shared" si="0"/>
        <v>27</v>
      </c>
      <c r="B27" s="26" t="s">
        <v>38</v>
      </c>
      <c r="C27" s="27" t="s">
        <v>139</v>
      </c>
      <c r="D27" s="26" t="s">
        <v>82</v>
      </c>
      <c r="E27" s="26"/>
      <c r="F27" s="27" t="s">
        <v>235</v>
      </c>
    </row>
    <row r="28" spans="1:6" ht="30" customHeight="1" x14ac:dyDescent="0.25">
      <c r="A28" s="135">
        <f t="shared" si="0"/>
        <v>28</v>
      </c>
      <c r="B28" s="23" t="s">
        <v>38</v>
      </c>
      <c r="C28" s="24" t="s">
        <v>139</v>
      </c>
      <c r="D28" s="23" t="s">
        <v>11</v>
      </c>
      <c r="E28" s="23"/>
      <c r="F28" s="24" t="s">
        <v>34</v>
      </c>
    </row>
    <row r="29" spans="1:6" ht="30" customHeight="1" x14ac:dyDescent="0.25">
      <c r="A29" s="135">
        <f t="shared" si="0"/>
        <v>29</v>
      </c>
      <c r="B29" s="26" t="s">
        <v>38</v>
      </c>
      <c r="C29" s="27" t="s">
        <v>139</v>
      </c>
      <c r="D29" s="26" t="s">
        <v>3</v>
      </c>
      <c r="E29" s="26"/>
      <c r="F29" s="27" t="s">
        <v>34</v>
      </c>
    </row>
    <row r="30" spans="1:6" ht="30" customHeight="1" x14ac:dyDescent="0.25">
      <c r="A30" s="135">
        <f t="shared" si="0"/>
        <v>30</v>
      </c>
      <c r="B30" s="23" t="s">
        <v>38</v>
      </c>
      <c r="C30" s="24" t="s">
        <v>139</v>
      </c>
      <c r="D30" s="23" t="s">
        <v>44</v>
      </c>
      <c r="E30" s="23"/>
      <c r="F30" s="24" t="s">
        <v>34</v>
      </c>
    </row>
    <row r="31" spans="1:6" ht="30" customHeight="1" x14ac:dyDescent="0.25">
      <c r="A31" s="135">
        <f t="shared" si="0"/>
        <v>31</v>
      </c>
      <c r="B31" s="26" t="s">
        <v>38</v>
      </c>
      <c r="C31" s="27" t="s">
        <v>139</v>
      </c>
      <c r="D31" s="26" t="s">
        <v>69</v>
      </c>
      <c r="E31" s="26"/>
      <c r="F31" s="27" t="s">
        <v>34</v>
      </c>
    </row>
    <row r="32" spans="1:6" ht="30" customHeight="1" x14ac:dyDescent="0.25">
      <c r="A32" s="135">
        <f t="shared" si="0"/>
        <v>32</v>
      </c>
      <c r="B32" s="23" t="s">
        <v>38</v>
      </c>
      <c r="C32" s="24" t="s">
        <v>139</v>
      </c>
      <c r="D32" s="23" t="s">
        <v>4</v>
      </c>
      <c r="E32" s="23"/>
      <c r="F32" s="24" t="s">
        <v>34</v>
      </c>
    </row>
    <row r="33" spans="1:6" ht="30" customHeight="1" x14ac:dyDescent="0.25">
      <c r="A33" s="135">
        <f t="shared" si="0"/>
        <v>33</v>
      </c>
      <c r="B33" s="26" t="s">
        <v>38</v>
      </c>
      <c r="C33" s="27" t="s">
        <v>141</v>
      </c>
      <c r="D33" s="26" t="s">
        <v>153</v>
      </c>
      <c r="E33" s="26"/>
      <c r="F33" s="27" t="s">
        <v>121</v>
      </c>
    </row>
    <row r="34" spans="1:6" ht="75" x14ac:dyDescent="0.25">
      <c r="A34" s="135">
        <f t="shared" si="0"/>
        <v>34</v>
      </c>
      <c r="B34" s="23" t="s">
        <v>38</v>
      </c>
      <c r="C34" s="24" t="s">
        <v>142</v>
      </c>
      <c r="D34" s="23" t="s">
        <v>58</v>
      </c>
      <c r="E34" s="23"/>
      <c r="F34" s="24" t="s">
        <v>217</v>
      </c>
    </row>
    <row r="35" spans="1:6" ht="15" customHeight="1" x14ac:dyDescent="0.25">
      <c r="A35" s="135">
        <f t="shared" si="0"/>
        <v>35</v>
      </c>
      <c r="B35" s="26" t="s">
        <v>38</v>
      </c>
      <c r="C35" s="27" t="s">
        <v>142</v>
      </c>
      <c r="D35" s="26" t="s">
        <v>88</v>
      </c>
      <c r="E35" s="26"/>
      <c r="F35" s="27" t="s">
        <v>138</v>
      </c>
    </row>
    <row r="36" spans="1:6" ht="15" customHeight="1" x14ac:dyDescent="0.25">
      <c r="A36" s="135">
        <f t="shared" si="0"/>
        <v>36</v>
      </c>
      <c r="B36" s="23" t="s">
        <v>38</v>
      </c>
      <c r="C36" s="24" t="s">
        <v>142</v>
      </c>
      <c r="D36" s="23" t="s">
        <v>89</v>
      </c>
      <c r="E36" s="23" t="s">
        <v>187</v>
      </c>
      <c r="F36" s="24" t="s">
        <v>186</v>
      </c>
    </row>
    <row r="37" spans="1:6" ht="15" customHeight="1" x14ac:dyDescent="0.25">
      <c r="A37" s="135">
        <f t="shared" si="0"/>
        <v>37</v>
      </c>
      <c r="B37" s="26" t="s">
        <v>38</v>
      </c>
      <c r="C37" s="27" t="s">
        <v>142</v>
      </c>
      <c r="D37" s="26" t="s">
        <v>113</v>
      </c>
      <c r="E37" s="26"/>
      <c r="F37" s="27" t="s">
        <v>138</v>
      </c>
    </row>
    <row r="38" spans="1:6" ht="15" customHeight="1" x14ac:dyDescent="0.25">
      <c r="A38" s="135">
        <f t="shared" si="0"/>
        <v>38</v>
      </c>
      <c r="B38" s="23" t="s">
        <v>38</v>
      </c>
      <c r="C38" s="24" t="s">
        <v>142</v>
      </c>
      <c r="D38" s="23" t="s">
        <v>5</v>
      </c>
      <c r="E38" s="23"/>
      <c r="F38" s="24" t="s">
        <v>138</v>
      </c>
    </row>
    <row r="39" spans="1:6" ht="15" customHeight="1" x14ac:dyDescent="0.25">
      <c r="A39" s="135">
        <f t="shared" si="0"/>
        <v>39</v>
      </c>
      <c r="B39" s="26" t="s">
        <v>38</v>
      </c>
      <c r="C39" s="27" t="s">
        <v>142</v>
      </c>
      <c r="D39" s="26" t="s">
        <v>3</v>
      </c>
      <c r="E39" s="26"/>
      <c r="F39" s="27" t="s">
        <v>138</v>
      </c>
    </row>
    <row r="40" spans="1:6" ht="15" customHeight="1" x14ac:dyDescent="0.25">
      <c r="A40" s="135">
        <f t="shared" si="0"/>
        <v>40</v>
      </c>
      <c r="B40" s="23" t="s">
        <v>38</v>
      </c>
      <c r="C40" s="24" t="s">
        <v>142</v>
      </c>
      <c r="D40" s="23" t="s">
        <v>68</v>
      </c>
      <c r="E40" s="23"/>
      <c r="F40" s="24" t="s">
        <v>138</v>
      </c>
    </row>
    <row r="41" spans="1:6" ht="15" customHeight="1" x14ac:dyDescent="0.25">
      <c r="A41" s="135">
        <f t="shared" si="0"/>
        <v>41</v>
      </c>
      <c r="B41" s="26" t="s">
        <v>38</v>
      </c>
      <c r="C41" s="27" t="s">
        <v>142</v>
      </c>
      <c r="D41" s="26" t="s">
        <v>69</v>
      </c>
      <c r="E41" s="26"/>
      <c r="F41" s="27" t="s">
        <v>138</v>
      </c>
    </row>
    <row r="42" spans="1:6" ht="15" customHeight="1" x14ac:dyDescent="0.25">
      <c r="A42" s="135">
        <f t="shared" si="0"/>
        <v>42</v>
      </c>
      <c r="B42" s="23" t="s">
        <v>38</v>
      </c>
      <c r="C42" s="24" t="s">
        <v>142</v>
      </c>
      <c r="D42" s="23" t="s">
        <v>4</v>
      </c>
      <c r="E42" s="23"/>
      <c r="F42" s="24" t="s">
        <v>185</v>
      </c>
    </row>
    <row r="43" spans="1:6" ht="15" customHeight="1" x14ac:dyDescent="0.25">
      <c r="A43" s="135">
        <f t="shared" si="0"/>
        <v>43</v>
      </c>
      <c r="B43" s="26" t="s">
        <v>38</v>
      </c>
      <c r="C43" s="27" t="s">
        <v>143</v>
      </c>
      <c r="D43" s="26" t="s">
        <v>124</v>
      </c>
      <c r="E43" s="26"/>
      <c r="F43" s="27" t="s">
        <v>125</v>
      </c>
    </row>
    <row r="44" spans="1:6" ht="105" x14ac:dyDescent="0.25">
      <c r="A44" s="135">
        <f t="shared" si="0"/>
        <v>44</v>
      </c>
      <c r="B44" s="23" t="s">
        <v>38</v>
      </c>
      <c r="C44" s="24" t="s">
        <v>143</v>
      </c>
      <c r="D44" s="23" t="s">
        <v>184</v>
      </c>
      <c r="E44" s="23"/>
      <c r="F44" s="24" t="s">
        <v>234</v>
      </c>
    </row>
    <row r="45" spans="1:6" ht="15" customHeight="1" x14ac:dyDescent="0.25">
      <c r="A45" s="135">
        <f t="shared" si="0"/>
        <v>45</v>
      </c>
      <c r="B45" s="26" t="s">
        <v>38</v>
      </c>
      <c r="C45" s="27" t="s">
        <v>143</v>
      </c>
      <c r="D45" s="26" t="s">
        <v>126</v>
      </c>
      <c r="E45" s="26"/>
      <c r="F45" s="27" t="s">
        <v>127</v>
      </c>
    </row>
    <row r="46" spans="1:6" ht="15" customHeight="1" x14ac:dyDescent="0.25">
      <c r="A46" s="135">
        <f t="shared" si="0"/>
        <v>46</v>
      </c>
      <c r="B46" s="23" t="s">
        <v>38</v>
      </c>
      <c r="C46" s="24" t="s">
        <v>143</v>
      </c>
      <c r="D46" s="23" t="s">
        <v>88</v>
      </c>
      <c r="E46" s="23"/>
      <c r="F46" s="24" t="s">
        <v>34</v>
      </c>
    </row>
    <row r="47" spans="1:6" ht="15" customHeight="1" x14ac:dyDescent="0.25">
      <c r="A47" s="135">
        <f t="shared" si="0"/>
        <v>47</v>
      </c>
      <c r="B47" s="26" t="s">
        <v>38</v>
      </c>
      <c r="C47" s="27" t="s">
        <v>143</v>
      </c>
      <c r="D47" s="26" t="s">
        <v>89</v>
      </c>
      <c r="E47" s="26" t="s">
        <v>187</v>
      </c>
      <c r="F47" s="27" t="s">
        <v>186</v>
      </c>
    </row>
    <row r="48" spans="1:6" ht="15" customHeight="1" x14ac:dyDescent="0.25">
      <c r="A48" s="135">
        <f t="shared" si="0"/>
        <v>48</v>
      </c>
      <c r="B48" s="23" t="s">
        <v>38</v>
      </c>
      <c r="C48" s="24" t="s">
        <v>143</v>
      </c>
      <c r="D48" s="23" t="s">
        <v>113</v>
      </c>
      <c r="E48" s="23"/>
      <c r="F48" s="24" t="s">
        <v>34</v>
      </c>
    </row>
    <row r="49" spans="1:6" ht="15" customHeight="1" x14ac:dyDescent="0.25">
      <c r="A49" s="135">
        <f t="shared" si="0"/>
        <v>49</v>
      </c>
      <c r="B49" s="26" t="s">
        <v>38</v>
      </c>
      <c r="C49" s="27" t="s">
        <v>143</v>
      </c>
      <c r="D49" s="26" t="s">
        <v>5</v>
      </c>
      <c r="E49" s="26"/>
      <c r="F49" s="27" t="s">
        <v>34</v>
      </c>
    </row>
    <row r="50" spans="1:6" ht="15" customHeight="1" x14ac:dyDescent="0.25">
      <c r="A50" s="135">
        <f t="shared" si="0"/>
        <v>50</v>
      </c>
      <c r="B50" s="23" t="s">
        <v>38</v>
      </c>
      <c r="C50" s="24" t="s">
        <v>143</v>
      </c>
      <c r="D50" s="23" t="s">
        <v>3</v>
      </c>
      <c r="E50" s="23"/>
      <c r="F50" s="24" t="s">
        <v>34</v>
      </c>
    </row>
    <row r="51" spans="1:6" ht="15" customHeight="1" x14ac:dyDescent="0.25">
      <c r="A51" s="135">
        <f t="shared" si="0"/>
        <v>51</v>
      </c>
      <c r="B51" s="26" t="s">
        <v>38</v>
      </c>
      <c r="C51" s="27" t="s">
        <v>143</v>
      </c>
      <c r="D51" s="26" t="s">
        <v>68</v>
      </c>
      <c r="E51" s="26"/>
      <c r="F51" s="27" t="s">
        <v>34</v>
      </c>
    </row>
    <row r="52" spans="1:6" ht="15" customHeight="1" x14ac:dyDescent="0.25">
      <c r="A52" s="135">
        <f t="shared" si="0"/>
        <v>52</v>
      </c>
      <c r="B52" s="23" t="s">
        <v>38</v>
      </c>
      <c r="C52" s="24" t="s">
        <v>143</v>
      </c>
      <c r="D52" s="23" t="s">
        <v>69</v>
      </c>
      <c r="E52" s="23"/>
      <c r="F52" s="24" t="s">
        <v>34</v>
      </c>
    </row>
    <row r="53" spans="1:6" ht="15" customHeight="1" x14ac:dyDescent="0.25">
      <c r="A53" s="135">
        <f t="shared" si="0"/>
        <v>53</v>
      </c>
      <c r="B53" s="26" t="s">
        <v>38</v>
      </c>
      <c r="C53" s="27" t="s">
        <v>143</v>
      </c>
      <c r="D53" s="26" t="s">
        <v>4</v>
      </c>
      <c r="E53" s="26"/>
      <c r="F53" s="27" t="s">
        <v>34</v>
      </c>
    </row>
    <row r="54" spans="1:6" ht="15" customHeight="1" x14ac:dyDescent="0.25">
      <c r="A54" s="135">
        <f>A53+1</f>
        <v>54</v>
      </c>
      <c r="B54" s="26" t="s">
        <v>312</v>
      </c>
      <c r="C54" s="27" t="s">
        <v>345</v>
      </c>
      <c r="D54" s="26" t="s">
        <v>262</v>
      </c>
      <c r="E54" s="26" t="s">
        <v>285</v>
      </c>
      <c r="F54" s="27" t="s">
        <v>351</v>
      </c>
    </row>
    <row r="55" spans="1:6" ht="15" customHeight="1" x14ac:dyDescent="0.25">
      <c r="A55" s="135">
        <f t="shared" si="0"/>
        <v>55</v>
      </c>
      <c r="B55" s="26" t="s">
        <v>312</v>
      </c>
      <c r="C55" s="27" t="s">
        <v>345</v>
      </c>
      <c r="D55" s="26" t="s">
        <v>263</v>
      </c>
      <c r="E55" s="26" t="s">
        <v>285</v>
      </c>
      <c r="F55" s="27" t="s">
        <v>352</v>
      </c>
    </row>
    <row r="56" spans="1:6" ht="15" customHeight="1" x14ac:dyDescent="0.25">
      <c r="A56" s="135">
        <f t="shared" si="0"/>
        <v>56</v>
      </c>
      <c r="B56" s="26" t="s">
        <v>312</v>
      </c>
      <c r="C56" s="27" t="s">
        <v>345</v>
      </c>
      <c r="D56" s="26" t="s">
        <v>264</v>
      </c>
      <c r="E56" s="26"/>
      <c r="F56" s="27" t="s">
        <v>352</v>
      </c>
    </row>
    <row r="57" spans="1:6" ht="15" customHeight="1" x14ac:dyDescent="0.25">
      <c r="A57" s="135">
        <f t="shared" si="0"/>
        <v>57</v>
      </c>
      <c r="B57" s="26" t="s">
        <v>312</v>
      </c>
      <c r="C57" s="27" t="s">
        <v>345</v>
      </c>
      <c r="D57" s="26" t="s">
        <v>260</v>
      </c>
      <c r="E57" s="26"/>
      <c r="F57" s="27" t="s">
        <v>351</v>
      </c>
    </row>
    <row r="58" spans="1:6" ht="30" x14ac:dyDescent="0.25">
      <c r="A58" s="135">
        <f t="shared" si="0"/>
        <v>58</v>
      </c>
      <c r="B58" s="26" t="s">
        <v>312</v>
      </c>
      <c r="C58" s="27" t="s">
        <v>257</v>
      </c>
      <c r="D58" s="26" t="s">
        <v>311</v>
      </c>
      <c r="E58" s="26"/>
      <c r="F58" s="27" t="s">
        <v>313</v>
      </c>
    </row>
    <row r="59" spans="1:6" ht="30" customHeight="1" x14ac:dyDescent="0.25">
      <c r="A59" s="135">
        <f t="shared" si="0"/>
        <v>59</v>
      </c>
      <c r="B59" s="26" t="s">
        <v>312</v>
      </c>
      <c r="C59" s="27" t="s">
        <v>257</v>
      </c>
      <c r="D59" s="26" t="s">
        <v>281</v>
      </c>
      <c r="E59" s="26"/>
      <c r="F59" s="27" t="s">
        <v>282</v>
      </c>
    </row>
    <row r="60" spans="1:6" ht="132.6" customHeight="1" x14ac:dyDescent="0.25">
      <c r="A60" s="135">
        <f t="shared" si="0"/>
        <v>60</v>
      </c>
      <c r="B60" s="26" t="s">
        <v>312</v>
      </c>
      <c r="C60" s="27" t="s">
        <v>257</v>
      </c>
      <c r="D60" s="27" t="s">
        <v>283</v>
      </c>
      <c r="E60" s="27"/>
      <c r="F60" s="27" t="s">
        <v>314</v>
      </c>
    </row>
    <row r="61" spans="1:6" ht="15" customHeight="1" x14ac:dyDescent="0.25">
      <c r="A61" s="135">
        <f t="shared" si="0"/>
        <v>61</v>
      </c>
      <c r="B61" s="26" t="s">
        <v>312</v>
      </c>
      <c r="C61" s="27" t="s">
        <v>257</v>
      </c>
      <c r="D61" s="26" t="s">
        <v>260</v>
      </c>
      <c r="E61" s="26"/>
      <c r="F61" s="27" t="s">
        <v>315</v>
      </c>
    </row>
    <row r="62" spans="1:6" ht="30" x14ac:dyDescent="0.25">
      <c r="A62" s="135">
        <f t="shared" si="0"/>
        <v>62</v>
      </c>
      <c r="B62" s="26" t="s">
        <v>312</v>
      </c>
      <c r="C62" s="27" t="s">
        <v>257</v>
      </c>
      <c r="D62" s="26" t="s">
        <v>289</v>
      </c>
      <c r="E62" s="26"/>
      <c r="F62" s="27" t="s">
        <v>316</v>
      </c>
    </row>
    <row r="63" spans="1:6" ht="15" customHeight="1" x14ac:dyDescent="0.25">
      <c r="A63" s="135">
        <f t="shared" si="0"/>
        <v>63</v>
      </c>
      <c r="B63" s="26" t="s">
        <v>312</v>
      </c>
      <c r="C63" s="27" t="s">
        <v>257</v>
      </c>
      <c r="D63" s="26" t="s">
        <v>89</v>
      </c>
      <c r="E63" s="26"/>
      <c r="F63" s="27" t="s">
        <v>284</v>
      </c>
    </row>
    <row r="64" spans="1:6" ht="15" customHeight="1" x14ac:dyDescent="0.25">
      <c r="A64" s="135">
        <f t="shared" si="0"/>
        <v>64</v>
      </c>
      <c r="B64" s="26" t="s">
        <v>312</v>
      </c>
      <c r="C64" s="27" t="s">
        <v>257</v>
      </c>
      <c r="D64" s="26" t="s">
        <v>88</v>
      </c>
      <c r="E64" s="26"/>
      <c r="F64" s="27" t="s">
        <v>34</v>
      </c>
    </row>
    <row r="65" spans="1:6" ht="15" customHeight="1" x14ac:dyDescent="0.25">
      <c r="A65" s="135">
        <f t="shared" si="0"/>
        <v>65</v>
      </c>
      <c r="B65" s="26" t="s">
        <v>312</v>
      </c>
      <c r="C65" s="27" t="s">
        <v>257</v>
      </c>
      <c r="D65" s="26" t="s">
        <v>110</v>
      </c>
      <c r="E65" s="26"/>
      <c r="F65" s="27" t="s">
        <v>317</v>
      </c>
    </row>
    <row r="66" spans="1:6" ht="15" customHeight="1" x14ac:dyDescent="0.25">
      <c r="A66" s="135">
        <f t="shared" si="0"/>
        <v>66</v>
      </c>
      <c r="B66" s="26" t="s">
        <v>312</v>
      </c>
      <c r="C66" s="27" t="s">
        <v>257</v>
      </c>
      <c r="D66" s="26" t="s">
        <v>262</v>
      </c>
      <c r="E66" s="26" t="s">
        <v>285</v>
      </c>
      <c r="F66" s="27" t="s">
        <v>186</v>
      </c>
    </row>
    <row r="67" spans="1:6" ht="15" customHeight="1" x14ac:dyDescent="0.25">
      <c r="A67" s="135">
        <f t="shared" si="0"/>
        <v>67</v>
      </c>
      <c r="B67" s="26" t="s">
        <v>312</v>
      </c>
      <c r="C67" s="27" t="s">
        <v>257</v>
      </c>
      <c r="D67" s="26" t="s">
        <v>263</v>
      </c>
      <c r="E67" s="26" t="s">
        <v>285</v>
      </c>
      <c r="F67" s="27" t="s">
        <v>186</v>
      </c>
    </row>
    <row r="68" spans="1:6" ht="15" customHeight="1" x14ac:dyDescent="0.25">
      <c r="A68" s="135">
        <f t="shared" si="0"/>
        <v>68</v>
      </c>
      <c r="B68" s="26" t="s">
        <v>312</v>
      </c>
      <c r="C68" s="27" t="s">
        <v>257</v>
      </c>
      <c r="D68" s="26" t="s">
        <v>264</v>
      </c>
      <c r="E68" s="26"/>
      <c r="F68" s="27" t="s">
        <v>81</v>
      </c>
    </row>
    <row r="69" spans="1:6" ht="15" customHeight="1" x14ac:dyDescent="0.25">
      <c r="A69" s="135">
        <f t="shared" si="0"/>
        <v>69</v>
      </c>
      <c r="B69" s="26" t="s">
        <v>312</v>
      </c>
      <c r="C69" s="27" t="s">
        <v>257</v>
      </c>
      <c r="D69" s="26" t="s">
        <v>265</v>
      </c>
      <c r="E69" s="26" t="s">
        <v>285</v>
      </c>
      <c r="F69" s="27" t="s">
        <v>286</v>
      </c>
    </row>
    <row r="70" spans="1:6" ht="75" x14ac:dyDescent="0.25">
      <c r="A70" s="135">
        <f t="shared" si="0"/>
        <v>70</v>
      </c>
      <c r="B70" s="26" t="s">
        <v>312</v>
      </c>
      <c r="C70" s="27" t="s">
        <v>276</v>
      </c>
      <c r="D70" s="26" t="s">
        <v>290</v>
      </c>
      <c r="E70" s="26"/>
      <c r="F70" s="27" t="s">
        <v>291</v>
      </c>
    </row>
    <row r="71" spans="1:6" ht="15" customHeight="1" x14ac:dyDescent="0.25">
      <c r="A71" s="135">
        <f t="shared" si="0"/>
        <v>71</v>
      </c>
      <c r="B71" s="26" t="s">
        <v>312</v>
      </c>
      <c r="C71" s="27" t="s">
        <v>276</v>
      </c>
      <c r="D71" s="26" t="s">
        <v>277</v>
      </c>
      <c r="E71" s="26"/>
      <c r="F71" s="27" t="s">
        <v>288</v>
      </c>
    </row>
    <row r="72" spans="1:6" ht="15" customHeight="1" x14ac:dyDescent="0.25">
      <c r="A72" s="135">
        <f>A71+1</f>
        <v>72</v>
      </c>
      <c r="B72" s="26" t="s">
        <v>312</v>
      </c>
      <c r="C72" s="27" t="s">
        <v>276</v>
      </c>
      <c r="D72" s="26" t="s">
        <v>88</v>
      </c>
      <c r="E72" s="26"/>
      <c r="F72" s="27" t="s">
        <v>34</v>
      </c>
    </row>
    <row r="73" spans="1:6" ht="15" customHeight="1" x14ac:dyDescent="0.25">
      <c r="A73" s="135">
        <f>A72+1</f>
        <v>73</v>
      </c>
      <c r="B73" s="26" t="s">
        <v>312</v>
      </c>
      <c r="C73" s="27" t="s">
        <v>276</v>
      </c>
      <c r="D73" s="26" t="s">
        <v>79</v>
      </c>
      <c r="E73" s="26"/>
      <c r="F73" s="27" t="s">
        <v>34</v>
      </c>
    </row>
    <row r="74" spans="1:6" ht="15" customHeight="1" x14ac:dyDescent="0.25">
      <c r="A74" s="135">
        <f t="shared" si="0"/>
        <v>74</v>
      </c>
      <c r="B74" s="26" t="s">
        <v>312</v>
      </c>
      <c r="C74" s="27" t="s">
        <v>276</v>
      </c>
      <c r="D74" s="26" t="s">
        <v>25</v>
      </c>
      <c r="E74" s="26"/>
      <c r="F74" s="27" t="s">
        <v>34</v>
      </c>
    </row>
    <row r="75" spans="1:6" ht="15" customHeight="1" x14ac:dyDescent="0.25">
      <c r="A75" s="135">
        <f t="shared" si="0"/>
        <v>75</v>
      </c>
      <c r="B75" s="26" t="s">
        <v>312</v>
      </c>
      <c r="C75" s="27" t="s">
        <v>276</v>
      </c>
      <c r="D75" s="26" t="s">
        <v>295</v>
      </c>
      <c r="E75" s="26" t="s">
        <v>285</v>
      </c>
      <c r="F75" s="27" t="s">
        <v>186</v>
      </c>
    </row>
    <row r="76" spans="1:6" ht="15" customHeight="1" x14ac:dyDescent="0.25">
      <c r="A76" s="135">
        <f t="shared" si="0"/>
        <v>76</v>
      </c>
      <c r="B76" s="26" t="s">
        <v>312</v>
      </c>
      <c r="C76" s="27" t="s">
        <v>276</v>
      </c>
      <c r="D76" s="26" t="s">
        <v>278</v>
      </c>
      <c r="E76" s="26"/>
      <c r="F76" s="27" t="s">
        <v>34</v>
      </c>
    </row>
    <row r="77" spans="1:6" ht="15" customHeight="1" x14ac:dyDescent="0.25">
      <c r="A77" s="135">
        <f t="shared" si="0"/>
        <v>77</v>
      </c>
      <c r="B77" s="26" t="s">
        <v>312</v>
      </c>
      <c r="C77" s="27" t="s">
        <v>276</v>
      </c>
      <c r="D77" s="26" t="s">
        <v>287</v>
      </c>
      <c r="E77" s="26"/>
      <c r="F77" s="27" t="s">
        <v>81</v>
      </c>
    </row>
    <row r="78" spans="1:6" ht="15" customHeight="1" x14ac:dyDescent="0.25">
      <c r="A78" s="135">
        <f>A77+1</f>
        <v>78</v>
      </c>
      <c r="B78" s="26" t="s">
        <v>318</v>
      </c>
      <c r="C78" s="27" t="s">
        <v>318</v>
      </c>
      <c r="D78" s="26"/>
      <c r="E78" s="26"/>
      <c r="F78" s="27" t="s">
        <v>319</v>
      </c>
    </row>
    <row r="79" spans="1:6" ht="15" customHeight="1" x14ac:dyDescent="0.25">
      <c r="A79" s="135">
        <f t="shared" ref="A79:A87" si="1">A78+1</f>
        <v>79</v>
      </c>
      <c r="B79" s="26" t="s">
        <v>318</v>
      </c>
      <c r="C79" s="27" t="s">
        <v>318</v>
      </c>
      <c r="D79" s="148" t="s">
        <v>347</v>
      </c>
      <c r="E79" s="26"/>
      <c r="F79" s="27" t="s">
        <v>348</v>
      </c>
    </row>
    <row r="80" spans="1:6" ht="30" x14ac:dyDescent="0.25">
      <c r="A80" s="135">
        <f t="shared" si="1"/>
        <v>80</v>
      </c>
      <c r="B80" s="26" t="s">
        <v>318</v>
      </c>
      <c r="C80" s="27" t="s">
        <v>318</v>
      </c>
      <c r="D80" s="26" t="s">
        <v>320</v>
      </c>
      <c r="E80" s="26"/>
      <c r="F80" s="27" t="s">
        <v>349</v>
      </c>
    </row>
    <row r="81" spans="1:6" ht="27" customHeight="1" x14ac:dyDescent="0.25">
      <c r="A81" s="135">
        <f t="shared" si="1"/>
        <v>81</v>
      </c>
      <c r="B81" s="26" t="s">
        <v>318</v>
      </c>
      <c r="C81" s="27" t="s">
        <v>318</v>
      </c>
      <c r="D81" s="26" t="s">
        <v>298</v>
      </c>
      <c r="E81" s="26"/>
      <c r="F81" s="27" t="s">
        <v>321</v>
      </c>
    </row>
    <row r="82" spans="1:6" ht="15" customHeight="1" x14ac:dyDescent="0.25">
      <c r="A82" s="135">
        <f t="shared" si="1"/>
        <v>82</v>
      </c>
      <c r="B82" s="26" t="s">
        <v>318</v>
      </c>
      <c r="C82" s="27" t="s">
        <v>318</v>
      </c>
      <c r="D82" s="26" t="s">
        <v>299</v>
      </c>
      <c r="E82" s="26" t="s">
        <v>322</v>
      </c>
      <c r="F82" s="27" t="s">
        <v>323</v>
      </c>
    </row>
    <row r="83" spans="1:6" ht="15" customHeight="1" x14ac:dyDescent="0.25">
      <c r="A83" s="135">
        <f t="shared" si="1"/>
        <v>83</v>
      </c>
      <c r="B83" s="26" t="s">
        <v>318</v>
      </c>
      <c r="C83" s="27" t="s">
        <v>318</v>
      </c>
      <c r="D83" s="26" t="s">
        <v>300</v>
      </c>
      <c r="E83" s="26" t="s">
        <v>324</v>
      </c>
      <c r="F83" s="27" t="s">
        <v>325</v>
      </c>
    </row>
    <row r="84" spans="1:6" ht="15" customHeight="1" x14ac:dyDescent="0.25">
      <c r="A84" s="135">
        <f t="shared" si="1"/>
        <v>84</v>
      </c>
      <c r="B84" s="26" t="s">
        <v>318</v>
      </c>
      <c r="C84" s="27" t="s">
        <v>318</v>
      </c>
      <c r="D84" s="26" t="s">
        <v>301</v>
      </c>
      <c r="E84" s="26" t="s">
        <v>322</v>
      </c>
      <c r="F84" s="27" t="s">
        <v>326</v>
      </c>
    </row>
    <row r="85" spans="1:6" ht="15" customHeight="1" x14ac:dyDescent="0.25">
      <c r="A85" s="135">
        <f t="shared" si="1"/>
        <v>85</v>
      </c>
      <c r="B85" s="26" t="s">
        <v>318</v>
      </c>
      <c r="C85" s="27" t="s">
        <v>318</v>
      </c>
      <c r="D85" s="26" t="s">
        <v>302</v>
      </c>
      <c r="E85" s="26"/>
      <c r="F85" s="27" t="s">
        <v>34</v>
      </c>
    </row>
    <row r="86" spans="1:6" ht="15" customHeight="1" x14ac:dyDescent="0.25">
      <c r="A86" s="135">
        <f t="shared" si="1"/>
        <v>86</v>
      </c>
      <c r="B86" s="26" t="s">
        <v>318</v>
      </c>
      <c r="C86" s="27" t="s">
        <v>318</v>
      </c>
      <c r="D86" s="26" t="s">
        <v>303</v>
      </c>
      <c r="E86" s="26"/>
      <c r="F86" s="27" t="s">
        <v>81</v>
      </c>
    </row>
    <row r="87" spans="1:6" ht="15" customHeight="1" x14ac:dyDescent="0.25">
      <c r="A87" s="135">
        <f t="shared" si="1"/>
        <v>87</v>
      </c>
      <c r="B87" s="26" t="s">
        <v>318</v>
      </c>
      <c r="C87" s="27" t="s">
        <v>318</v>
      </c>
      <c r="D87" s="26" t="s">
        <v>17</v>
      </c>
      <c r="E87" s="26"/>
      <c r="F87" s="27" t="s">
        <v>350</v>
      </c>
    </row>
    <row r="88" spans="1:6" ht="15" customHeight="1" x14ac:dyDescent="0.25">
      <c r="A88" s="135">
        <f>A87+1</f>
        <v>88</v>
      </c>
      <c r="B88" s="26" t="s">
        <v>327</v>
      </c>
      <c r="C88" s="27" t="s">
        <v>308</v>
      </c>
      <c r="D88" s="26"/>
      <c r="E88" s="26"/>
      <c r="F88" s="27" t="s">
        <v>319</v>
      </c>
    </row>
    <row r="89" spans="1:6" ht="15" customHeight="1" x14ac:dyDescent="0.25">
      <c r="A89" s="135">
        <f>A88+1</f>
        <v>89</v>
      </c>
      <c r="B89" s="26" t="s">
        <v>327</v>
      </c>
      <c r="C89" s="27" t="s">
        <v>308</v>
      </c>
      <c r="D89" s="26" t="s">
        <v>330</v>
      </c>
      <c r="E89" s="26"/>
      <c r="F89" s="27" t="s">
        <v>331</v>
      </c>
    </row>
    <row r="90" spans="1:6" ht="15" customHeight="1" x14ac:dyDescent="0.25">
      <c r="A90" s="135">
        <f>A89+1</f>
        <v>90</v>
      </c>
      <c r="B90" s="26" t="s">
        <v>327</v>
      </c>
      <c r="C90" s="27" t="s">
        <v>328</v>
      </c>
      <c r="D90" s="26"/>
      <c r="E90" s="26"/>
      <c r="F90" s="27" t="s">
        <v>319</v>
      </c>
    </row>
    <row r="91" spans="1:6" ht="15" customHeight="1" x14ac:dyDescent="0.25">
      <c r="A91" s="135">
        <f t="shared" ref="A91:A94" si="2">A90+1</f>
        <v>91</v>
      </c>
      <c r="B91" s="26" t="s">
        <v>327</v>
      </c>
      <c r="C91" s="27" t="s">
        <v>328</v>
      </c>
      <c r="D91" s="26" t="s">
        <v>330</v>
      </c>
      <c r="E91" s="26"/>
      <c r="F91" s="27" t="s">
        <v>331</v>
      </c>
    </row>
    <row r="92" spans="1:6" ht="15" customHeight="1" x14ac:dyDescent="0.25">
      <c r="A92" s="135">
        <f t="shared" si="2"/>
        <v>92</v>
      </c>
      <c r="B92" s="26" t="s">
        <v>327</v>
      </c>
      <c r="C92" s="27" t="s">
        <v>329</v>
      </c>
      <c r="D92" s="26"/>
      <c r="E92" s="26"/>
      <c r="F92" s="27" t="s">
        <v>319</v>
      </c>
    </row>
    <row r="93" spans="1:6" ht="15" customHeight="1" x14ac:dyDescent="0.25">
      <c r="A93" s="135">
        <f t="shared" si="2"/>
        <v>93</v>
      </c>
      <c r="B93" s="26" t="s">
        <v>327</v>
      </c>
      <c r="C93" s="27" t="s">
        <v>329</v>
      </c>
      <c r="D93" s="26" t="s">
        <v>330</v>
      </c>
      <c r="E93" s="26"/>
      <c r="F93" s="27" t="s">
        <v>331</v>
      </c>
    </row>
    <row r="94" spans="1:6" ht="15" customHeight="1" x14ac:dyDescent="0.25">
      <c r="A94" s="135">
        <f t="shared" si="2"/>
        <v>94</v>
      </c>
      <c r="B94" s="23" t="s">
        <v>16</v>
      </c>
      <c r="C94" s="24" t="s">
        <v>13</v>
      </c>
      <c r="D94" s="23" t="s">
        <v>181</v>
      </c>
      <c r="E94" s="23"/>
      <c r="F94" s="24" t="s">
        <v>182</v>
      </c>
    </row>
    <row r="95" spans="1:6" ht="15" customHeight="1" x14ac:dyDescent="0.25">
      <c r="A95" s="135">
        <f t="shared" si="0"/>
        <v>95</v>
      </c>
      <c r="B95" s="26" t="s">
        <v>16</v>
      </c>
      <c r="C95" s="27" t="s">
        <v>13</v>
      </c>
      <c r="D95" s="26" t="s">
        <v>39</v>
      </c>
      <c r="E95" s="26"/>
      <c r="F95" s="27" t="s">
        <v>36</v>
      </c>
    </row>
    <row r="96" spans="1:6" ht="15" customHeight="1" x14ac:dyDescent="0.25">
      <c r="A96" s="135">
        <f t="shared" si="0"/>
        <v>96</v>
      </c>
      <c r="B96" s="23" t="s">
        <v>16</v>
      </c>
      <c r="C96" s="24" t="s">
        <v>13</v>
      </c>
      <c r="D96" s="23" t="s">
        <v>40</v>
      </c>
      <c r="E96" s="23"/>
      <c r="F96" s="24" t="s">
        <v>35</v>
      </c>
    </row>
    <row r="97" spans="1:6" ht="180" x14ac:dyDescent="0.25">
      <c r="A97" s="135">
        <f t="shared" si="0"/>
        <v>97</v>
      </c>
      <c r="B97" s="26" t="s">
        <v>16</v>
      </c>
      <c r="C97" s="27" t="s">
        <v>13</v>
      </c>
      <c r="D97" s="26" t="s">
        <v>41</v>
      </c>
      <c r="E97" s="26"/>
      <c r="F97" s="29" t="s">
        <v>218</v>
      </c>
    </row>
    <row r="98" spans="1:6" ht="15" customHeight="1" x14ac:dyDescent="0.25">
      <c r="A98" s="135">
        <f t="shared" si="0"/>
        <v>98</v>
      </c>
      <c r="B98" s="23" t="s">
        <v>16</v>
      </c>
      <c r="C98" s="24" t="s">
        <v>13</v>
      </c>
      <c r="D98" s="23" t="s">
        <v>2</v>
      </c>
      <c r="E98" s="23"/>
      <c r="F98" s="24" t="s">
        <v>34</v>
      </c>
    </row>
    <row r="99" spans="1:6" ht="45" x14ac:dyDescent="0.25">
      <c r="A99" s="135">
        <f t="shared" si="0"/>
        <v>99</v>
      </c>
      <c r="B99" s="26" t="s">
        <v>16</v>
      </c>
      <c r="C99" s="27" t="s">
        <v>13</v>
      </c>
      <c r="D99" s="26" t="s">
        <v>42</v>
      </c>
      <c r="E99" s="26"/>
      <c r="F99" s="27" t="s">
        <v>220</v>
      </c>
    </row>
    <row r="100" spans="1:6" ht="60" x14ac:dyDescent="0.25">
      <c r="A100" s="135">
        <f t="shared" si="0"/>
        <v>100</v>
      </c>
      <c r="B100" s="23" t="s">
        <v>16</v>
      </c>
      <c r="C100" s="24" t="s">
        <v>13</v>
      </c>
      <c r="D100" s="23" t="s">
        <v>37</v>
      </c>
      <c r="E100" s="23"/>
      <c r="F100" s="30" t="s">
        <v>219</v>
      </c>
    </row>
    <row r="101" spans="1:6" ht="45" customHeight="1" x14ac:dyDescent="0.25">
      <c r="A101" s="135">
        <f t="shared" si="0"/>
        <v>101</v>
      </c>
      <c r="B101" s="26" t="s">
        <v>43</v>
      </c>
      <c r="C101" s="26" t="s">
        <v>43</v>
      </c>
      <c r="D101" s="27" t="s">
        <v>128</v>
      </c>
      <c r="E101" s="26"/>
      <c r="F101" s="27" t="s">
        <v>212</v>
      </c>
    </row>
    <row r="102" spans="1:6" ht="30" customHeight="1" x14ac:dyDescent="0.25">
      <c r="A102" s="135">
        <f t="shared" si="0"/>
        <v>102</v>
      </c>
      <c r="B102" s="23" t="s">
        <v>43</v>
      </c>
      <c r="C102" s="23" t="s">
        <v>43</v>
      </c>
      <c r="D102" s="24" t="s">
        <v>108</v>
      </c>
      <c r="E102" s="23"/>
      <c r="F102" s="24" t="s">
        <v>224</v>
      </c>
    </row>
    <row r="103" spans="1:6" ht="75" x14ac:dyDescent="0.25">
      <c r="A103" s="135">
        <f t="shared" si="0"/>
        <v>103</v>
      </c>
      <c r="B103" s="26" t="s">
        <v>43</v>
      </c>
      <c r="C103" s="26" t="s">
        <v>43</v>
      </c>
      <c r="D103" s="27" t="s">
        <v>109</v>
      </c>
      <c r="E103" s="26"/>
      <c r="F103" s="27" t="s">
        <v>213</v>
      </c>
    </row>
    <row r="104" spans="1:6" ht="15" customHeight="1" x14ac:dyDescent="0.25">
      <c r="A104" s="135">
        <f t="shared" si="0"/>
        <v>104</v>
      </c>
      <c r="B104" s="23" t="s">
        <v>43</v>
      </c>
      <c r="C104" s="23" t="s">
        <v>43</v>
      </c>
      <c r="D104" s="24" t="s">
        <v>89</v>
      </c>
      <c r="E104" s="23"/>
      <c r="F104" s="24" t="s">
        <v>173</v>
      </c>
    </row>
    <row r="105" spans="1:6" ht="15" customHeight="1" x14ac:dyDescent="0.25">
      <c r="A105" s="135">
        <f t="shared" si="0"/>
        <v>105</v>
      </c>
      <c r="B105" s="26" t="s">
        <v>43</v>
      </c>
      <c r="C105" s="26" t="s">
        <v>43</v>
      </c>
      <c r="D105" s="27" t="s">
        <v>88</v>
      </c>
      <c r="E105" s="26"/>
      <c r="F105" s="27" t="s">
        <v>172</v>
      </c>
    </row>
    <row r="106" spans="1:6" ht="15" customHeight="1" x14ac:dyDescent="0.25">
      <c r="A106" s="135">
        <f t="shared" ref="A106:A135" si="3">A105+1</f>
        <v>106</v>
      </c>
      <c r="B106" s="23" t="s">
        <v>43</v>
      </c>
      <c r="C106" s="23" t="s">
        <v>43</v>
      </c>
      <c r="D106" s="24" t="s">
        <v>113</v>
      </c>
      <c r="E106" s="23"/>
      <c r="F106" s="24" t="s">
        <v>172</v>
      </c>
    </row>
    <row r="107" spans="1:6" ht="15" customHeight="1" x14ac:dyDescent="0.25">
      <c r="A107" s="135">
        <f t="shared" si="3"/>
        <v>107</v>
      </c>
      <c r="B107" s="26" t="s">
        <v>43</v>
      </c>
      <c r="C107" s="26" t="s">
        <v>43</v>
      </c>
      <c r="D107" s="27" t="s">
        <v>44</v>
      </c>
      <c r="E107" s="26"/>
      <c r="F107" s="27" t="s">
        <v>172</v>
      </c>
    </row>
    <row r="108" spans="1:6" ht="15" customHeight="1" x14ac:dyDescent="0.25">
      <c r="A108" s="135">
        <f t="shared" si="3"/>
        <v>108</v>
      </c>
      <c r="B108" s="23" t="s">
        <v>43</v>
      </c>
      <c r="C108" s="23" t="s">
        <v>43</v>
      </c>
      <c r="D108" s="24" t="s">
        <v>3</v>
      </c>
      <c r="E108" s="23"/>
      <c r="F108" s="24" t="s">
        <v>172</v>
      </c>
    </row>
    <row r="109" spans="1:6" ht="15" customHeight="1" x14ac:dyDescent="0.25">
      <c r="A109" s="135">
        <f t="shared" si="3"/>
        <v>109</v>
      </c>
      <c r="B109" s="26" t="s">
        <v>43</v>
      </c>
      <c r="C109" s="26" t="s">
        <v>43</v>
      </c>
      <c r="D109" s="27" t="s">
        <v>69</v>
      </c>
      <c r="E109" s="26"/>
      <c r="F109" s="27" t="s">
        <v>172</v>
      </c>
    </row>
    <row r="110" spans="1:6" ht="15" customHeight="1" x14ac:dyDescent="0.25">
      <c r="A110" s="135">
        <f t="shared" si="3"/>
        <v>110</v>
      </c>
      <c r="B110" s="23" t="s">
        <v>43</v>
      </c>
      <c r="C110" s="23" t="s">
        <v>43</v>
      </c>
      <c r="D110" s="24" t="s">
        <v>5</v>
      </c>
      <c r="E110" s="23"/>
      <c r="F110" s="24" t="s">
        <v>172</v>
      </c>
    </row>
    <row r="111" spans="1:6" ht="15" customHeight="1" x14ac:dyDescent="0.25">
      <c r="A111" s="135">
        <f t="shared" si="3"/>
        <v>111</v>
      </c>
      <c r="B111" s="26" t="s">
        <v>43</v>
      </c>
      <c r="C111" s="26" t="s">
        <v>43</v>
      </c>
      <c r="D111" s="27" t="s">
        <v>4</v>
      </c>
      <c r="E111" s="26"/>
      <c r="F111" s="27" t="s">
        <v>172</v>
      </c>
    </row>
    <row r="112" spans="1:6" ht="30" x14ac:dyDescent="0.25">
      <c r="A112" s="135">
        <f t="shared" si="3"/>
        <v>112</v>
      </c>
      <c r="B112" s="23" t="s">
        <v>157</v>
      </c>
      <c r="C112" s="24" t="s">
        <v>157</v>
      </c>
      <c r="D112" s="23" t="s">
        <v>179</v>
      </c>
      <c r="E112" s="23"/>
      <c r="F112" s="30" t="s">
        <v>178</v>
      </c>
    </row>
    <row r="113" spans="1:6" ht="15" customHeight="1" x14ac:dyDescent="0.25">
      <c r="A113" s="135">
        <f t="shared" si="3"/>
        <v>113</v>
      </c>
      <c r="B113" s="26" t="s">
        <v>157</v>
      </c>
      <c r="C113" s="27" t="s">
        <v>157</v>
      </c>
      <c r="D113" s="26" t="s">
        <v>156</v>
      </c>
      <c r="E113" s="26"/>
      <c r="F113" s="27" t="s">
        <v>51</v>
      </c>
    </row>
    <row r="114" spans="1:6" ht="15" customHeight="1" x14ac:dyDescent="0.25">
      <c r="A114" s="135">
        <f t="shared" si="3"/>
        <v>114</v>
      </c>
      <c r="B114" s="23" t="s">
        <v>157</v>
      </c>
      <c r="C114" s="24" t="s">
        <v>157</v>
      </c>
      <c r="D114" s="23" t="s">
        <v>30</v>
      </c>
      <c r="E114" s="23"/>
      <c r="F114" s="24" t="s">
        <v>52</v>
      </c>
    </row>
    <row r="115" spans="1:6" ht="75" customHeight="1" x14ac:dyDescent="0.25">
      <c r="A115" s="135">
        <f t="shared" si="3"/>
        <v>115</v>
      </c>
      <c r="B115" s="26" t="s">
        <v>157</v>
      </c>
      <c r="C115" s="27" t="s">
        <v>157</v>
      </c>
      <c r="D115" s="26" t="s">
        <v>45</v>
      </c>
      <c r="E115" s="26" t="s">
        <v>164</v>
      </c>
      <c r="F115" s="27" t="s">
        <v>53</v>
      </c>
    </row>
    <row r="116" spans="1:6" ht="60" customHeight="1" x14ac:dyDescent="0.25">
      <c r="A116" s="135">
        <f t="shared" si="3"/>
        <v>116</v>
      </c>
      <c r="B116" s="23" t="s">
        <v>157</v>
      </c>
      <c r="C116" s="24" t="s">
        <v>157</v>
      </c>
      <c r="D116" s="23" t="s">
        <v>180</v>
      </c>
      <c r="E116" s="23"/>
      <c r="F116" s="24" t="s">
        <v>137</v>
      </c>
    </row>
    <row r="117" spans="1:6" ht="15" customHeight="1" x14ac:dyDescent="0.25">
      <c r="A117" s="135">
        <f t="shared" si="3"/>
        <v>117</v>
      </c>
      <c r="B117" s="26" t="s">
        <v>157</v>
      </c>
      <c r="C117" s="27" t="s">
        <v>50</v>
      </c>
      <c r="D117" s="26" t="s">
        <v>129</v>
      </c>
      <c r="E117" s="26"/>
      <c r="F117" s="27" t="s">
        <v>173</v>
      </c>
    </row>
    <row r="118" spans="1:6" ht="15" customHeight="1" x14ac:dyDescent="0.25">
      <c r="A118" s="135">
        <f t="shared" si="3"/>
        <v>118</v>
      </c>
      <c r="B118" s="23" t="s">
        <v>157</v>
      </c>
      <c r="C118" s="24" t="s">
        <v>50</v>
      </c>
      <c r="D118" s="23" t="s">
        <v>46</v>
      </c>
      <c r="E118" s="23"/>
      <c r="F118" s="24" t="s">
        <v>174</v>
      </c>
    </row>
    <row r="119" spans="1:6" ht="15" customHeight="1" x14ac:dyDescent="0.25">
      <c r="A119" s="135">
        <f t="shared" si="3"/>
        <v>119</v>
      </c>
      <c r="B119" s="26" t="s">
        <v>157</v>
      </c>
      <c r="C119" s="27" t="s">
        <v>50</v>
      </c>
      <c r="D119" s="26" t="s">
        <v>47</v>
      </c>
      <c r="E119" s="26"/>
      <c r="F119" s="27" t="s">
        <v>175</v>
      </c>
    </row>
    <row r="120" spans="1:6" ht="15" customHeight="1" x14ac:dyDescent="0.25">
      <c r="A120" s="135">
        <f t="shared" si="3"/>
        <v>120</v>
      </c>
      <c r="B120" s="23" t="s">
        <v>157</v>
      </c>
      <c r="C120" s="24" t="s">
        <v>50</v>
      </c>
      <c r="D120" s="23" t="s">
        <v>48</v>
      </c>
      <c r="E120" s="23"/>
      <c r="F120" s="24" t="s">
        <v>176</v>
      </c>
    </row>
    <row r="121" spans="1:6" ht="14.45" customHeight="1" x14ac:dyDescent="0.25">
      <c r="A121" s="135">
        <f t="shared" si="3"/>
        <v>121</v>
      </c>
      <c r="B121" s="26" t="s">
        <v>157</v>
      </c>
      <c r="C121" s="27" t="s">
        <v>50</v>
      </c>
      <c r="D121" s="26" t="s">
        <v>49</v>
      </c>
      <c r="E121" s="26"/>
      <c r="F121" s="27" t="s">
        <v>177</v>
      </c>
    </row>
    <row r="122" spans="1:6" ht="75" customHeight="1" x14ac:dyDescent="0.25">
      <c r="A122" s="135">
        <f t="shared" si="3"/>
        <v>122</v>
      </c>
      <c r="B122" s="23" t="s">
        <v>157</v>
      </c>
      <c r="C122" s="24" t="s">
        <v>50</v>
      </c>
      <c r="D122" s="23" t="s">
        <v>119</v>
      </c>
      <c r="E122" s="23" t="s">
        <v>164</v>
      </c>
      <c r="F122" s="24" t="s">
        <v>120</v>
      </c>
    </row>
    <row r="123" spans="1:6" ht="75" x14ac:dyDescent="0.25">
      <c r="A123" s="135">
        <f t="shared" si="3"/>
        <v>123</v>
      </c>
      <c r="B123" s="26" t="s">
        <v>33</v>
      </c>
      <c r="C123" s="27" t="s">
        <v>33</v>
      </c>
      <c r="D123" s="26" t="s">
        <v>386</v>
      </c>
      <c r="E123" s="26"/>
      <c r="F123" s="27" t="s">
        <v>214</v>
      </c>
    </row>
    <row r="124" spans="1:6" ht="75" x14ac:dyDescent="0.25">
      <c r="A124" s="135">
        <f t="shared" si="3"/>
        <v>124</v>
      </c>
      <c r="B124" s="23" t="s">
        <v>33</v>
      </c>
      <c r="C124" s="24" t="s">
        <v>33</v>
      </c>
      <c r="D124" s="23" t="s">
        <v>387</v>
      </c>
      <c r="E124" s="23"/>
      <c r="F124" s="24" t="s">
        <v>215</v>
      </c>
    </row>
    <row r="125" spans="1:6" ht="45" x14ac:dyDescent="0.25">
      <c r="A125" s="135">
        <f t="shared" si="3"/>
        <v>125</v>
      </c>
      <c r="B125" s="26" t="s">
        <v>33</v>
      </c>
      <c r="C125" s="27" t="s">
        <v>33</v>
      </c>
      <c r="D125" s="26" t="s">
        <v>183</v>
      </c>
      <c r="E125" s="26"/>
      <c r="F125" s="27" t="s">
        <v>233</v>
      </c>
    </row>
    <row r="126" spans="1:6" ht="45" customHeight="1" x14ac:dyDescent="0.25">
      <c r="A126" s="135">
        <f t="shared" si="3"/>
        <v>126</v>
      </c>
      <c r="B126" s="23" t="s">
        <v>33</v>
      </c>
      <c r="C126" s="24" t="s">
        <v>33</v>
      </c>
      <c r="D126" s="23" t="s">
        <v>27</v>
      </c>
      <c r="E126" s="23"/>
      <c r="F126" s="24" t="s">
        <v>216</v>
      </c>
    </row>
    <row r="127" spans="1:6" ht="15" customHeight="1" x14ac:dyDescent="0.25">
      <c r="A127" s="135">
        <f t="shared" si="3"/>
        <v>127</v>
      </c>
      <c r="B127" s="26" t="s">
        <v>33</v>
      </c>
      <c r="C127" s="27" t="s">
        <v>33</v>
      </c>
      <c r="D127" s="26" t="s">
        <v>26</v>
      </c>
      <c r="E127" s="26"/>
      <c r="F127" s="27" t="s">
        <v>34</v>
      </c>
    </row>
    <row r="128" spans="1:6" ht="15" customHeight="1" x14ac:dyDescent="0.25">
      <c r="A128" s="135">
        <f t="shared" si="3"/>
        <v>128</v>
      </c>
      <c r="B128" s="23" t="s">
        <v>33</v>
      </c>
      <c r="C128" s="24" t="s">
        <v>33</v>
      </c>
      <c r="D128" s="23" t="s">
        <v>103</v>
      </c>
      <c r="E128" s="23"/>
      <c r="F128" s="24" t="s">
        <v>34</v>
      </c>
    </row>
    <row r="129" spans="1:6" ht="15" customHeight="1" x14ac:dyDescent="0.25">
      <c r="A129" s="135">
        <f t="shared" si="3"/>
        <v>129</v>
      </c>
      <c r="B129" s="26" t="s">
        <v>33</v>
      </c>
      <c r="C129" s="27" t="s">
        <v>33</v>
      </c>
      <c r="D129" s="26" t="s">
        <v>60</v>
      </c>
      <c r="E129" s="26"/>
      <c r="F129" s="27" t="s">
        <v>34</v>
      </c>
    </row>
    <row r="130" spans="1:6" ht="75" customHeight="1" x14ac:dyDescent="0.25">
      <c r="A130" s="135">
        <f t="shared" si="3"/>
        <v>130</v>
      </c>
      <c r="B130" s="23" t="s">
        <v>33</v>
      </c>
      <c r="C130" s="24" t="s">
        <v>33</v>
      </c>
      <c r="D130" s="23" t="s">
        <v>83</v>
      </c>
      <c r="E130" s="23" t="s">
        <v>164</v>
      </c>
      <c r="F130" s="24" t="s">
        <v>84</v>
      </c>
    </row>
    <row r="131" spans="1:6" ht="15" customHeight="1" x14ac:dyDescent="0.25">
      <c r="A131" s="135">
        <f t="shared" si="3"/>
        <v>131</v>
      </c>
      <c r="B131" s="31" t="s">
        <v>33</v>
      </c>
      <c r="C131" s="32" t="s">
        <v>33</v>
      </c>
      <c r="D131" s="31" t="s">
        <v>25</v>
      </c>
      <c r="E131" s="31"/>
      <c r="F131" s="32" t="s">
        <v>34</v>
      </c>
    </row>
    <row r="132" spans="1:6" ht="75" customHeight="1" x14ac:dyDescent="0.25">
      <c r="A132" s="135">
        <f t="shared" si="3"/>
        <v>132</v>
      </c>
      <c r="B132" s="23" t="s">
        <v>38</v>
      </c>
      <c r="C132" s="24" t="s">
        <v>139</v>
      </c>
      <c r="D132" s="24" t="s">
        <v>124</v>
      </c>
      <c r="E132" s="23"/>
      <c r="F132" s="24" t="s">
        <v>251</v>
      </c>
    </row>
    <row r="133" spans="1:6" ht="15" customHeight="1" x14ac:dyDescent="0.25">
      <c r="A133" s="135">
        <f t="shared" si="3"/>
        <v>133</v>
      </c>
      <c r="B133" s="31" t="s">
        <v>33</v>
      </c>
      <c r="C133" s="32" t="s">
        <v>33</v>
      </c>
      <c r="D133" s="31" t="s">
        <v>253</v>
      </c>
      <c r="E133" s="31"/>
      <c r="F133" s="32" t="s">
        <v>254</v>
      </c>
    </row>
    <row r="134" spans="1:6" ht="30" x14ac:dyDescent="0.25">
      <c r="A134" s="135">
        <f t="shared" si="3"/>
        <v>134</v>
      </c>
      <c r="B134" s="31" t="s">
        <v>33</v>
      </c>
      <c r="C134" s="32" t="s">
        <v>151</v>
      </c>
      <c r="D134" s="31" t="s">
        <v>249</v>
      </c>
      <c r="E134" s="31"/>
      <c r="F134" s="32" t="s">
        <v>255</v>
      </c>
    </row>
    <row r="135" spans="1:6" ht="30" x14ac:dyDescent="0.25">
      <c r="A135" s="135">
        <f t="shared" si="3"/>
        <v>135</v>
      </c>
      <c r="B135" s="31" t="s">
        <v>33</v>
      </c>
      <c r="C135" s="32" t="s">
        <v>33</v>
      </c>
      <c r="D135" s="31" t="s">
        <v>247</v>
      </c>
      <c r="E135" s="31"/>
      <c r="F135" s="32" t="s">
        <v>256</v>
      </c>
    </row>
    <row r="136" spans="1:6" ht="30" x14ac:dyDescent="0.25">
      <c r="A136" s="135">
        <f t="shared" ref="A136:A140" si="4">A135+1</f>
        <v>136</v>
      </c>
      <c r="B136" s="31" t="s">
        <v>33</v>
      </c>
      <c r="C136" s="32" t="s">
        <v>356</v>
      </c>
      <c r="D136" s="31" t="s">
        <v>40</v>
      </c>
      <c r="E136" s="31"/>
      <c r="F136" s="32" t="s">
        <v>388</v>
      </c>
    </row>
    <row r="137" spans="1:6" ht="30" x14ac:dyDescent="0.25">
      <c r="A137" s="135">
        <f t="shared" si="4"/>
        <v>137</v>
      </c>
      <c r="B137" s="31" t="s">
        <v>33</v>
      </c>
      <c r="C137" s="32" t="s">
        <v>356</v>
      </c>
      <c r="D137" s="31" t="s">
        <v>402</v>
      </c>
      <c r="E137" s="31"/>
      <c r="F137" s="32" t="s">
        <v>403</v>
      </c>
    </row>
    <row r="138" spans="1:6" ht="45" x14ac:dyDescent="0.25">
      <c r="A138" s="135">
        <f t="shared" si="4"/>
        <v>138</v>
      </c>
      <c r="B138" s="31" t="s">
        <v>33</v>
      </c>
      <c r="C138" s="32" t="s">
        <v>353</v>
      </c>
      <c r="D138" s="31" t="s">
        <v>375</v>
      </c>
      <c r="E138" s="31"/>
      <c r="F138" s="32" t="s">
        <v>401</v>
      </c>
    </row>
    <row r="139" spans="1:6" x14ac:dyDescent="0.25">
      <c r="A139" s="135">
        <f t="shared" si="4"/>
        <v>139</v>
      </c>
      <c r="B139" s="31" t="s">
        <v>33</v>
      </c>
      <c r="C139" s="32" t="s">
        <v>353</v>
      </c>
      <c r="D139" s="31" t="s">
        <v>376</v>
      </c>
      <c r="E139" s="31"/>
      <c r="F139" s="32" t="s">
        <v>389</v>
      </c>
    </row>
    <row r="140" spans="1:6" x14ac:dyDescent="0.25">
      <c r="A140" s="135">
        <f t="shared" si="4"/>
        <v>140</v>
      </c>
      <c r="B140" s="31" t="s">
        <v>33</v>
      </c>
      <c r="C140" s="32" t="s">
        <v>353</v>
      </c>
      <c r="D140" s="31" t="s">
        <v>377</v>
      </c>
      <c r="E140" s="31"/>
      <c r="F140" s="32" t="s">
        <v>390</v>
      </c>
    </row>
    <row r="141" spans="1:6" ht="30" x14ac:dyDescent="0.25">
      <c r="A141" s="135">
        <f>A135+1</f>
        <v>136</v>
      </c>
      <c r="B141" s="31" t="s">
        <v>33</v>
      </c>
      <c r="C141" s="32" t="s">
        <v>360</v>
      </c>
      <c r="D141" s="31" t="s">
        <v>378</v>
      </c>
      <c r="E141" s="31"/>
      <c r="F141" s="32" t="s">
        <v>391</v>
      </c>
    </row>
    <row r="142" spans="1:6" ht="30" customHeight="1" x14ac:dyDescent="0.25">
      <c r="A142" s="135">
        <f>A135+1</f>
        <v>136</v>
      </c>
      <c r="B142" s="31" t="s">
        <v>33</v>
      </c>
      <c r="C142" s="32" t="s">
        <v>360</v>
      </c>
      <c r="D142" s="31" t="s">
        <v>25</v>
      </c>
      <c r="E142" s="31"/>
      <c r="F142" s="32" t="s">
        <v>392</v>
      </c>
    </row>
    <row r="143" spans="1:6" ht="30" customHeight="1" thickBot="1" x14ac:dyDescent="0.3">
      <c r="A143" s="159">
        <f t="shared" ref="A143:A148" si="5">A142+1</f>
        <v>137</v>
      </c>
      <c r="B143" s="31" t="s">
        <v>33</v>
      </c>
      <c r="C143" s="32" t="s">
        <v>379</v>
      </c>
      <c r="D143" s="31" t="s">
        <v>381</v>
      </c>
      <c r="E143" s="31"/>
      <c r="F143" s="32" t="s">
        <v>400</v>
      </c>
    </row>
    <row r="144" spans="1:6" ht="30" customHeight="1" thickBot="1" x14ac:dyDescent="0.3">
      <c r="A144" s="159">
        <f t="shared" si="5"/>
        <v>138</v>
      </c>
      <c r="B144" s="31" t="s">
        <v>33</v>
      </c>
      <c r="C144" s="32" t="s">
        <v>379</v>
      </c>
      <c r="D144" s="31" t="s">
        <v>380</v>
      </c>
      <c r="E144" s="31"/>
      <c r="F144" s="32" t="s">
        <v>399</v>
      </c>
    </row>
    <row r="145" spans="1:6" ht="45.75" thickBot="1" x14ac:dyDescent="0.3">
      <c r="A145" s="159">
        <f t="shared" si="5"/>
        <v>139</v>
      </c>
      <c r="B145" s="31" t="s">
        <v>33</v>
      </c>
      <c r="C145" s="32" t="s">
        <v>379</v>
      </c>
      <c r="D145" s="31" t="s">
        <v>383</v>
      </c>
      <c r="E145" s="31"/>
      <c r="F145" s="32" t="s">
        <v>398</v>
      </c>
    </row>
    <row r="146" spans="1:6" ht="45.75" thickBot="1" x14ac:dyDescent="0.3">
      <c r="A146" s="159">
        <f t="shared" si="5"/>
        <v>140</v>
      </c>
      <c r="B146" s="31" t="s">
        <v>33</v>
      </c>
      <c r="C146" s="32" t="s">
        <v>379</v>
      </c>
      <c r="D146" s="31" t="s">
        <v>382</v>
      </c>
      <c r="E146" s="31"/>
      <c r="F146" s="32" t="s">
        <v>397</v>
      </c>
    </row>
    <row r="147" spans="1:6" ht="60.75" thickBot="1" x14ac:dyDescent="0.3">
      <c r="A147" s="159">
        <f t="shared" si="5"/>
        <v>141</v>
      </c>
      <c r="B147" s="31" t="s">
        <v>33</v>
      </c>
      <c r="C147" s="32" t="s">
        <v>379</v>
      </c>
      <c r="D147" s="31" t="s">
        <v>384</v>
      </c>
      <c r="E147" s="31"/>
      <c r="F147" s="32" t="s">
        <v>396</v>
      </c>
    </row>
    <row r="148" spans="1:6" ht="60.75" thickBot="1" x14ac:dyDescent="0.3">
      <c r="A148" s="159">
        <f t="shared" si="5"/>
        <v>142</v>
      </c>
      <c r="B148" s="31" t="s">
        <v>33</v>
      </c>
      <c r="C148" s="32" t="s">
        <v>379</v>
      </c>
      <c r="D148" s="31" t="s">
        <v>385</v>
      </c>
      <c r="E148" s="31"/>
      <c r="F148" s="32" t="s">
        <v>395</v>
      </c>
    </row>
    <row r="149" spans="1:6" s="135" customFormat="1" x14ac:dyDescent="0.25"/>
  </sheetData>
  <pageMargins left="0.70866141732283472" right="0.70866141732283472" top="0.78740157480314965" bottom="0.78740157480314965" header="0.31496062992125984" footer="0.31496062992125984"/>
  <pageSetup paperSize="9" scale="40" fitToHeight="8"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K18"/>
  <sheetViews>
    <sheetView showGridLines="0" zoomScale="85" zoomScaleNormal="85" workbookViewId="0">
      <selection activeCell="F22" sqref="F22"/>
    </sheetView>
  </sheetViews>
  <sheetFormatPr baseColWidth="10" defaultColWidth="11.5703125" defaultRowHeight="15" x14ac:dyDescent="0.25"/>
  <cols>
    <col min="1" max="1" width="11.5703125" style="38"/>
    <col min="2" max="2" width="10.42578125" style="38" customWidth="1"/>
    <col min="3" max="3" width="20.7109375" style="38" customWidth="1"/>
    <col min="4" max="4" width="20" style="38" customWidth="1"/>
    <col min="5" max="5" width="10.85546875" style="38" customWidth="1"/>
    <col min="6" max="6" width="18.28515625" style="38" customWidth="1"/>
    <col min="7" max="7" width="26" style="38" customWidth="1"/>
    <col min="8" max="8" width="10.85546875" style="38" customWidth="1"/>
    <col min="9" max="9" width="14.7109375" style="38" customWidth="1"/>
    <col min="10" max="10" width="26.28515625" style="38" customWidth="1"/>
    <col min="11" max="11" width="9.85546875" style="38" customWidth="1"/>
    <col min="12" max="16384" width="11.5703125" style="38"/>
  </cols>
  <sheetData>
    <row r="2" spans="2:11" s="58" customFormat="1" x14ac:dyDescent="0.25">
      <c r="B2" s="164" t="s">
        <v>32</v>
      </c>
      <c r="C2" s="165"/>
      <c r="D2" s="165"/>
      <c r="E2" s="165"/>
      <c r="F2" s="166"/>
    </row>
    <row r="3" spans="2:11" s="58" customFormat="1" x14ac:dyDescent="0.25">
      <c r="B3" s="167"/>
      <c r="C3" s="168"/>
      <c r="D3" s="168"/>
      <c r="E3" s="168"/>
      <c r="F3" s="169"/>
    </row>
    <row r="6" spans="2:11" ht="15.75" thickBot="1" x14ac:dyDescent="0.3">
      <c r="B6" s="39"/>
      <c r="C6" s="40"/>
      <c r="D6" s="5"/>
      <c r="E6" s="5"/>
      <c r="F6" s="5"/>
      <c r="G6" s="5"/>
      <c r="H6" s="5"/>
      <c r="I6" s="5"/>
      <c r="J6" s="5"/>
      <c r="K6" s="41"/>
    </row>
    <row r="7" spans="2:11" ht="31.5" thickTop="1" thickBot="1" x14ac:dyDescent="0.3">
      <c r="B7" s="42"/>
      <c r="C7" s="43" t="s">
        <v>190</v>
      </c>
      <c r="D7" s="6"/>
      <c r="H7" s="6"/>
      <c r="I7" s="6"/>
      <c r="J7" s="6"/>
      <c r="K7" s="44"/>
    </row>
    <row r="8" spans="2:11" ht="15.75" thickTop="1" x14ac:dyDescent="0.25">
      <c r="B8" s="42"/>
      <c r="C8" s="45"/>
      <c r="D8" s="6"/>
      <c r="E8" s="6"/>
      <c r="F8" s="6"/>
      <c r="G8" s="6"/>
      <c r="H8" s="6"/>
      <c r="I8" s="6"/>
      <c r="J8" s="6"/>
      <c r="K8" s="44"/>
    </row>
    <row r="9" spans="2:11" x14ac:dyDescent="0.25">
      <c r="B9" s="46"/>
      <c r="C9" s="47" t="s">
        <v>89</v>
      </c>
      <c r="D9" s="112">
        <v>12345</v>
      </c>
      <c r="E9" s="109"/>
      <c r="F9" s="48" t="s">
        <v>88</v>
      </c>
      <c r="G9" s="112" t="s">
        <v>19</v>
      </c>
      <c r="H9" s="113"/>
      <c r="I9" s="48" t="s">
        <v>110</v>
      </c>
      <c r="J9" s="112" t="s">
        <v>192</v>
      </c>
      <c r="K9" s="44"/>
    </row>
    <row r="10" spans="2:11" x14ac:dyDescent="0.25">
      <c r="B10" s="42"/>
      <c r="C10" s="45"/>
      <c r="D10" s="113"/>
      <c r="E10" s="113"/>
      <c r="F10" s="113"/>
      <c r="G10" s="113"/>
      <c r="H10" s="113"/>
      <c r="I10" s="113"/>
      <c r="J10" s="113"/>
      <c r="K10" s="44"/>
    </row>
    <row r="11" spans="2:11" x14ac:dyDescent="0.25">
      <c r="B11" s="46"/>
      <c r="C11" s="47" t="s">
        <v>5</v>
      </c>
      <c r="D11" s="112" t="s">
        <v>332</v>
      </c>
      <c r="E11" s="113"/>
      <c r="F11" s="48" t="s">
        <v>3</v>
      </c>
      <c r="G11" s="112" t="s">
        <v>21</v>
      </c>
      <c r="H11" s="113"/>
      <c r="I11" s="48" t="s">
        <v>68</v>
      </c>
      <c r="J11" s="112">
        <v>88090</v>
      </c>
      <c r="K11" s="44"/>
    </row>
    <row r="12" spans="2:11" x14ac:dyDescent="0.25">
      <c r="B12" s="49"/>
      <c r="C12" s="50"/>
      <c r="D12" s="114"/>
      <c r="E12" s="113"/>
      <c r="F12" s="113"/>
      <c r="G12" s="115"/>
      <c r="H12" s="113"/>
      <c r="I12" s="113"/>
      <c r="J12" s="113"/>
      <c r="K12" s="44"/>
    </row>
    <row r="13" spans="2:11" x14ac:dyDescent="0.25">
      <c r="B13" s="46"/>
      <c r="C13" s="48" t="s">
        <v>69</v>
      </c>
      <c r="D13" s="112" t="s">
        <v>333</v>
      </c>
      <c r="E13" s="113"/>
      <c r="F13" s="48" t="s">
        <v>4</v>
      </c>
      <c r="G13" s="112" t="s">
        <v>20</v>
      </c>
      <c r="H13" s="113"/>
      <c r="I13" s="114"/>
      <c r="J13" s="114"/>
      <c r="K13" s="44"/>
    </row>
    <row r="14" spans="2:11" x14ac:dyDescent="0.25">
      <c r="B14" s="51"/>
      <c r="C14" s="52"/>
      <c r="D14" s="53"/>
      <c r="E14" s="54"/>
      <c r="F14" s="54"/>
      <c r="G14" s="55"/>
      <c r="H14" s="54"/>
      <c r="I14" s="54"/>
      <c r="J14" s="54"/>
      <c r="K14" s="56"/>
    </row>
    <row r="15" spans="2:11" ht="15.75" thickBot="1" x14ac:dyDescent="0.3"/>
    <row r="16" spans="2:11" ht="16.5" thickTop="1" thickBot="1" x14ac:dyDescent="0.3">
      <c r="B16" s="57" t="s">
        <v>194</v>
      </c>
      <c r="K16" s="57" t="s">
        <v>195</v>
      </c>
    </row>
    <row r="17" spans="2:11" ht="15.75" thickTop="1" x14ac:dyDescent="0.25"/>
    <row r="18" spans="2:11" s="58" customFormat="1" x14ac:dyDescent="0.25">
      <c r="B18" s="59" t="s">
        <v>193</v>
      </c>
      <c r="C18" s="9"/>
      <c r="D18" s="9"/>
      <c r="E18" s="9"/>
      <c r="F18" s="60"/>
      <c r="G18" s="60"/>
      <c r="H18" s="60"/>
      <c r="I18" s="60"/>
      <c r="J18" s="60"/>
      <c r="K18" s="60"/>
    </row>
  </sheetData>
  <mergeCells count="1">
    <mergeCell ref="B2:F3"/>
  </mergeCells>
  <pageMargins left="0.70866141732283472" right="0.70866141732283472" top="0.78740157480314965" bottom="0.78740157480314965" header="0.31496062992125984" footer="0.31496062992125984"/>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B1:J28"/>
  <sheetViews>
    <sheetView showGridLines="0" zoomScaleNormal="100" zoomScalePageLayoutView="75" workbookViewId="0">
      <selection activeCell="C10" sqref="C10"/>
    </sheetView>
  </sheetViews>
  <sheetFormatPr baseColWidth="10" defaultColWidth="11.42578125" defaultRowHeight="15" x14ac:dyDescent="0.25"/>
  <cols>
    <col min="1" max="1" width="11.42578125" style="38"/>
    <col min="2" max="2" width="28.7109375" style="38" bestFit="1" customWidth="1"/>
    <col min="3" max="3" width="20.7109375" style="38" customWidth="1"/>
    <col min="4" max="4" width="10.7109375" style="38" customWidth="1"/>
    <col min="5" max="5" width="24.7109375" style="38" customWidth="1"/>
    <col min="6" max="6" width="20.7109375" style="38" customWidth="1"/>
    <col min="7" max="7" width="10.7109375" style="38" customWidth="1"/>
    <col min="8" max="8" width="13.5703125" style="38" customWidth="1"/>
    <col min="9" max="9" width="13.85546875" style="38" customWidth="1"/>
    <col min="10" max="10" width="10.7109375" style="38" customWidth="1"/>
    <col min="11" max="11" width="20.7109375" style="38" customWidth="1"/>
    <col min="12" max="12" width="28.140625" style="38" bestFit="1" customWidth="1"/>
    <col min="13" max="14" width="20.7109375" style="38" customWidth="1"/>
    <col min="15" max="16384" width="11.42578125" style="38"/>
  </cols>
  <sheetData>
    <row r="1" spans="2:10" s="58" customFormat="1" x14ac:dyDescent="0.25"/>
    <row r="2" spans="2:10" s="58" customFormat="1" x14ac:dyDescent="0.25">
      <c r="B2" s="62" t="s">
        <v>32</v>
      </c>
      <c r="C2" s="63"/>
      <c r="D2" s="63"/>
      <c r="E2" s="63"/>
      <c r="F2" s="64"/>
    </row>
    <row r="3" spans="2:10" s="58" customFormat="1" x14ac:dyDescent="0.25">
      <c r="B3" s="65"/>
      <c r="C3" s="66"/>
      <c r="D3" s="66"/>
      <c r="E3" s="66"/>
      <c r="F3" s="67"/>
    </row>
    <row r="4" spans="2:10" s="58" customFormat="1" x14ac:dyDescent="0.25">
      <c r="B4" s="68"/>
      <c r="C4" s="68"/>
      <c r="D4" s="68"/>
      <c r="E4" s="68"/>
      <c r="F4" s="68"/>
    </row>
    <row r="5" spans="2:10" s="58" customFormat="1" x14ac:dyDescent="0.25">
      <c r="B5" s="164" t="s">
        <v>6</v>
      </c>
      <c r="C5" s="165"/>
      <c r="D5" s="165"/>
      <c r="E5" s="165"/>
      <c r="F5" s="166"/>
    </row>
    <row r="6" spans="2:10" s="58" customFormat="1" x14ac:dyDescent="0.25">
      <c r="B6" s="167"/>
      <c r="C6" s="168"/>
      <c r="D6" s="168"/>
      <c r="E6" s="168"/>
      <c r="F6" s="169"/>
    </row>
    <row r="7" spans="2:10" ht="14.25" customHeight="1" x14ac:dyDescent="0.25"/>
    <row r="8" spans="2:10" s="58" customFormat="1" x14ac:dyDescent="0.25">
      <c r="B8" s="170" t="s">
        <v>150</v>
      </c>
      <c r="C8" s="170"/>
      <c r="D8" s="170"/>
      <c r="E8" s="170"/>
      <c r="F8" s="170"/>
      <c r="G8" s="170"/>
      <c r="H8" s="170"/>
      <c r="I8" s="60"/>
      <c r="J8" s="60"/>
    </row>
    <row r="10" spans="2:10" x14ac:dyDescent="0.25">
      <c r="B10" s="48" t="s">
        <v>88</v>
      </c>
      <c r="C10" s="34"/>
      <c r="E10" s="48" t="s">
        <v>110</v>
      </c>
      <c r="F10" s="34"/>
    </row>
    <row r="11" spans="2:10" s="71" customFormat="1" x14ac:dyDescent="0.25">
      <c r="B11" s="69"/>
      <c r="C11" s="70"/>
      <c r="E11" s="69"/>
      <c r="F11" s="70"/>
      <c r="H11" s="69"/>
      <c r="I11" s="70"/>
    </row>
    <row r="12" spans="2:10" s="71" customFormat="1" x14ac:dyDescent="0.25">
      <c r="B12" s="48" t="s">
        <v>71</v>
      </c>
      <c r="C12" s="34"/>
      <c r="E12" s="48" t="s">
        <v>70</v>
      </c>
      <c r="F12" s="35">
        <v>36951</v>
      </c>
      <c r="H12" s="69"/>
      <c r="I12" s="70"/>
    </row>
    <row r="13" spans="2:10" s="71" customFormat="1" x14ac:dyDescent="0.25">
      <c r="B13" s="69"/>
      <c r="C13" s="70"/>
      <c r="E13" s="69"/>
      <c r="F13" s="70"/>
      <c r="H13" s="69"/>
      <c r="I13" s="70"/>
    </row>
    <row r="14" spans="2:10" s="58" customFormat="1" x14ac:dyDescent="0.25">
      <c r="B14" s="170" t="s">
        <v>152</v>
      </c>
      <c r="C14" s="170"/>
      <c r="D14" s="170"/>
      <c r="E14" s="170"/>
      <c r="F14" s="170"/>
      <c r="G14" s="170"/>
      <c r="H14" s="170"/>
      <c r="I14" s="60"/>
      <c r="J14" s="60"/>
    </row>
    <row r="15" spans="2:10" x14ac:dyDescent="0.25">
      <c r="B15" s="48"/>
    </row>
    <row r="16" spans="2:10" x14ac:dyDescent="0.25">
      <c r="B16" s="48" t="s">
        <v>5</v>
      </c>
      <c r="C16" s="34"/>
      <c r="E16" s="48" t="s">
        <v>68</v>
      </c>
      <c r="F16" s="34"/>
      <c r="H16" s="48" t="s">
        <v>3</v>
      </c>
      <c r="I16" s="35"/>
    </row>
    <row r="17" spans="2:10" x14ac:dyDescent="0.25">
      <c r="B17" s="48"/>
    </row>
    <row r="18" spans="2:10" x14ac:dyDescent="0.25">
      <c r="B18" s="48" t="s">
        <v>69</v>
      </c>
      <c r="C18" s="34"/>
      <c r="E18" s="48" t="s">
        <v>4</v>
      </c>
      <c r="F18" s="35"/>
    </row>
    <row r="21" spans="2:10" s="58" customFormat="1" x14ac:dyDescent="0.25">
      <c r="B21" s="170" t="s">
        <v>111</v>
      </c>
      <c r="C21" s="170"/>
      <c r="D21" s="170"/>
      <c r="E21" s="170"/>
      <c r="F21" s="170"/>
      <c r="G21" s="170"/>
      <c r="H21" s="170"/>
      <c r="I21" s="60"/>
      <c r="J21" s="60"/>
    </row>
    <row r="23" spans="2:10" x14ac:dyDescent="0.25">
      <c r="B23" s="69" t="s">
        <v>107</v>
      </c>
      <c r="C23" s="171"/>
      <c r="D23" s="172"/>
      <c r="E23" s="172"/>
      <c r="F23" s="172"/>
      <c r="G23" s="172"/>
      <c r="H23" s="172"/>
      <c r="I23" s="173"/>
    </row>
    <row r="24" spans="2:10" x14ac:dyDescent="0.25">
      <c r="C24" s="174"/>
      <c r="D24" s="175"/>
      <c r="E24" s="175"/>
      <c r="F24" s="175"/>
      <c r="G24" s="175"/>
      <c r="H24" s="175"/>
      <c r="I24" s="176"/>
    </row>
    <row r="25" spans="2:10" x14ac:dyDescent="0.25">
      <c r="C25" s="174"/>
      <c r="D25" s="175"/>
      <c r="E25" s="175"/>
      <c r="F25" s="175"/>
      <c r="G25" s="175"/>
      <c r="H25" s="175"/>
      <c r="I25" s="176"/>
    </row>
    <row r="26" spans="2:10" x14ac:dyDescent="0.25">
      <c r="C26" s="174"/>
      <c r="D26" s="175"/>
      <c r="E26" s="175"/>
      <c r="F26" s="175"/>
      <c r="G26" s="175"/>
      <c r="H26" s="175"/>
      <c r="I26" s="176"/>
    </row>
    <row r="27" spans="2:10" x14ac:dyDescent="0.25">
      <c r="C27" s="174"/>
      <c r="D27" s="175"/>
      <c r="E27" s="175"/>
      <c r="F27" s="175"/>
      <c r="G27" s="175"/>
      <c r="H27" s="175"/>
      <c r="I27" s="176"/>
    </row>
    <row r="28" spans="2:10" x14ac:dyDescent="0.25">
      <c r="C28" s="177"/>
      <c r="D28" s="178"/>
      <c r="E28" s="178"/>
      <c r="F28" s="178"/>
      <c r="G28" s="178"/>
      <c r="H28" s="178"/>
      <c r="I28" s="179"/>
    </row>
  </sheetData>
  <mergeCells count="5">
    <mergeCell ref="B5:F6"/>
    <mergeCell ref="B21:H21"/>
    <mergeCell ref="B8:H8"/>
    <mergeCell ref="C23:I28"/>
    <mergeCell ref="B14:H14"/>
  </mergeCells>
  <pageMargins left="0.70866141732283472" right="0.70866141732283472" top="0.78740157480314965" bottom="0.78740157480314965" header="0.31496062992125984" footer="0.31496062992125984"/>
  <pageSetup paperSize="8" scale="67"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2:J44"/>
  <sheetViews>
    <sheetView showGridLines="0" topLeftCell="A16" zoomScaleNormal="100" workbookViewId="0">
      <selection activeCell="N29" sqref="N29"/>
    </sheetView>
  </sheetViews>
  <sheetFormatPr baseColWidth="10" defaultColWidth="11.5703125" defaultRowHeight="15" x14ac:dyDescent="0.25"/>
  <cols>
    <col min="1" max="1" width="5.85546875" style="58" customWidth="1"/>
    <col min="2" max="2" width="10.42578125" style="58" customWidth="1"/>
    <col min="3" max="3" width="20.5703125" style="58" customWidth="1"/>
    <col min="4" max="4" width="15.7109375" style="58" customWidth="1"/>
    <col min="5" max="5" width="25.5703125" style="58" customWidth="1"/>
    <col min="6" max="6" width="12" style="58" customWidth="1"/>
    <col min="7" max="7" width="18.7109375" style="58" customWidth="1"/>
    <col min="8" max="8" width="16.7109375" style="58" customWidth="1"/>
    <col min="9" max="16384" width="11.5703125" style="58"/>
  </cols>
  <sheetData>
    <row r="2" spans="1:9" x14ac:dyDescent="0.25">
      <c r="B2" s="164" t="s">
        <v>32</v>
      </c>
      <c r="C2" s="165"/>
      <c r="D2" s="165"/>
      <c r="E2" s="165"/>
      <c r="F2" s="166"/>
    </row>
    <row r="3" spans="1:9" x14ac:dyDescent="0.25">
      <c r="B3" s="167"/>
      <c r="C3" s="168"/>
      <c r="D3" s="168"/>
      <c r="E3" s="168"/>
      <c r="F3" s="169"/>
    </row>
    <row r="4" spans="1:9" x14ac:dyDescent="0.25">
      <c r="B4" s="68"/>
      <c r="C4" s="68"/>
      <c r="D4" s="68"/>
      <c r="E4" s="68"/>
      <c r="F4" s="68"/>
    </row>
    <row r="5" spans="1:9" x14ac:dyDescent="0.25">
      <c r="B5" s="164" t="s">
        <v>6</v>
      </c>
      <c r="C5" s="165"/>
      <c r="D5" s="165"/>
      <c r="E5" s="165"/>
      <c r="F5" s="166"/>
    </row>
    <row r="6" spans="1:9" x14ac:dyDescent="0.25">
      <c r="B6" s="167"/>
      <c r="C6" s="168"/>
      <c r="D6" s="168"/>
      <c r="E6" s="168"/>
      <c r="F6" s="169"/>
    </row>
    <row r="8" spans="1:9" ht="15" customHeight="1" x14ac:dyDescent="0.25">
      <c r="B8" s="170" t="s">
        <v>139</v>
      </c>
      <c r="C8" s="170"/>
      <c r="D8" s="170"/>
      <c r="E8" s="170"/>
      <c r="F8" s="170"/>
      <c r="G8" s="170"/>
      <c r="H8" s="170"/>
      <c r="I8" s="170"/>
    </row>
    <row r="9" spans="1:9" ht="15" customHeight="1" x14ac:dyDescent="0.25">
      <c r="B9" s="128"/>
      <c r="C9" s="128"/>
      <c r="D9" s="128"/>
      <c r="E9" s="128"/>
      <c r="F9" s="128"/>
      <c r="G9" s="128"/>
      <c r="H9" s="128"/>
      <c r="I9" s="128"/>
    </row>
    <row r="10" spans="1:9" ht="15" customHeight="1" x14ac:dyDescent="0.25">
      <c r="A10" s="19"/>
      <c r="B10" s="129"/>
      <c r="C10" s="129"/>
      <c r="D10" s="129"/>
      <c r="E10" s="129"/>
      <c r="F10" s="129"/>
      <c r="G10" s="129"/>
      <c r="H10" s="129"/>
      <c r="I10" s="129"/>
    </row>
    <row r="11" spans="1:9" ht="15" customHeight="1" x14ac:dyDescent="0.25">
      <c r="A11" s="19"/>
      <c r="B11" s="129"/>
      <c r="C11" s="129"/>
      <c r="D11" s="129"/>
      <c r="E11" s="93" t="s">
        <v>77</v>
      </c>
      <c r="F11" s="37"/>
      <c r="G11" s="129"/>
      <c r="H11" s="129"/>
      <c r="I11" s="129"/>
    </row>
    <row r="12" spans="1:9" s="48" customFormat="1" ht="15" customHeight="1" x14ac:dyDescent="0.2"/>
    <row r="13" spans="1:9" ht="20.100000000000001" customHeight="1" x14ac:dyDescent="0.25">
      <c r="B13" s="74" t="s">
        <v>130</v>
      </c>
      <c r="C13" s="73" t="s">
        <v>110</v>
      </c>
      <c r="D13" s="74" t="s">
        <v>77</v>
      </c>
      <c r="E13" s="73" t="s">
        <v>3</v>
      </c>
      <c r="F13" s="74" t="s">
        <v>68</v>
      </c>
      <c r="G13" s="73" t="s">
        <v>69</v>
      </c>
      <c r="H13" s="73" t="s">
        <v>4</v>
      </c>
      <c r="I13" s="74"/>
    </row>
    <row r="14" spans="1:9" ht="20.100000000000001" customHeight="1" thickBot="1" x14ac:dyDescent="0.3">
      <c r="B14" s="112"/>
      <c r="C14" s="120" t="s">
        <v>192</v>
      </c>
      <c r="D14" s="120" t="s">
        <v>79</v>
      </c>
      <c r="E14" s="120"/>
      <c r="F14" s="120"/>
      <c r="G14" s="120"/>
      <c r="H14" s="120" t="s">
        <v>24</v>
      </c>
      <c r="I14" s="112"/>
    </row>
    <row r="15" spans="1:9" ht="20.100000000000001" customHeight="1" thickTop="1" thickBot="1" x14ac:dyDescent="0.3">
      <c r="B15" s="125">
        <v>12456</v>
      </c>
      <c r="C15" s="126" t="s">
        <v>145</v>
      </c>
      <c r="D15" s="123"/>
      <c r="E15" s="122"/>
      <c r="F15" s="123"/>
      <c r="G15" s="122"/>
      <c r="H15" s="122" t="s">
        <v>24</v>
      </c>
      <c r="I15" s="153" t="s">
        <v>17</v>
      </c>
    </row>
    <row r="16" spans="1:9" ht="20.100000000000001" customHeight="1" thickTop="1" thickBot="1" x14ac:dyDescent="0.3">
      <c r="B16" s="125">
        <v>4565</v>
      </c>
      <c r="C16" s="126" t="s">
        <v>146</v>
      </c>
      <c r="D16" s="123"/>
      <c r="E16" s="122"/>
      <c r="F16" s="123"/>
      <c r="G16" s="122"/>
      <c r="H16" s="122" t="s">
        <v>24</v>
      </c>
      <c r="I16" s="153" t="s">
        <v>17</v>
      </c>
    </row>
    <row r="17" spans="2:9" ht="20.100000000000001" customHeight="1" thickTop="1" x14ac:dyDescent="0.25">
      <c r="B17" s="125">
        <v>234</v>
      </c>
      <c r="C17" s="123" t="s">
        <v>147</v>
      </c>
      <c r="D17" s="123" t="s">
        <v>78</v>
      </c>
      <c r="E17" s="122"/>
      <c r="F17" s="123"/>
      <c r="G17" s="122"/>
      <c r="H17" s="122" t="s">
        <v>24</v>
      </c>
      <c r="I17" s="121"/>
    </row>
    <row r="18" spans="2:9" ht="18" customHeight="1" x14ac:dyDescent="0.25">
      <c r="B18" s="125"/>
      <c r="C18" s="123" t="s">
        <v>236</v>
      </c>
      <c r="D18" s="123"/>
      <c r="E18" s="120"/>
      <c r="F18" s="120"/>
      <c r="G18" s="120"/>
      <c r="H18" s="120"/>
      <c r="I18" s="121"/>
    </row>
    <row r="19" spans="2:9" ht="28.5" x14ac:dyDescent="0.25">
      <c r="B19" s="125">
        <v>547</v>
      </c>
      <c r="C19" s="126" t="s">
        <v>97</v>
      </c>
      <c r="D19" s="123"/>
      <c r="E19" s="122"/>
      <c r="F19" s="123"/>
      <c r="G19" s="122"/>
      <c r="H19" s="122" t="s">
        <v>24</v>
      </c>
      <c r="I19" s="121"/>
    </row>
    <row r="20" spans="2:9" ht="19.899999999999999" customHeight="1" x14ac:dyDescent="0.25">
      <c r="B20" s="125">
        <v>234</v>
      </c>
      <c r="C20" s="123" t="s">
        <v>148</v>
      </c>
      <c r="D20" s="123" t="s">
        <v>78</v>
      </c>
      <c r="E20" s="122"/>
      <c r="F20" s="123"/>
      <c r="G20" s="122"/>
      <c r="H20" s="122" t="s">
        <v>24</v>
      </c>
      <c r="I20" s="121"/>
    </row>
    <row r="21" spans="2:9" ht="19.899999999999999" customHeight="1" x14ac:dyDescent="0.25">
      <c r="B21" s="125">
        <v>124</v>
      </c>
      <c r="C21" s="126" t="s">
        <v>149</v>
      </c>
      <c r="D21" s="123"/>
      <c r="E21" s="122"/>
      <c r="F21" s="123"/>
      <c r="G21" s="122"/>
      <c r="H21" s="122" t="s">
        <v>24</v>
      </c>
      <c r="I21" s="121"/>
    </row>
    <row r="22" spans="2:9" ht="19.899999999999999" customHeight="1" x14ac:dyDescent="0.25">
      <c r="B22" s="125"/>
      <c r="C22" s="126" t="s">
        <v>237</v>
      </c>
      <c r="D22" s="123"/>
      <c r="E22" s="122"/>
      <c r="F22" s="120"/>
      <c r="G22" s="124"/>
      <c r="H22" s="122" t="s">
        <v>238</v>
      </c>
      <c r="I22" s="121"/>
    </row>
    <row r="23" spans="2:9" ht="15" customHeight="1" x14ac:dyDescent="0.25">
      <c r="B23" s="48"/>
      <c r="C23" s="48"/>
      <c r="D23" s="48"/>
      <c r="E23" s="85"/>
      <c r="F23" s="86"/>
      <c r="G23" s="48"/>
      <c r="H23" s="86"/>
      <c r="I23" s="86"/>
    </row>
    <row r="24" spans="2:9" ht="15" customHeight="1" x14ac:dyDescent="0.25">
      <c r="B24" s="48"/>
      <c r="C24" s="48"/>
      <c r="D24" s="48"/>
      <c r="E24" s="85"/>
      <c r="F24" s="86"/>
      <c r="G24" s="48"/>
      <c r="H24" s="86"/>
      <c r="I24" s="86"/>
    </row>
    <row r="25" spans="2:9" ht="15" customHeight="1" x14ac:dyDescent="0.25">
      <c r="B25" s="170" t="s">
        <v>141</v>
      </c>
      <c r="C25" s="170"/>
      <c r="D25" s="87"/>
      <c r="E25" s="87"/>
      <c r="F25" s="87"/>
      <c r="G25" s="87" t="s">
        <v>90</v>
      </c>
      <c r="H25" s="87"/>
      <c r="I25" s="87"/>
    </row>
    <row r="26" spans="2:9" ht="15" customHeight="1" x14ac:dyDescent="0.25">
      <c r="B26" s="38"/>
      <c r="C26" s="38"/>
      <c r="D26" s="38"/>
      <c r="E26" s="38"/>
      <c r="F26" s="38"/>
      <c r="G26" s="38"/>
      <c r="H26" s="38"/>
      <c r="I26" s="38"/>
    </row>
    <row r="27" spans="2:9" ht="15" customHeight="1" x14ac:dyDescent="0.25">
      <c r="B27" s="38"/>
      <c r="C27" s="170" t="s">
        <v>142</v>
      </c>
      <c r="D27" s="170"/>
      <c r="E27" s="87"/>
      <c r="F27" s="87"/>
      <c r="G27" s="87"/>
      <c r="H27" s="87" t="s">
        <v>90</v>
      </c>
      <c r="I27" s="87"/>
    </row>
    <row r="28" spans="2:9" ht="15" customHeight="1" thickBot="1" x14ac:dyDescent="0.3">
      <c r="B28" s="38"/>
      <c r="C28" s="38"/>
      <c r="D28" s="38"/>
      <c r="E28" s="38"/>
      <c r="F28" s="38"/>
      <c r="G28" s="38"/>
      <c r="H28" s="38"/>
      <c r="I28" s="38"/>
    </row>
    <row r="29" spans="2:9" ht="15" customHeight="1" thickTop="1" thickBot="1" x14ac:dyDescent="0.3">
      <c r="B29" s="38"/>
      <c r="C29" s="43" t="s">
        <v>199</v>
      </c>
      <c r="E29" s="38"/>
      <c r="F29" s="38"/>
      <c r="G29" s="38"/>
      <c r="H29" s="38"/>
      <c r="I29" s="38"/>
    </row>
    <row r="30" spans="2:9" ht="15" customHeight="1" thickTop="1" x14ac:dyDescent="0.25">
      <c r="B30" s="38"/>
      <c r="C30" s="38"/>
      <c r="D30" s="38"/>
      <c r="E30" s="38"/>
      <c r="F30" s="38"/>
      <c r="G30" s="38"/>
      <c r="H30" s="38"/>
      <c r="I30" s="38"/>
    </row>
    <row r="31" spans="2:9" ht="15" customHeight="1" x14ac:dyDescent="0.25">
      <c r="C31" s="16" t="s">
        <v>88</v>
      </c>
      <c r="D31" s="37"/>
      <c r="E31" s="15"/>
      <c r="F31" s="16" t="s">
        <v>89</v>
      </c>
      <c r="G31" s="37"/>
      <c r="H31" s="92" t="s">
        <v>110</v>
      </c>
      <c r="I31" s="37"/>
    </row>
    <row r="32" spans="2:9" ht="15" customHeight="1" x14ac:dyDescent="0.25">
      <c r="C32" s="16"/>
      <c r="D32" s="17"/>
      <c r="E32" s="15"/>
      <c r="F32" s="16"/>
      <c r="G32" s="17"/>
      <c r="H32" s="88" t="s">
        <v>90</v>
      </c>
      <c r="I32" s="89"/>
    </row>
    <row r="33" spans="2:10" ht="15" customHeight="1" x14ac:dyDescent="0.25">
      <c r="C33" s="93" t="s">
        <v>5</v>
      </c>
      <c r="D33" s="37"/>
      <c r="E33" s="92"/>
      <c r="F33" s="93" t="s">
        <v>3</v>
      </c>
      <c r="G33" s="37"/>
      <c r="H33" s="93" t="s">
        <v>68</v>
      </c>
      <c r="I33" s="37"/>
    </row>
    <row r="34" spans="2:10" ht="15" customHeight="1" x14ac:dyDescent="0.25">
      <c r="C34" s="93"/>
      <c r="D34" s="93"/>
      <c r="E34" s="93"/>
      <c r="F34" s="93"/>
      <c r="G34" s="93"/>
      <c r="H34" s="93"/>
      <c r="I34" s="93"/>
    </row>
    <row r="35" spans="2:10" ht="15" customHeight="1" x14ac:dyDescent="0.25">
      <c r="C35" s="93" t="s">
        <v>69</v>
      </c>
      <c r="D35" s="37"/>
      <c r="E35" s="93"/>
      <c r="F35" s="16" t="s">
        <v>4</v>
      </c>
      <c r="G35" s="37"/>
      <c r="H35" s="93"/>
      <c r="I35" s="93"/>
    </row>
    <row r="36" spans="2:10" ht="15" customHeight="1" x14ac:dyDescent="0.25">
      <c r="B36" s="16"/>
      <c r="C36" s="17"/>
      <c r="D36" s="15"/>
      <c r="E36" s="16"/>
      <c r="F36" s="17"/>
      <c r="G36" s="88" t="s">
        <v>90</v>
      </c>
      <c r="H36" s="89"/>
      <c r="I36" s="38"/>
      <c r="J36" s="86"/>
    </row>
    <row r="37" spans="2:10" ht="15" customHeight="1" x14ac:dyDescent="0.25">
      <c r="B37" s="16"/>
      <c r="C37" s="17"/>
      <c r="D37" s="15"/>
      <c r="E37" s="16"/>
      <c r="F37" s="17"/>
      <c r="G37" s="88"/>
      <c r="H37" s="89"/>
      <c r="I37" s="38"/>
      <c r="J37" s="86"/>
    </row>
    <row r="38" spans="2:10" ht="15" customHeight="1" x14ac:dyDescent="0.25">
      <c r="C38" s="170" t="s">
        <v>143</v>
      </c>
      <c r="D38" s="170"/>
      <c r="E38" s="87"/>
      <c r="F38" s="87"/>
      <c r="G38" s="87"/>
      <c r="H38" s="87" t="s">
        <v>90</v>
      </c>
      <c r="I38" s="87"/>
    </row>
    <row r="39" spans="2:10" ht="15" customHeight="1" thickBot="1" x14ac:dyDescent="0.3">
      <c r="B39" s="38"/>
      <c r="C39" s="38"/>
      <c r="D39" s="38"/>
      <c r="E39" s="90"/>
      <c r="F39" s="38"/>
      <c r="G39" s="38"/>
      <c r="H39" s="38"/>
      <c r="I39" s="38"/>
    </row>
    <row r="40" spans="2:10" ht="15" customHeight="1" thickTop="1" thickBot="1" x14ac:dyDescent="0.3">
      <c r="C40" s="93" t="s">
        <v>77</v>
      </c>
      <c r="D40" s="37"/>
      <c r="E40" s="38"/>
      <c r="F40" s="180" t="s">
        <v>200</v>
      </c>
      <c r="G40" s="181"/>
      <c r="H40" s="38"/>
      <c r="I40" s="38"/>
      <c r="J40" s="38"/>
    </row>
    <row r="41" spans="2:10" ht="15.75" thickTop="1" x14ac:dyDescent="0.25">
      <c r="C41" s="38"/>
      <c r="D41" s="38"/>
      <c r="E41" s="38"/>
      <c r="F41" s="90"/>
      <c r="G41" s="38"/>
      <c r="H41" s="38"/>
      <c r="I41" s="38"/>
      <c r="J41" s="38"/>
    </row>
    <row r="42" spans="2:10" x14ac:dyDescent="0.25">
      <c r="C42" s="73" t="s">
        <v>55</v>
      </c>
      <c r="D42" s="73" t="s">
        <v>122</v>
      </c>
      <c r="E42" s="73" t="s">
        <v>123</v>
      </c>
      <c r="F42" s="73" t="s">
        <v>110</v>
      </c>
      <c r="G42" s="73" t="s">
        <v>68</v>
      </c>
      <c r="H42" s="74" t="s">
        <v>5</v>
      </c>
      <c r="I42" s="74" t="s">
        <v>3</v>
      </c>
      <c r="J42" s="74" t="s">
        <v>4</v>
      </c>
    </row>
    <row r="43" spans="2:10" x14ac:dyDescent="0.25">
      <c r="C43" s="37"/>
      <c r="D43" s="91" t="s">
        <v>91</v>
      </c>
      <c r="E43" s="91" t="s">
        <v>91</v>
      </c>
      <c r="F43" s="91" t="s">
        <v>133</v>
      </c>
      <c r="G43" s="91">
        <v>88333</v>
      </c>
      <c r="H43" s="91" t="s">
        <v>92</v>
      </c>
      <c r="I43" s="91" t="s">
        <v>93</v>
      </c>
      <c r="J43" s="91" t="s">
        <v>24</v>
      </c>
    </row>
    <row r="44" spans="2:10" x14ac:dyDescent="0.25">
      <c r="C44" s="37"/>
      <c r="D44" s="91" t="s">
        <v>94</v>
      </c>
      <c r="E44" s="91" t="s">
        <v>94</v>
      </c>
      <c r="F44" s="91" t="s">
        <v>134</v>
      </c>
      <c r="G44" s="91">
        <v>88333</v>
      </c>
      <c r="H44" s="91" t="s">
        <v>95</v>
      </c>
      <c r="I44" s="91" t="s">
        <v>96</v>
      </c>
      <c r="J44" s="91" t="s">
        <v>24</v>
      </c>
    </row>
  </sheetData>
  <mergeCells count="7">
    <mergeCell ref="C38:D38"/>
    <mergeCell ref="B8:I8"/>
    <mergeCell ref="F40:G40"/>
    <mergeCell ref="B2:F3"/>
    <mergeCell ref="B5:F6"/>
    <mergeCell ref="B25:C25"/>
    <mergeCell ref="C27:D27"/>
  </mergeCells>
  <pageMargins left="0.70866141732283472" right="0.70866141732283472" top="0.78740157480314965" bottom="0.78740157480314965" header="0.31496062992125984" footer="0.31496062992125984"/>
  <pageSetup paperSize="8"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7697" r:id="rId4" name="Drop Down 1">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7698" r:id="rId5" name="Drop Down 2">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7699" r:id="rId6" name="Drop Down 3">
              <controlPr defaultSize="0" autoLine="0" autoPict="0">
                <anchor moveWithCells="1" sizeWithCells="1">
                  <from>
                    <xdr:col>4</xdr:col>
                    <xdr:colOff>19050</xdr:colOff>
                    <xdr:row>0</xdr:row>
                    <xdr:rowOff>0</xdr:rowOff>
                  </from>
                  <to>
                    <xdr:col>4</xdr:col>
                    <xdr:colOff>1133475</xdr:colOff>
                    <xdr:row>0</xdr:row>
                    <xdr:rowOff>0</xdr:rowOff>
                  </to>
                </anchor>
              </controlPr>
            </control>
          </mc:Choice>
        </mc:AlternateContent>
        <mc:AlternateContent xmlns:mc="http://schemas.openxmlformats.org/markup-compatibility/2006">
          <mc:Choice Requires="x14">
            <control shapeId="157700" r:id="rId7" name="Drop Down 4">
              <controlPr defaultSize="0" autoLine="0" autoPict="0">
                <anchor moveWithCells="1" sizeWithCells="1">
                  <from>
                    <xdr:col>7</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57701" r:id="rId8" name="Drop Down 5">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7702" r:id="rId9" name="Drop Down 6">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7703" r:id="rId10" name="Drop Down 7">
              <controlPr defaultSize="0" autoLine="0" autoPict="0">
                <anchor moveWithCells="1" sizeWithCells="1">
                  <from>
                    <xdr:col>4</xdr:col>
                    <xdr:colOff>19050</xdr:colOff>
                    <xdr:row>0</xdr:row>
                    <xdr:rowOff>0</xdr:rowOff>
                  </from>
                  <to>
                    <xdr:col>4</xdr:col>
                    <xdr:colOff>1133475</xdr:colOff>
                    <xdr:row>0</xdr:row>
                    <xdr:rowOff>0</xdr:rowOff>
                  </to>
                </anchor>
              </controlPr>
            </control>
          </mc:Choice>
        </mc:AlternateContent>
        <mc:AlternateContent xmlns:mc="http://schemas.openxmlformats.org/markup-compatibility/2006">
          <mc:Choice Requires="x14">
            <control shapeId="157704" r:id="rId11" name="Drop Down 8">
              <controlPr defaultSize="0" autoLine="0" autoPict="0">
                <anchor moveWithCells="1" sizeWithCells="1">
                  <from>
                    <xdr:col>7</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57705" r:id="rId12" name="Drop Down 9">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7706" r:id="rId13" name="Drop Down 10">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7707" r:id="rId14" name="Drop Down 11">
              <controlPr defaultSize="0" autoLine="0" autoPict="0">
                <anchor moveWithCells="1" sizeWithCells="1">
                  <from>
                    <xdr:col>4</xdr:col>
                    <xdr:colOff>19050</xdr:colOff>
                    <xdr:row>0</xdr:row>
                    <xdr:rowOff>0</xdr:rowOff>
                  </from>
                  <to>
                    <xdr:col>4</xdr:col>
                    <xdr:colOff>1133475</xdr:colOff>
                    <xdr:row>0</xdr:row>
                    <xdr:rowOff>0</xdr:rowOff>
                  </to>
                </anchor>
              </controlPr>
            </control>
          </mc:Choice>
        </mc:AlternateContent>
        <mc:AlternateContent xmlns:mc="http://schemas.openxmlformats.org/markup-compatibility/2006">
          <mc:Choice Requires="x14">
            <control shapeId="157708" r:id="rId15" name="Drop Down 12">
              <controlPr defaultSize="0" autoLine="0" autoPict="0">
                <anchor moveWithCells="1" sizeWithCells="1">
                  <from>
                    <xdr:col>7</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57709" r:id="rId16" name="Drop Down 13">
              <controlPr defaultSize="0" autoLine="0" autoPict="0">
                <anchor moveWithCells="1" sizeWithCells="1">
                  <from>
                    <xdr:col>4</xdr:col>
                    <xdr:colOff>209550</xdr:colOff>
                    <xdr:row>0</xdr:row>
                    <xdr:rowOff>0</xdr:rowOff>
                  </from>
                  <to>
                    <xdr:col>4</xdr:col>
                    <xdr:colOff>1323975</xdr:colOff>
                    <xdr:row>0</xdr:row>
                    <xdr:rowOff>0</xdr:rowOff>
                  </to>
                </anchor>
              </controlPr>
            </control>
          </mc:Choice>
        </mc:AlternateContent>
        <mc:AlternateContent xmlns:mc="http://schemas.openxmlformats.org/markup-compatibility/2006">
          <mc:Choice Requires="x14">
            <control shapeId="157710" r:id="rId17" name="Drop Down 14">
              <controlPr defaultSize="0" autoLine="0" autoPict="0">
                <anchor moveWithCells="1" sizeWithCells="1">
                  <from>
                    <xdr:col>4</xdr:col>
                    <xdr:colOff>209550</xdr:colOff>
                    <xdr:row>0</xdr:row>
                    <xdr:rowOff>0</xdr:rowOff>
                  </from>
                  <to>
                    <xdr:col>4</xdr:col>
                    <xdr:colOff>1323975</xdr:colOff>
                    <xdr:row>0</xdr:row>
                    <xdr:rowOff>0</xdr:rowOff>
                  </to>
                </anchor>
              </controlPr>
            </control>
          </mc:Choice>
        </mc:AlternateContent>
        <mc:AlternateContent xmlns:mc="http://schemas.openxmlformats.org/markup-compatibility/2006">
          <mc:Choice Requires="x14">
            <control shapeId="157711" r:id="rId18" name="Drop Down 15">
              <controlPr defaultSize="0" autoLine="0" autoPict="0">
                <anchor moveWithCells="1" sizeWithCells="1">
                  <from>
                    <xdr:col>5</xdr:col>
                    <xdr:colOff>0</xdr:colOff>
                    <xdr:row>0</xdr:row>
                    <xdr:rowOff>0</xdr:rowOff>
                  </from>
                  <to>
                    <xdr:col>5</xdr:col>
                    <xdr:colOff>0</xdr:colOff>
                    <xdr:row>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B2:K57"/>
  <sheetViews>
    <sheetView showGridLines="0" topLeftCell="A7" zoomScale="90" zoomScaleNormal="90" zoomScalePageLayoutView="80" workbookViewId="0">
      <selection activeCell="K35" sqref="K35"/>
    </sheetView>
  </sheetViews>
  <sheetFormatPr baseColWidth="10" defaultColWidth="11.5703125" defaultRowHeight="15" x14ac:dyDescent="0.25"/>
  <cols>
    <col min="1" max="1" width="9.28515625" style="58" customWidth="1"/>
    <col min="2" max="2" width="30.140625" style="58" customWidth="1"/>
    <col min="3" max="3" width="27.28515625" style="58" customWidth="1"/>
    <col min="4" max="4" width="26.28515625" style="58" customWidth="1"/>
    <col min="5" max="5" width="27.140625" style="58" customWidth="1"/>
    <col min="6" max="6" width="28.28515625" style="58" customWidth="1"/>
    <col min="7" max="7" width="32" style="58" customWidth="1"/>
    <col min="8" max="8" width="23.28515625" style="58" customWidth="1"/>
    <col min="9" max="9" width="11.5703125" style="58" customWidth="1"/>
    <col min="10" max="16384" width="11.5703125" style="58"/>
  </cols>
  <sheetData>
    <row r="2" spans="2:11" x14ac:dyDescent="0.25">
      <c r="B2" s="182" t="s">
        <v>32</v>
      </c>
      <c r="C2" s="182"/>
      <c r="D2" s="182"/>
      <c r="E2" s="182"/>
      <c r="F2" s="182"/>
      <c r="G2" s="182"/>
      <c r="H2" s="182"/>
      <c r="I2" s="182"/>
    </row>
    <row r="3" spans="2:11" x14ac:dyDescent="0.25">
      <c r="B3" s="182"/>
      <c r="C3" s="182"/>
      <c r="D3" s="182"/>
      <c r="E3" s="182"/>
      <c r="F3" s="182"/>
      <c r="G3" s="182"/>
      <c r="H3" s="182"/>
      <c r="I3" s="182"/>
    </row>
    <row r="4" spans="2:11" x14ac:dyDescent="0.25">
      <c r="B4" s="68"/>
      <c r="C4" s="68"/>
      <c r="D4" s="68"/>
      <c r="E4" s="68"/>
      <c r="F4" s="68"/>
    </row>
    <row r="5" spans="2:11" x14ac:dyDescent="0.25">
      <c r="B5" s="186" t="s">
        <v>6</v>
      </c>
      <c r="C5" s="186"/>
      <c r="D5" s="186"/>
      <c r="E5" s="186"/>
      <c r="F5" s="186"/>
      <c r="G5" s="186"/>
      <c r="H5" s="186"/>
      <c r="I5" s="186"/>
    </row>
    <row r="6" spans="2:11" x14ac:dyDescent="0.25">
      <c r="B6" s="186"/>
      <c r="C6" s="186"/>
      <c r="D6" s="186"/>
      <c r="E6" s="186"/>
      <c r="F6" s="186"/>
      <c r="G6" s="186"/>
      <c r="H6" s="186"/>
      <c r="I6" s="186"/>
    </row>
    <row r="8" spans="2:11" ht="15" customHeight="1" x14ac:dyDescent="0.25">
      <c r="B8" s="170" t="s">
        <v>151</v>
      </c>
      <c r="C8" s="170"/>
      <c r="D8" s="9"/>
      <c r="E8" s="9"/>
      <c r="F8" s="60"/>
      <c r="G8" s="60"/>
      <c r="H8" s="60"/>
      <c r="I8" s="60"/>
    </row>
    <row r="9" spans="2:11" s="19" customFormat="1" x14ac:dyDescent="0.25">
      <c r="B9" s="72"/>
    </row>
    <row r="10" spans="2:11" s="38" customFormat="1" x14ac:dyDescent="0.25">
      <c r="B10" s="69" t="s">
        <v>249</v>
      </c>
      <c r="C10" s="37" t="s">
        <v>250</v>
      </c>
      <c r="E10" s="69"/>
      <c r="F10" s="69"/>
      <c r="K10" s="58"/>
    </row>
    <row r="11" spans="2:11" s="38" customFormat="1" x14ac:dyDescent="0.25">
      <c r="B11" s="69"/>
      <c r="C11" s="69"/>
      <c r="E11" s="69"/>
      <c r="F11" s="69"/>
      <c r="K11" s="58"/>
    </row>
    <row r="12" spans="2:11" s="38" customFormat="1" x14ac:dyDescent="0.25">
      <c r="B12" s="170" t="s">
        <v>355</v>
      </c>
      <c r="C12" s="170"/>
      <c r="D12" s="170"/>
      <c r="E12" s="170"/>
      <c r="F12" s="170"/>
      <c r="G12" s="170"/>
      <c r="H12" s="60"/>
      <c r="I12" s="60"/>
      <c r="K12" s="58"/>
    </row>
    <row r="13" spans="2:11" s="38" customFormat="1" ht="15.75" thickBot="1" x14ac:dyDescent="0.3">
      <c r="B13" s="69"/>
      <c r="C13" s="69"/>
      <c r="E13" s="69"/>
      <c r="F13" s="69"/>
      <c r="K13" s="58"/>
    </row>
    <row r="14" spans="2:11" s="38" customFormat="1" ht="16.5" thickTop="1" thickBot="1" x14ac:dyDescent="0.3">
      <c r="B14" s="69"/>
      <c r="C14" s="183" t="s">
        <v>356</v>
      </c>
      <c r="D14" s="183"/>
      <c r="E14" s="156" t="s">
        <v>201</v>
      </c>
      <c r="F14" s="69"/>
      <c r="G14" s="184" t="s">
        <v>357</v>
      </c>
      <c r="H14" s="185"/>
      <c r="K14" s="58"/>
    </row>
    <row r="15" spans="2:11" s="38" customFormat="1" ht="15.75" thickTop="1" x14ac:dyDescent="0.25">
      <c r="B15" s="69"/>
      <c r="C15" s="69"/>
      <c r="E15" s="69"/>
      <c r="F15" s="69"/>
      <c r="K15" s="58"/>
    </row>
    <row r="16" spans="2:11" ht="15" customHeight="1" x14ac:dyDescent="0.25">
      <c r="B16" s="170" t="s">
        <v>353</v>
      </c>
      <c r="C16" s="170"/>
      <c r="D16" s="9"/>
      <c r="E16" s="9"/>
      <c r="F16" s="60"/>
      <c r="G16" s="60"/>
      <c r="H16" s="60"/>
      <c r="I16" s="60"/>
    </row>
    <row r="17" spans="2:11" s="38" customFormat="1" ht="15" customHeight="1" thickBot="1" x14ac:dyDescent="0.3">
      <c r="B17" s="69"/>
      <c r="C17" s="69"/>
      <c r="E17" s="69"/>
      <c r="F17" s="69"/>
      <c r="K17" s="58"/>
    </row>
    <row r="18" spans="2:11" s="38" customFormat="1" ht="15" customHeight="1" thickTop="1" thickBot="1" x14ac:dyDescent="0.3">
      <c r="B18" s="156" t="s">
        <v>353</v>
      </c>
      <c r="C18" s="69"/>
      <c r="E18" s="69"/>
      <c r="F18" s="69"/>
      <c r="K18" s="58"/>
    </row>
    <row r="19" spans="2:11" s="38" customFormat="1" ht="15.75" thickTop="1" x14ac:dyDescent="0.25">
      <c r="C19" s="69"/>
      <c r="K19" s="58"/>
    </row>
    <row r="20" spans="2:11" s="38" customFormat="1" x14ac:dyDescent="0.25">
      <c r="B20" s="69"/>
      <c r="C20" s="69"/>
      <c r="D20" s="158" t="s">
        <v>354</v>
      </c>
      <c r="E20" s="37"/>
      <c r="K20" s="58"/>
    </row>
    <row r="21" spans="2:11" s="38" customFormat="1" x14ac:dyDescent="0.25">
      <c r="B21" s="69"/>
      <c r="C21" s="69"/>
      <c r="K21" s="58"/>
    </row>
    <row r="22" spans="2:11" s="38" customFormat="1" x14ac:dyDescent="0.25">
      <c r="B22" s="69"/>
      <c r="C22" s="69"/>
      <c r="D22" s="158" t="s">
        <v>358</v>
      </c>
      <c r="E22" s="37" t="s">
        <v>359</v>
      </c>
      <c r="K22" s="58"/>
    </row>
    <row r="23" spans="2:11" s="38" customFormat="1" x14ac:dyDescent="0.25">
      <c r="B23" s="69"/>
      <c r="C23" s="69"/>
      <c r="K23" s="58"/>
    </row>
    <row r="24" spans="2:11" s="38" customFormat="1" x14ac:dyDescent="0.25">
      <c r="B24" s="170" t="s">
        <v>360</v>
      </c>
      <c r="C24" s="170"/>
      <c r="D24" s="170"/>
      <c r="E24" s="170"/>
      <c r="F24" s="170"/>
      <c r="G24" s="170"/>
      <c r="H24" s="150"/>
      <c r="I24" s="150"/>
      <c r="K24" s="58"/>
    </row>
    <row r="25" spans="2:11" s="38" customFormat="1" ht="15.75" thickBot="1" x14ac:dyDescent="0.3">
      <c r="B25" s="69"/>
      <c r="C25" s="69"/>
      <c r="K25" s="58"/>
    </row>
    <row r="26" spans="2:11" s="38" customFormat="1" ht="16.5" thickTop="1" thickBot="1" x14ac:dyDescent="0.3">
      <c r="B26" s="156" t="s">
        <v>361</v>
      </c>
      <c r="C26" s="69"/>
      <c r="K26" s="58"/>
    </row>
    <row r="27" spans="2:11" s="38" customFormat="1" ht="15.75" thickTop="1" x14ac:dyDescent="0.25">
      <c r="B27" s="69"/>
      <c r="C27" s="69"/>
      <c r="K27" s="58"/>
    </row>
    <row r="28" spans="2:11" s="38" customFormat="1" x14ac:dyDescent="0.25">
      <c r="B28" s="157"/>
      <c r="C28" s="69" t="s">
        <v>25</v>
      </c>
      <c r="D28" s="37"/>
      <c r="K28" s="58"/>
    </row>
    <row r="29" spans="2:11" s="38" customFormat="1" x14ac:dyDescent="0.25">
      <c r="B29" s="69"/>
      <c r="C29" s="69"/>
      <c r="K29" s="58"/>
    </row>
    <row r="30" spans="2:11" ht="15" customHeight="1" x14ac:dyDescent="0.25">
      <c r="B30" s="170" t="s">
        <v>33</v>
      </c>
      <c r="C30" s="170"/>
      <c r="D30" s="9"/>
      <c r="E30" s="9"/>
      <c r="F30" s="60"/>
      <c r="G30" s="60"/>
      <c r="H30" s="60"/>
      <c r="I30" s="60"/>
    </row>
    <row r="31" spans="2:11" ht="15" customHeight="1" x14ac:dyDescent="0.25">
      <c r="B31" s="68"/>
      <c r="C31" s="68"/>
      <c r="D31" s="68"/>
      <c r="E31" s="68"/>
      <c r="F31" s="68"/>
    </row>
    <row r="32" spans="2:11" ht="15" customHeight="1" thickBot="1" x14ac:dyDescent="0.3">
      <c r="B32" s="68"/>
      <c r="C32" s="68"/>
      <c r="D32" s="68"/>
      <c r="E32" s="68"/>
      <c r="F32" s="68"/>
    </row>
    <row r="33" spans="2:9" ht="44.25" customHeight="1" thickTop="1" thickBot="1" x14ac:dyDescent="0.3">
      <c r="B33" s="43" t="s">
        <v>362</v>
      </c>
      <c r="C33" s="68"/>
      <c r="D33" s="43" t="s">
        <v>363</v>
      </c>
      <c r="E33" s="68"/>
      <c r="F33" s="43" t="s">
        <v>364</v>
      </c>
      <c r="H33" s="43" t="s">
        <v>365</v>
      </c>
    </row>
    <row r="34" spans="2:9" ht="15" customHeight="1" thickTop="1" thickBot="1" x14ac:dyDescent="0.3">
      <c r="B34" s="68"/>
      <c r="C34" s="68"/>
      <c r="D34" s="68"/>
      <c r="E34" s="68"/>
      <c r="F34" s="68"/>
    </row>
    <row r="35" spans="2:9" ht="44.25" customHeight="1" thickTop="1" thickBot="1" x14ac:dyDescent="0.3">
      <c r="B35" s="43" t="s">
        <v>366</v>
      </c>
      <c r="C35" s="68"/>
      <c r="D35" s="43" t="s">
        <v>369</v>
      </c>
      <c r="E35" s="68"/>
      <c r="F35" s="43" t="s">
        <v>371</v>
      </c>
      <c r="H35" s="43" t="s">
        <v>373</v>
      </c>
    </row>
    <row r="36" spans="2:9" ht="44.25" customHeight="1" thickTop="1" thickBot="1" x14ac:dyDescent="0.3">
      <c r="B36" s="43" t="s">
        <v>367</v>
      </c>
      <c r="C36" s="68"/>
      <c r="D36" s="43" t="s">
        <v>370</v>
      </c>
      <c r="E36" s="68"/>
      <c r="F36" s="43" t="s">
        <v>372</v>
      </c>
      <c r="H36" s="43" t="s">
        <v>374</v>
      </c>
    </row>
    <row r="37" spans="2:9" ht="44.25" customHeight="1" thickTop="1" thickBot="1" x14ac:dyDescent="0.3">
      <c r="B37" s="43" t="s">
        <v>368</v>
      </c>
      <c r="C37" s="68"/>
      <c r="E37" s="68"/>
    </row>
    <row r="38" spans="2:9" ht="15" customHeight="1" thickTop="1" x14ac:dyDescent="0.25">
      <c r="B38" s="68"/>
      <c r="C38" s="68"/>
      <c r="D38" s="68"/>
      <c r="E38" s="68"/>
      <c r="F38" s="68"/>
    </row>
    <row r="39" spans="2:9" ht="15" customHeight="1" x14ac:dyDescent="0.25">
      <c r="B39" s="68"/>
      <c r="C39" s="68"/>
      <c r="D39" s="68"/>
      <c r="E39" s="68"/>
      <c r="F39" s="68"/>
    </row>
    <row r="40" spans="2:9" ht="15" customHeight="1" x14ac:dyDescent="0.25">
      <c r="B40" s="68"/>
      <c r="C40" s="68"/>
      <c r="D40" s="68"/>
      <c r="E40" s="68"/>
      <c r="F40" s="68"/>
    </row>
    <row r="41" spans="2:9" x14ac:dyDescent="0.25">
      <c r="B41" s="127" t="s">
        <v>247</v>
      </c>
      <c r="C41" s="37" t="s">
        <v>248</v>
      </c>
      <c r="D41" s="68"/>
      <c r="E41" s="68"/>
      <c r="F41" s="68"/>
      <c r="G41" s="68"/>
      <c r="H41" s="68"/>
    </row>
    <row r="42" spans="2:9" ht="15" customHeight="1" x14ac:dyDescent="0.25">
      <c r="B42" s="68"/>
      <c r="C42" s="68"/>
      <c r="D42" s="68"/>
      <c r="E42" s="68"/>
      <c r="F42" s="68"/>
    </row>
    <row r="43" spans="2:9" ht="20.100000000000001" customHeight="1" x14ac:dyDescent="0.25">
      <c r="B43" s="73" t="s">
        <v>393</v>
      </c>
      <c r="C43" s="73" t="s">
        <v>394</v>
      </c>
      <c r="D43" s="74" t="s">
        <v>242</v>
      </c>
      <c r="E43" s="74" t="s">
        <v>26</v>
      </c>
      <c r="F43" s="74" t="s">
        <v>103</v>
      </c>
      <c r="G43" s="74" t="s">
        <v>60</v>
      </c>
      <c r="H43" s="74" t="s">
        <v>72</v>
      </c>
      <c r="I43" s="74" t="s">
        <v>25</v>
      </c>
    </row>
    <row r="44" spans="2:9" ht="20.100000000000001" customHeight="1" x14ac:dyDescent="0.25">
      <c r="B44" s="37"/>
      <c r="C44" s="61">
        <v>12456</v>
      </c>
      <c r="D44" s="75">
        <v>43380</v>
      </c>
      <c r="E44" s="75" t="s">
        <v>101</v>
      </c>
      <c r="F44" s="75" t="s">
        <v>105</v>
      </c>
      <c r="G44" s="75" t="s">
        <v>61</v>
      </c>
      <c r="H44" s="76" t="s">
        <v>73</v>
      </c>
      <c r="I44" s="75" t="s">
        <v>54</v>
      </c>
    </row>
    <row r="45" spans="2:9" ht="20.100000000000001" customHeight="1" x14ac:dyDescent="0.25">
      <c r="B45" s="37"/>
      <c r="C45" s="61">
        <v>1245134</v>
      </c>
      <c r="D45" s="75" t="s">
        <v>245</v>
      </c>
      <c r="E45" s="75" t="s">
        <v>102</v>
      </c>
      <c r="F45" s="75" t="s">
        <v>104</v>
      </c>
      <c r="G45" s="75" t="s">
        <v>61</v>
      </c>
      <c r="H45" s="76" t="s">
        <v>74</v>
      </c>
      <c r="I45" s="75" t="s">
        <v>56</v>
      </c>
    </row>
    <row r="46" spans="2:9" ht="20.100000000000001" customHeight="1" x14ac:dyDescent="0.25">
      <c r="B46" s="37"/>
      <c r="C46" s="61">
        <v>124523423</v>
      </c>
      <c r="D46" s="75" t="s">
        <v>245</v>
      </c>
      <c r="E46" s="75" t="s">
        <v>101</v>
      </c>
      <c r="F46" s="75" t="s">
        <v>104</v>
      </c>
      <c r="G46" s="75" t="s">
        <v>61</v>
      </c>
      <c r="H46" s="75">
        <v>41719</v>
      </c>
      <c r="I46" s="75" t="s">
        <v>56</v>
      </c>
    </row>
    <row r="47" spans="2:9" ht="20.100000000000001" customHeight="1" x14ac:dyDescent="0.25">
      <c r="B47" s="37"/>
      <c r="C47" s="61">
        <v>124562</v>
      </c>
      <c r="D47" s="75" t="s">
        <v>245</v>
      </c>
      <c r="E47" s="75" t="s">
        <v>102</v>
      </c>
      <c r="F47" s="75" t="s">
        <v>105</v>
      </c>
      <c r="G47" s="75" t="s">
        <v>61</v>
      </c>
      <c r="H47" s="76" t="s">
        <v>75</v>
      </c>
      <c r="I47" s="75" t="s">
        <v>56</v>
      </c>
    </row>
    <row r="48" spans="2:9" ht="20.100000000000001" customHeight="1" x14ac:dyDescent="0.25">
      <c r="B48" s="37"/>
      <c r="C48" s="61">
        <v>124563</v>
      </c>
      <c r="D48" s="75" t="s">
        <v>243</v>
      </c>
      <c r="E48" s="75" t="s">
        <v>101</v>
      </c>
      <c r="F48" s="75" t="s">
        <v>104</v>
      </c>
      <c r="G48" s="75" t="s">
        <v>61</v>
      </c>
      <c r="H48" s="75">
        <v>41541</v>
      </c>
      <c r="I48" s="75" t="s">
        <v>56</v>
      </c>
    </row>
    <row r="49" spans="2:9" ht="20.100000000000001" customHeight="1" x14ac:dyDescent="0.25">
      <c r="B49" s="37"/>
      <c r="C49" s="61">
        <v>124564</v>
      </c>
      <c r="D49" s="75" t="s">
        <v>244</v>
      </c>
      <c r="E49" s="75" t="s">
        <v>102</v>
      </c>
      <c r="F49" s="75" t="s">
        <v>104</v>
      </c>
      <c r="G49" s="75" t="s">
        <v>61</v>
      </c>
      <c r="H49" s="75">
        <v>41450</v>
      </c>
      <c r="I49" s="75" t="s">
        <v>56</v>
      </c>
    </row>
    <row r="50" spans="2:9" ht="20.100000000000001" customHeight="1" x14ac:dyDescent="0.25">
      <c r="B50" s="37"/>
      <c r="C50" s="61">
        <v>5124566</v>
      </c>
      <c r="D50" s="75" t="s">
        <v>246</v>
      </c>
      <c r="E50" s="75" t="s">
        <v>101</v>
      </c>
      <c r="F50" s="75" t="s">
        <v>104</v>
      </c>
      <c r="G50" s="75" t="s">
        <v>61</v>
      </c>
      <c r="H50" s="75">
        <v>41355</v>
      </c>
      <c r="I50" s="75" t="s">
        <v>56</v>
      </c>
    </row>
    <row r="51" spans="2:9" ht="20.100000000000001" customHeight="1" x14ac:dyDescent="0.25">
      <c r="B51" s="37"/>
      <c r="C51" s="61">
        <v>1245688</v>
      </c>
      <c r="D51" s="75" t="s">
        <v>246</v>
      </c>
      <c r="E51" s="75" t="s">
        <v>101</v>
      </c>
      <c r="F51" s="75" t="s">
        <v>104</v>
      </c>
      <c r="G51" s="75" t="s">
        <v>61</v>
      </c>
      <c r="H51" s="75">
        <v>41264</v>
      </c>
      <c r="I51" s="75" t="s">
        <v>56</v>
      </c>
    </row>
    <row r="52" spans="2:9" ht="17.25" customHeight="1" x14ac:dyDescent="0.25">
      <c r="B52" s="68"/>
      <c r="C52" s="68"/>
      <c r="D52" s="68"/>
      <c r="E52" s="68"/>
      <c r="F52" s="68"/>
    </row>
    <row r="53" spans="2:9" ht="13.5" customHeight="1" x14ac:dyDescent="0.25">
      <c r="C53" s="68"/>
      <c r="D53" s="68"/>
      <c r="E53" s="68"/>
      <c r="F53" s="68"/>
    </row>
    <row r="57" spans="2:9" x14ac:dyDescent="0.25">
      <c r="B57" s="38"/>
      <c r="C57" s="77"/>
      <c r="D57" s="77"/>
      <c r="E57" s="77"/>
      <c r="F57" s="77"/>
    </row>
  </sheetData>
  <mergeCells count="13">
    <mergeCell ref="B2:I3"/>
    <mergeCell ref="B30:C30"/>
    <mergeCell ref="B8:C8"/>
    <mergeCell ref="B16:C16"/>
    <mergeCell ref="B12:C12"/>
    <mergeCell ref="D12:E12"/>
    <mergeCell ref="F12:G12"/>
    <mergeCell ref="C14:D14"/>
    <mergeCell ref="B24:C24"/>
    <mergeCell ref="D24:E24"/>
    <mergeCell ref="F24:G24"/>
    <mergeCell ref="G14:H14"/>
    <mergeCell ref="B5:I6"/>
  </mergeCells>
  <pageMargins left="0.70866141732283472" right="0.70866141732283472" top="0.78740157480314965" bottom="0.78740157480314965" header="0.31496062992125984" footer="0.31496062992125984"/>
  <pageSetup paperSize="8" scale="95" orientation="portrait" cellComments="atEnd"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B1:K22"/>
  <sheetViews>
    <sheetView showGridLines="0" zoomScale="110" zoomScaleNormal="110" zoomScalePageLayoutView="80" workbookViewId="0">
      <selection activeCell="J14" sqref="J14"/>
    </sheetView>
  </sheetViews>
  <sheetFormatPr baseColWidth="10" defaultColWidth="11.5703125" defaultRowHeight="11.25" customHeight="1" x14ac:dyDescent="0.25"/>
  <cols>
    <col min="1" max="1" width="5.85546875" style="58" customWidth="1"/>
    <col min="2" max="2" width="22.5703125" style="58" customWidth="1"/>
    <col min="3" max="3" width="14" style="58" bestFit="1" customWidth="1"/>
    <col min="4" max="4" width="13.85546875" style="58" bestFit="1" customWidth="1"/>
    <col min="5" max="5" width="16.7109375" style="58" bestFit="1" customWidth="1"/>
    <col min="6" max="6" width="15.7109375" style="58" bestFit="1" customWidth="1"/>
    <col min="7" max="7" width="16.42578125" style="58" bestFit="1" customWidth="1"/>
    <col min="8" max="8" width="17" style="58" customWidth="1"/>
    <col min="9" max="9" width="18.85546875" style="58" bestFit="1" customWidth="1"/>
    <col min="10" max="11" width="25.140625" style="58" bestFit="1" customWidth="1"/>
    <col min="12" max="12" width="30.7109375" style="58" customWidth="1"/>
    <col min="13" max="16384" width="11.5703125" style="58"/>
  </cols>
  <sheetData>
    <row r="1" spans="2:11" ht="15" x14ac:dyDescent="0.25"/>
    <row r="2" spans="2:11" ht="15" x14ac:dyDescent="0.25">
      <c r="B2" s="164" t="s">
        <v>32</v>
      </c>
      <c r="C2" s="165"/>
      <c r="D2" s="165"/>
      <c r="E2" s="166"/>
      <c r="H2" s="38"/>
    </row>
    <row r="3" spans="2:11" ht="15" x14ac:dyDescent="0.25">
      <c r="B3" s="167"/>
      <c r="C3" s="168"/>
      <c r="D3" s="168"/>
      <c r="E3" s="169"/>
      <c r="H3" s="38"/>
    </row>
    <row r="4" spans="2:11" ht="15" x14ac:dyDescent="0.25">
      <c r="B4" s="68"/>
      <c r="C4" s="68"/>
      <c r="D4" s="68"/>
      <c r="E4" s="68"/>
      <c r="H4" s="38"/>
    </row>
    <row r="5" spans="2:11" ht="15" x14ac:dyDescent="0.25">
      <c r="B5" s="164" t="s">
        <v>6</v>
      </c>
      <c r="C5" s="165"/>
      <c r="D5" s="165"/>
      <c r="E5" s="166"/>
      <c r="H5" s="38"/>
    </row>
    <row r="6" spans="2:11" ht="15" x14ac:dyDescent="0.25">
      <c r="B6" s="167"/>
      <c r="C6" s="168"/>
      <c r="D6" s="168"/>
      <c r="E6" s="169"/>
      <c r="H6" s="38"/>
    </row>
    <row r="7" spans="2:11" ht="15" customHeight="1" x14ac:dyDescent="0.25">
      <c r="B7" s="68"/>
      <c r="C7" s="68"/>
      <c r="D7" s="68"/>
      <c r="E7" s="68"/>
      <c r="F7" s="68"/>
      <c r="G7" s="68"/>
      <c r="H7" s="38"/>
    </row>
    <row r="8" spans="2:11" ht="15" customHeight="1" x14ac:dyDescent="0.25">
      <c r="B8" s="170" t="s">
        <v>98</v>
      </c>
      <c r="C8" s="170"/>
      <c r="D8" s="9"/>
      <c r="E8" s="60"/>
      <c r="F8" s="60"/>
      <c r="G8" s="60"/>
      <c r="H8" s="60"/>
      <c r="I8" s="60"/>
      <c r="J8" s="60"/>
      <c r="K8" s="60"/>
    </row>
    <row r="9" spans="2:11" ht="15" customHeight="1" x14ac:dyDescent="0.25">
      <c r="B9" s="68"/>
      <c r="C9" s="68"/>
      <c r="D9" s="68"/>
      <c r="E9" s="68"/>
    </row>
    <row r="10" spans="2:11" ht="15" customHeight="1" x14ac:dyDescent="0.25">
      <c r="B10" s="170" t="s">
        <v>404</v>
      </c>
      <c r="C10" s="170"/>
      <c r="D10" s="9"/>
      <c r="E10" s="60"/>
      <c r="F10" s="60"/>
      <c r="G10" s="60"/>
      <c r="H10" s="60"/>
      <c r="I10" s="60"/>
      <c r="J10" s="60"/>
      <c r="K10" s="60"/>
    </row>
    <row r="11" spans="2:11" ht="15" customHeight="1" thickBot="1" x14ac:dyDescent="0.3"/>
    <row r="12" spans="2:11" ht="15" customHeight="1" thickBot="1" x14ac:dyDescent="0.3">
      <c r="C12" s="58" t="s">
        <v>405</v>
      </c>
      <c r="D12" s="116"/>
      <c r="I12" s="58" t="s">
        <v>406</v>
      </c>
      <c r="J12" s="116"/>
      <c r="K12" s="58" t="s">
        <v>408</v>
      </c>
    </row>
    <row r="13" spans="2:11" ht="15" customHeight="1" thickBot="1" x14ac:dyDescent="0.3"/>
    <row r="14" spans="2:11" ht="15" customHeight="1" thickBot="1" x14ac:dyDescent="0.3">
      <c r="C14" s="58" t="s">
        <v>1</v>
      </c>
      <c r="D14" s="116"/>
    </row>
    <row r="15" spans="2:11" ht="15" customHeight="1" x14ac:dyDescent="0.25"/>
    <row r="16" spans="2:11" ht="15" customHeight="1" x14ac:dyDescent="0.25">
      <c r="B16" s="170" t="s">
        <v>407</v>
      </c>
      <c r="C16" s="170"/>
      <c r="D16" s="170"/>
      <c r="E16" s="170"/>
      <c r="F16" s="170"/>
      <c r="G16" s="170"/>
      <c r="H16" s="160"/>
      <c r="I16" s="60"/>
      <c r="J16" s="60"/>
      <c r="K16" s="60"/>
    </row>
    <row r="17" spans="2:11" ht="15" customHeight="1" thickBot="1" x14ac:dyDescent="0.3">
      <c r="B17" s="68"/>
      <c r="C17" s="68"/>
      <c r="D17" s="68"/>
      <c r="E17" s="68"/>
    </row>
    <row r="18" spans="2:11" ht="15" customHeight="1" thickTop="1" thickBot="1" x14ac:dyDescent="0.3">
      <c r="B18" s="161" t="s">
        <v>99</v>
      </c>
      <c r="C18" s="37"/>
      <c r="D18" s="68"/>
      <c r="E18" s="43" t="s">
        <v>198</v>
      </c>
    </row>
    <row r="19" spans="2:11" ht="15" customHeight="1" thickTop="1" x14ac:dyDescent="0.25">
      <c r="B19" s="68"/>
      <c r="C19" s="68"/>
      <c r="D19" s="68"/>
      <c r="E19" s="68"/>
    </row>
    <row r="20" spans="2:11" ht="30" x14ac:dyDescent="0.25">
      <c r="B20" s="78" t="s">
        <v>161</v>
      </c>
      <c r="C20" s="73" t="s">
        <v>163</v>
      </c>
      <c r="D20" s="73" t="s">
        <v>25</v>
      </c>
      <c r="E20" s="79" t="s">
        <v>162</v>
      </c>
      <c r="F20" s="79" t="s">
        <v>160</v>
      </c>
      <c r="G20" s="80" t="s">
        <v>159</v>
      </c>
      <c r="H20" s="80" t="s">
        <v>158</v>
      </c>
      <c r="I20" s="73" t="s">
        <v>225</v>
      </c>
      <c r="J20" s="73" t="s">
        <v>99</v>
      </c>
      <c r="K20" s="73" t="s">
        <v>228</v>
      </c>
    </row>
    <row r="21" spans="2:11" ht="19.5" customHeight="1" x14ac:dyDescent="0.25">
      <c r="B21" s="61">
        <v>12456</v>
      </c>
      <c r="C21" s="81">
        <v>41897</v>
      </c>
      <c r="D21" s="82" t="s">
        <v>54</v>
      </c>
      <c r="E21" s="118">
        <v>5</v>
      </c>
      <c r="F21" s="83">
        <v>0.11345367367</v>
      </c>
      <c r="G21" s="118">
        <v>5</v>
      </c>
      <c r="H21" s="83">
        <v>0.34566444552550002</v>
      </c>
      <c r="I21" s="84" t="s">
        <v>22</v>
      </c>
      <c r="J21" s="82" t="s">
        <v>229</v>
      </c>
      <c r="K21" s="82" t="s">
        <v>231</v>
      </c>
    </row>
    <row r="22" spans="2:11" ht="20.100000000000001" customHeight="1" x14ac:dyDescent="0.25">
      <c r="B22" s="61">
        <v>12456</v>
      </c>
      <c r="C22" s="81">
        <v>41885</v>
      </c>
      <c r="D22" s="82" t="s">
        <v>100</v>
      </c>
      <c r="E22" s="118">
        <v>7</v>
      </c>
      <c r="F22" s="83">
        <v>0.23231357352000001</v>
      </c>
      <c r="G22" s="118">
        <v>6</v>
      </c>
      <c r="H22" s="83">
        <v>0.13432243658963</v>
      </c>
      <c r="I22" s="84" t="s">
        <v>23</v>
      </c>
      <c r="J22" s="82" t="s">
        <v>230</v>
      </c>
      <c r="K22" s="119" t="s">
        <v>232</v>
      </c>
    </row>
  </sheetData>
  <mergeCells count="7">
    <mergeCell ref="F16:G16"/>
    <mergeCell ref="B2:E3"/>
    <mergeCell ref="B5:E6"/>
    <mergeCell ref="B8:C8"/>
    <mergeCell ref="B10:C10"/>
    <mergeCell ref="B16:C16"/>
    <mergeCell ref="D16:E16"/>
  </mergeCells>
  <pageMargins left="0.70866141732283472" right="0.70866141732283472" top="0.78740157480314965" bottom="0.78740157480314965" header="0.31496062992125984" footer="0.31496062992125984"/>
  <pageSetup paperSize="8" orientation="portrait" cellComments="atEnd" r:id="rId1"/>
  <drawing r:id="rId2"/>
  <legacyDrawing r:id="rId3"/>
  <mc:AlternateContent xmlns:mc="http://schemas.openxmlformats.org/markup-compatibility/2006">
    <mc:Choice Requires="x14">
      <controls>
        <mc:AlternateContent xmlns:mc="http://schemas.openxmlformats.org/markup-compatibility/2006">
          <mc:Choice Requires="x14">
            <control shapeId="158721" r:id="rId4" name="Drop Down 1">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8722" r:id="rId5" name="Drop Down 2">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8723" r:id="rId6" name="Drop Down 3">
              <controlPr defaultSize="0" autoLine="0" autoPict="0">
                <anchor moveWithCells="1" sizeWithCells="1">
                  <from>
                    <xdr:col>2</xdr:col>
                    <xdr:colOff>19050</xdr:colOff>
                    <xdr:row>0</xdr:row>
                    <xdr:rowOff>0</xdr:rowOff>
                  </from>
                  <to>
                    <xdr:col>2</xdr:col>
                    <xdr:colOff>1133475</xdr:colOff>
                    <xdr:row>0</xdr:row>
                    <xdr:rowOff>0</xdr:rowOff>
                  </to>
                </anchor>
              </controlPr>
            </control>
          </mc:Choice>
        </mc:AlternateContent>
        <mc:AlternateContent xmlns:mc="http://schemas.openxmlformats.org/markup-compatibility/2006">
          <mc:Choice Requires="x14">
            <control shapeId="158724" r:id="rId7" name="Drop Down 4">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mc:AlternateContent xmlns:mc="http://schemas.openxmlformats.org/markup-compatibility/2006">
          <mc:Choice Requires="x14">
            <control shapeId="158725" r:id="rId8" name="Drop Down 5">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8726" r:id="rId9" name="Drop Down 6">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8727" r:id="rId10" name="Drop Down 7">
              <controlPr defaultSize="0" autoLine="0" autoPict="0">
                <anchor moveWithCells="1" sizeWithCells="1">
                  <from>
                    <xdr:col>2</xdr:col>
                    <xdr:colOff>19050</xdr:colOff>
                    <xdr:row>0</xdr:row>
                    <xdr:rowOff>0</xdr:rowOff>
                  </from>
                  <to>
                    <xdr:col>2</xdr:col>
                    <xdr:colOff>1133475</xdr:colOff>
                    <xdr:row>0</xdr:row>
                    <xdr:rowOff>0</xdr:rowOff>
                  </to>
                </anchor>
              </controlPr>
            </control>
          </mc:Choice>
        </mc:AlternateContent>
        <mc:AlternateContent xmlns:mc="http://schemas.openxmlformats.org/markup-compatibility/2006">
          <mc:Choice Requires="x14">
            <control shapeId="158728" r:id="rId11" name="Drop Down 8">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mc:AlternateContent xmlns:mc="http://schemas.openxmlformats.org/markup-compatibility/2006">
          <mc:Choice Requires="x14">
            <control shapeId="158729" r:id="rId12" name="Drop Down 9">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8730" r:id="rId13" name="Drop Down 10">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8731" r:id="rId14" name="Drop Down 11">
              <controlPr defaultSize="0" autoLine="0" autoPict="0">
                <anchor moveWithCells="1" sizeWithCells="1">
                  <from>
                    <xdr:col>2</xdr:col>
                    <xdr:colOff>19050</xdr:colOff>
                    <xdr:row>0</xdr:row>
                    <xdr:rowOff>0</xdr:rowOff>
                  </from>
                  <to>
                    <xdr:col>2</xdr:col>
                    <xdr:colOff>1133475</xdr:colOff>
                    <xdr:row>0</xdr:row>
                    <xdr:rowOff>0</xdr:rowOff>
                  </to>
                </anchor>
              </controlPr>
            </control>
          </mc:Choice>
        </mc:AlternateContent>
        <mc:AlternateContent xmlns:mc="http://schemas.openxmlformats.org/markup-compatibility/2006">
          <mc:Choice Requires="x14">
            <control shapeId="158732" r:id="rId15" name="Drop Down 12">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mc:AlternateContent xmlns:mc="http://schemas.openxmlformats.org/markup-compatibility/2006">
          <mc:Choice Requires="x14">
            <control shapeId="158733" r:id="rId16" name="Drop Down 13">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8734" r:id="rId17" name="Drop Down 14">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58735" r:id="rId18" name="Drop Down 15">
              <controlPr defaultSize="0" autoLine="0" autoPict="0">
                <anchor moveWithCells="1" sizeWithCells="1">
                  <from>
                    <xdr:col>2</xdr:col>
                    <xdr:colOff>19050</xdr:colOff>
                    <xdr:row>0</xdr:row>
                    <xdr:rowOff>0</xdr:rowOff>
                  </from>
                  <to>
                    <xdr:col>2</xdr:col>
                    <xdr:colOff>1133475</xdr:colOff>
                    <xdr:row>0</xdr:row>
                    <xdr:rowOff>0</xdr:rowOff>
                  </to>
                </anchor>
              </controlPr>
            </control>
          </mc:Choice>
        </mc:AlternateContent>
        <mc:AlternateContent xmlns:mc="http://schemas.openxmlformats.org/markup-compatibility/2006">
          <mc:Choice Requires="x14">
            <control shapeId="158736" r:id="rId19" name="Drop Down 16">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mc:AlternateContent xmlns:mc="http://schemas.openxmlformats.org/markup-compatibility/2006">
          <mc:Choice Requires="x14">
            <control shapeId="158737" r:id="rId20" name="Drop Down 17">
              <controlPr defaultSize="0" autoLine="0" autoPict="0">
                <anchor moveWithCells="1" sizeWithCells="1">
                  <from>
                    <xdr:col>2</xdr:col>
                    <xdr:colOff>209550</xdr:colOff>
                    <xdr:row>0</xdr:row>
                    <xdr:rowOff>0</xdr:rowOff>
                  </from>
                  <to>
                    <xdr:col>2</xdr:col>
                    <xdr:colOff>1323975</xdr:colOff>
                    <xdr:row>0</xdr:row>
                    <xdr:rowOff>0</xdr:rowOff>
                  </to>
                </anchor>
              </controlPr>
            </control>
          </mc:Choice>
        </mc:AlternateContent>
        <mc:AlternateContent xmlns:mc="http://schemas.openxmlformats.org/markup-compatibility/2006">
          <mc:Choice Requires="x14">
            <control shapeId="158738" r:id="rId21" name="Drop Down 18">
              <controlPr defaultSize="0" autoLine="0" autoPict="0">
                <anchor moveWithCells="1" sizeWithCells="1">
                  <from>
                    <xdr:col>2</xdr:col>
                    <xdr:colOff>209550</xdr:colOff>
                    <xdr:row>0</xdr:row>
                    <xdr:rowOff>0</xdr:rowOff>
                  </from>
                  <to>
                    <xdr:col>2</xdr:col>
                    <xdr:colOff>1323975</xdr:colOff>
                    <xdr:row>0</xdr:row>
                    <xdr:rowOff>0</xdr:rowOff>
                  </to>
                </anchor>
              </controlPr>
            </control>
          </mc:Choice>
        </mc:AlternateContent>
        <mc:AlternateContent xmlns:mc="http://schemas.openxmlformats.org/markup-compatibility/2006">
          <mc:Choice Requires="x14">
            <control shapeId="158739" r:id="rId22" name="Drop Down 19">
              <controlPr defaultSize="0" autoLine="0" autoPict="0">
                <anchor moveWithCells="1" sizeWithCells="1">
                  <from>
                    <xdr:col>3</xdr:col>
                    <xdr:colOff>19050</xdr:colOff>
                    <xdr:row>0</xdr:row>
                    <xdr:rowOff>0</xdr:rowOff>
                  </from>
                  <to>
                    <xdr:col>3</xdr:col>
                    <xdr:colOff>1133475</xdr:colOff>
                    <xdr:row>0</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FBE21-504E-4C96-9C44-6DAA1981F34C}">
  <sheetPr>
    <tabColor rgb="FF00B050"/>
  </sheetPr>
  <dimension ref="B2:I62"/>
  <sheetViews>
    <sheetView showGridLines="0" tabSelected="1" topLeftCell="A4" workbookViewId="0">
      <selection activeCell="E21" sqref="E21"/>
    </sheetView>
  </sheetViews>
  <sheetFormatPr baseColWidth="10" defaultColWidth="11.5703125" defaultRowHeight="15" x14ac:dyDescent="0.25"/>
  <cols>
    <col min="1" max="1" width="5.85546875" style="58" customWidth="1"/>
    <col min="2" max="3" width="22.5703125" style="58" customWidth="1"/>
    <col min="4" max="4" width="26.28515625" style="58" customWidth="1"/>
    <col min="5" max="5" width="23.7109375" style="58" bestFit="1" customWidth="1"/>
    <col min="6" max="6" width="16.7109375" style="58" bestFit="1" customWidth="1"/>
    <col min="7" max="7" width="18" style="58" customWidth="1"/>
    <col min="8" max="9" width="16.42578125" style="58" bestFit="1" customWidth="1"/>
    <col min="10" max="10" width="30.7109375" style="58" customWidth="1"/>
    <col min="11" max="16384" width="11.5703125" style="58"/>
  </cols>
  <sheetData>
    <row r="2" spans="2:9" x14ac:dyDescent="0.25">
      <c r="B2" s="164" t="s">
        <v>32</v>
      </c>
      <c r="C2" s="165"/>
      <c r="D2" s="165"/>
      <c r="E2" s="165"/>
      <c r="F2" s="166"/>
    </row>
    <row r="3" spans="2:9" x14ac:dyDescent="0.25">
      <c r="B3" s="167"/>
      <c r="C3" s="168"/>
      <c r="D3" s="168"/>
      <c r="E3" s="168"/>
      <c r="F3" s="169"/>
    </row>
    <row r="4" spans="2:9" x14ac:dyDescent="0.25">
      <c r="B4" s="68"/>
      <c r="C4" s="68"/>
      <c r="D4" s="68"/>
      <c r="E4" s="68"/>
      <c r="F4" s="68"/>
    </row>
    <row r="5" spans="2:9" x14ac:dyDescent="0.25">
      <c r="B5" s="164" t="s">
        <v>6</v>
      </c>
      <c r="C5" s="165"/>
      <c r="D5" s="165"/>
      <c r="E5" s="165"/>
      <c r="F5" s="166"/>
    </row>
    <row r="6" spans="2:9" x14ac:dyDescent="0.25">
      <c r="B6" s="167"/>
      <c r="C6" s="168"/>
      <c r="D6" s="168"/>
      <c r="E6" s="168"/>
      <c r="F6" s="169"/>
    </row>
    <row r="7" spans="2:9" ht="15" customHeight="1" x14ac:dyDescent="0.25">
      <c r="B7" s="68"/>
      <c r="C7" s="68"/>
      <c r="D7" s="68"/>
      <c r="E7" s="68"/>
      <c r="F7" s="68"/>
      <c r="G7" s="68"/>
      <c r="H7" s="68"/>
      <c r="I7" s="68"/>
    </row>
    <row r="8" spans="2:9" ht="15" customHeight="1" x14ac:dyDescent="0.25">
      <c r="B8" s="170" t="s">
        <v>345</v>
      </c>
      <c r="C8" s="170"/>
      <c r="D8" s="170"/>
      <c r="E8" s="9"/>
      <c r="F8" s="60"/>
      <c r="G8" s="60"/>
      <c r="H8" s="60"/>
      <c r="I8" s="60"/>
    </row>
    <row r="9" spans="2:9" ht="15" customHeight="1" x14ac:dyDescent="0.25">
      <c r="B9" s="68"/>
      <c r="C9" s="68"/>
      <c r="D9" s="68"/>
      <c r="E9" s="68"/>
      <c r="F9" s="68"/>
      <c r="G9" s="68"/>
      <c r="H9" s="68"/>
      <c r="I9" s="68"/>
    </row>
    <row r="10" spans="2:9" ht="15" customHeight="1" x14ac:dyDescent="0.25">
      <c r="B10" s="68" t="s">
        <v>261</v>
      </c>
      <c r="C10" s="136">
        <v>60000000</v>
      </c>
      <c r="D10" s="68"/>
      <c r="E10" s="68" t="s">
        <v>346</v>
      </c>
      <c r="F10" s="82">
        <v>44040</v>
      </c>
      <c r="G10" s="68"/>
      <c r="H10" s="68"/>
      <c r="I10" s="68"/>
    </row>
    <row r="11" spans="2:9" ht="15" customHeight="1" x14ac:dyDescent="0.25">
      <c r="B11" s="68"/>
      <c r="C11" s="154"/>
      <c r="D11" s="68"/>
      <c r="E11" s="68"/>
      <c r="F11" s="68"/>
      <c r="G11" s="68"/>
      <c r="H11" s="68"/>
      <c r="I11" s="68"/>
    </row>
    <row r="12" spans="2:9" ht="15" customHeight="1" x14ac:dyDescent="0.25">
      <c r="B12" s="68" t="s">
        <v>263</v>
      </c>
      <c r="C12" s="155">
        <v>26044.751451385298</v>
      </c>
      <c r="D12" s="68"/>
      <c r="E12" s="68" t="s">
        <v>264</v>
      </c>
      <c r="F12" s="35">
        <v>44040</v>
      </c>
      <c r="G12" s="68"/>
      <c r="H12" s="68"/>
      <c r="I12" s="68"/>
    </row>
    <row r="13" spans="2:9" ht="15" customHeight="1" x14ac:dyDescent="0.25">
      <c r="B13" s="68"/>
      <c r="C13" s="68"/>
      <c r="D13" s="68"/>
      <c r="E13" s="68"/>
      <c r="F13" s="68"/>
      <c r="G13" s="68"/>
      <c r="H13" s="68"/>
      <c r="I13" s="68"/>
    </row>
    <row r="14" spans="2:9" ht="15" customHeight="1" x14ac:dyDescent="0.25">
      <c r="B14" s="170" t="s">
        <v>292</v>
      </c>
      <c r="C14" s="170"/>
      <c r="D14" s="170"/>
      <c r="E14" s="9"/>
      <c r="F14" s="60"/>
      <c r="G14" s="60"/>
      <c r="H14" s="60"/>
      <c r="I14" s="60"/>
    </row>
    <row r="15" spans="2:9" ht="15" customHeight="1" x14ac:dyDescent="0.25">
      <c r="B15" s="162"/>
      <c r="C15" s="162"/>
      <c r="D15" s="162"/>
      <c r="E15" s="9"/>
      <c r="F15" s="60"/>
      <c r="G15" s="60"/>
      <c r="H15" s="60"/>
      <c r="I15" s="60"/>
    </row>
    <row r="16" spans="2:9" ht="15" customHeight="1" x14ac:dyDescent="0.25">
      <c r="B16" s="163"/>
      <c r="C16" s="68"/>
      <c r="D16" s="68" t="s">
        <v>258</v>
      </c>
      <c r="E16" s="37"/>
    </row>
    <row r="17" spans="2:9" ht="15" customHeight="1" x14ac:dyDescent="0.25">
      <c r="B17" s="163"/>
      <c r="C17" s="68"/>
      <c r="D17" s="68"/>
      <c r="E17" s="68"/>
      <c r="F17" s="68"/>
    </row>
    <row r="18" spans="2:9" ht="15" customHeight="1" x14ac:dyDescent="0.25">
      <c r="B18" s="170" t="s">
        <v>293</v>
      </c>
      <c r="C18" s="170"/>
      <c r="D18" s="170"/>
      <c r="E18" s="9"/>
      <c r="F18" s="60"/>
      <c r="G18" s="60"/>
      <c r="H18" s="60"/>
      <c r="I18" s="60"/>
    </row>
    <row r="19" spans="2:9" ht="15" customHeight="1" thickBot="1" x14ac:dyDescent="0.3">
      <c r="B19" s="68"/>
      <c r="C19" s="68"/>
      <c r="D19" s="68"/>
      <c r="E19" s="68"/>
      <c r="F19" s="68"/>
    </row>
    <row r="20" spans="2:9" ht="15" customHeight="1" thickTop="1" thickBot="1" x14ac:dyDescent="0.3">
      <c r="B20" s="43" t="s">
        <v>259</v>
      </c>
      <c r="C20" s="68"/>
      <c r="D20" s="68"/>
      <c r="E20" s="68"/>
      <c r="F20" s="68"/>
    </row>
    <row r="21" spans="2:9" ht="15" customHeight="1" thickTop="1" x14ac:dyDescent="0.25">
      <c r="B21" s="68"/>
      <c r="C21" s="68"/>
      <c r="D21" s="68"/>
      <c r="E21" s="68"/>
      <c r="F21" s="68"/>
    </row>
    <row r="22" spans="2:9" ht="15" customHeight="1" x14ac:dyDescent="0.25">
      <c r="B22" s="68" t="s">
        <v>261</v>
      </c>
      <c r="C22" s="68"/>
      <c r="D22" s="68"/>
      <c r="E22" s="68"/>
      <c r="F22" s="68"/>
    </row>
    <row r="23" spans="2:9" ht="30" x14ac:dyDescent="0.25">
      <c r="B23" s="74" t="s">
        <v>123</v>
      </c>
      <c r="C23" s="74" t="s">
        <v>122</v>
      </c>
      <c r="D23" s="74" t="s">
        <v>110</v>
      </c>
      <c r="E23" s="74" t="s">
        <v>262</v>
      </c>
      <c r="F23" s="79" t="s">
        <v>263</v>
      </c>
      <c r="G23" s="79" t="s">
        <v>265</v>
      </c>
      <c r="H23" s="79" t="s">
        <v>264</v>
      </c>
      <c r="I23" s="79" t="s">
        <v>346</v>
      </c>
    </row>
    <row r="24" spans="2:9" ht="19.5" customHeight="1" x14ac:dyDescent="0.25">
      <c r="B24" s="61">
        <v>12456</v>
      </c>
      <c r="C24" s="151" t="s">
        <v>334</v>
      </c>
      <c r="D24" s="81" t="s">
        <v>266</v>
      </c>
      <c r="E24" s="136">
        <v>150000</v>
      </c>
      <c r="F24" s="136">
        <v>39760.946877058101</v>
      </c>
      <c r="G24" s="136">
        <f>E24-F24</f>
        <v>110239.0531229419</v>
      </c>
      <c r="H24" s="82">
        <v>44040</v>
      </c>
      <c r="I24" s="82">
        <v>44276</v>
      </c>
    </row>
    <row r="25" spans="2:9" ht="20.100000000000001" customHeight="1" x14ac:dyDescent="0.25">
      <c r="B25" s="61">
        <v>12456</v>
      </c>
      <c r="C25" s="151" t="s">
        <v>335</v>
      </c>
      <c r="D25" s="81" t="s">
        <v>267</v>
      </c>
      <c r="E25" s="136">
        <v>20000</v>
      </c>
      <c r="F25" s="136">
        <v>9974.8851690527299</v>
      </c>
      <c r="G25" s="136">
        <f t="shared" ref="G25:G28" si="0">E25-F25</f>
        <v>10025.11483094727</v>
      </c>
      <c r="H25" s="82">
        <v>44040</v>
      </c>
      <c r="I25" s="82">
        <v>44276</v>
      </c>
    </row>
    <row r="26" spans="2:9" ht="20.100000000000001" customHeight="1" x14ac:dyDescent="0.25">
      <c r="B26" s="61">
        <v>12456</v>
      </c>
      <c r="C26" s="151" t="s">
        <v>336</v>
      </c>
      <c r="D26" s="130" t="s">
        <v>268</v>
      </c>
      <c r="E26" s="137">
        <v>60000000</v>
      </c>
      <c r="F26" s="137">
        <v>26044.751451385298</v>
      </c>
      <c r="G26" s="137">
        <f t="shared" si="0"/>
        <v>59973955.248548612</v>
      </c>
      <c r="H26" s="131">
        <v>44040</v>
      </c>
      <c r="I26" s="131">
        <v>44276</v>
      </c>
    </row>
    <row r="27" spans="2:9" ht="20.100000000000001" customHeight="1" x14ac:dyDescent="0.25">
      <c r="B27" s="61">
        <v>12456</v>
      </c>
      <c r="C27" s="151" t="s">
        <v>337</v>
      </c>
      <c r="D27" s="81" t="s">
        <v>269</v>
      </c>
      <c r="E27" s="136">
        <v>19000</v>
      </c>
      <c r="F27" s="136">
        <v>14150.543142620094</v>
      </c>
      <c r="G27" s="136">
        <f t="shared" si="0"/>
        <v>4849.4568573799061</v>
      </c>
      <c r="H27" s="82">
        <v>44040</v>
      </c>
      <c r="I27" s="82">
        <v>44276</v>
      </c>
    </row>
    <row r="28" spans="2:9" ht="20.100000000000001" customHeight="1" x14ac:dyDescent="0.25">
      <c r="B28" s="61">
        <v>12456</v>
      </c>
      <c r="C28" s="151" t="s">
        <v>338</v>
      </c>
      <c r="D28" s="81" t="s">
        <v>270</v>
      </c>
      <c r="E28" s="136">
        <v>39000</v>
      </c>
      <c r="F28" s="136">
        <v>36165.648503525699</v>
      </c>
      <c r="G28" s="136">
        <f t="shared" si="0"/>
        <v>2834.3514964743008</v>
      </c>
      <c r="H28" s="82">
        <v>44040</v>
      </c>
      <c r="I28" s="82">
        <v>44276</v>
      </c>
    </row>
    <row r="29" spans="2:9" ht="20.100000000000001" customHeight="1" x14ac:dyDescent="0.25">
      <c r="B29" s="61">
        <v>12456</v>
      </c>
      <c r="C29" s="151" t="s">
        <v>336</v>
      </c>
      <c r="D29" s="130" t="s">
        <v>296</v>
      </c>
      <c r="E29" s="137">
        <v>60000000</v>
      </c>
      <c r="F29" s="137">
        <v>26044.751451385298</v>
      </c>
      <c r="G29" s="137">
        <f t="shared" ref="G29" si="1">E29-F29</f>
        <v>59973955.248548612</v>
      </c>
      <c r="H29" s="131">
        <v>44040</v>
      </c>
      <c r="I29" s="131">
        <v>44276</v>
      </c>
    </row>
    <row r="31" spans="2:9" ht="15" customHeight="1" x14ac:dyDescent="0.25">
      <c r="B31" s="170" t="s">
        <v>294</v>
      </c>
      <c r="C31" s="170"/>
      <c r="D31" s="170"/>
      <c r="E31" s="9"/>
      <c r="F31" s="60"/>
      <c r="G31" s="60"/>
      <c r="H31" s="60"/>
      <c r="I31" s="60"/>
    </row>
    <row r="32" spans="2:9" s="19" customFormat="1" ht="15" customHeight="1" thickBot="1" x14ac:dyDescent="0.3">
      <c r="B32" s="129"/>
      <c r="C32" s="129"/>
      <c r="D32" s="129"/>
    </row>
    <row r="33" spans="2:9" ht="15" customHeight="1" thickTop="1" thickBot="1" x14ac:dyDescent="0.3">
      <c r="B33" s="43" t="s">
        <v>259</v>
      </c>
      <c r="C33" s="68"/>
      <c r="D33" s="68"/>
      <c r="E33" s="68"/>
      <c r="F33" s="68"/>
    </row>
    <row r="34" spans="2:9" ht="15" customHeight="1" thickTop="1" x14ac:dyDescent="0.25">
      <c r="B34" s="152"/>
      <c r="C34" s="68"/>
      <c r="D34" s="68"/>
      <c r="E34" s="68"/>
      <c r="F34" s="68"/>
    </row>
    <row r="35" spans="2:9" ht="15" customHeight="1" x14ac:dyDescent="0.25">
      <c r="B35" s="68" t="s">
        <v>261</v>
      </c>
      <c r="C35" s="68"/>
      <c r="D35" s="68"/>
      <c r="E35" s="68"/>
      <c r="F35" s="68"/>
    </row>
    <row r="36" spans="2:9" ht="30" x14ac:dyDescent="0.25">
      <c r="B36" s="74" t="s">
        <v>123</v>
      </c>
      <c r="C36" s="74" t="s">
        <v>122</v>
      </c>
      <c r="D36" s="73" t="s">
        <v>110</v>
      </c>
      <c r="E36" s="73" t="s">
        <v>262</v>
      </c>
      <c r="F36" s="79" t="s">
        <v>263</v>
      </c>
      <c r="G36" s="79" t="s">
        <v>265</v>
      </c>
      <c r="H36" s="79" t="s">
        <v>264</v>
      </c>
      <c r="I36" s="79" t="s">
        <v>346</v>
      </c>
    </row>
    <row r="37" spans="2:9" ht="19.5" customHeight="1" x14ac:dyDescent="0.25">
      <c r="B37" s="61">
        <v>12456</v>
      </c>
      <c r="C37" s="151" t="s">
        <v>339</v>
      </c>
      <c r="D37" s="81" t="s">
        <v>271</v>
      </c>
      <c r="E37" s="136">
        <v>50000000</v>
      </c>
      <c r="F37" s="136">
        <v>0</v>
      </c>
      <c r="G37" s="136">
        <f>E37-F37</f>
        <v>50000000</v>
      </c>
      <c r="H37" s="82">
        <v>44040</v>
      </c>
      <c r="I37" s="82">
        <v>44276</v>
      </c>
    </row>
    <row r="38" spans="2:9" ht="20.100000000000001" customHeight="1" x14ac:dyDescent="0.25">
      <c r="B38" s="61">
        <v>12456</v>
      </c>
      <c r="C38" s="151" t="s">
        <v>340</v>
      </c>
      <c r="D38" s="81" t="s">
        <v>272</v>
      </c>
      <c r="E38" s="136">
        <v>20000</v>
      </c>
      <c r="F38" s="136">
        <v>0</v>
      </c>
      <c r="G38" s="136">
        <f t="shared" ref="G38:G42" si="2">E38-F38</f>
        <v>20000</v>
      </c>
      <c r="H38" s="82">
        <v>44040</v>
      </c>
      <c r="I38" s="82">
        <v>44276</v>
      </c>
    </row>
    <row r="39" spans="2:9" ht="20.100000000000001" customHeight="1" x14ac:dyDescent="0.25">
      <c r="B39" s="61">
        <v>12456</v>
      </c>
      <c r="C39" s="151" t="s">
        <v>336</v>
      </c>
      <c r="D39" s="130" t="s">
        <v>268</v>
      </c>
      <c r="E39" s="137">
        <v>60000000</v>
      </c>
      <c r="F39" s="137">
        <v>26044.751451385298</v>
      </c>
      <c r="G39" s="137">
        <f t="shared" si="2"/>
        <v>59973955.248548612</v>
      </c>
      <c r="H39" s="131">
        <v>44040</v>
      </c>
      <c r="I39" s="131">
        <v>44276</v>
      </c>
    </row>
    <row r="40" spans="2:9" ht="20.100000000000001" customHeight="1" x14ac:dyDescent="0.25">
      <c r="B40" s="61">
        <v>12456</v>
      </c>
      <c r="C40" s="151" t="s">
        <v>341</v>
      </c>
      <c r="D40" s="81" t="s">
        <v>273</v>
      </c>
      <c r="E40" s="136">
        <v>0</v>
      </c>
      <c r="F40" s="136">
        <v>0</v>
      </c>
      <c r="G40" s="136">
        <f t="shared" si="2"/>
        <v>0</v>
      </c>
      <c r="H40" s="82">
        <v>44040</v>
      </c>
      <c r="I40" s="82">
        <v>44276</v>
      </c>
    </row>
    <row r="41" spans="2:9" ht="20.100000000000001" customHeight="1" x14ac:dyDescent="0.25">
      <c r="B41" s="61">
        <v>12456</v>
      </c>
      <c r="C41" s="151" t="s">
        <v>342</v>
      </c>
      <c r="D41" s="81" t="s">
        <v>274</v>
      </c>
      <c r="E41" s="136">
        <v>0</v>
      </c>
      <c r="F41" s="136">
        <v>0</v>
      </c>
      <c r="G41" s="136">
        <f t="shared" si="2"/>
        <v>0</v>
      </c>
      <c r="H41" s="82">
        <v>44040</v>
      </c>
      <c r="I41" s="82">
        <v>44276</v>
      </c>
    </row>
    <row r="42" spans="2:9" ht="20.100000000000001" customHeight="1" x14ac:dyDescent="0.25">
      <c r="B42" s="61">
        <v>12456</v>
      </c>
      <c r="C42" s="151" t="s">
        <v>343</v>
      </c>
      <c r="D42" s="81" t="s">
        <v>275</v>
      </c>
      <c r="E42" s="136">
        <v>0</v>
      </c>
      <c r="F42" s="136">
        <v>0</v>
      </c>
      <c r="G42" s="136">
        <f t="shared" si="2"/>
        <v>0</v>
      </c>
      <c r="H42" s="82">
        <v>44040</v>
      </c>
      <c r="I42" s="82">
        <v>44276</v>
      </c>
    </row>
    <row r="45" spans="2:9" ht="15" customHeight="1" x14ac:dyDescent="0.25">
      <c r="B45" s="170" t="s">
        <v>276</v>
      </c>
      <c r="C45" s="170"/>
      <c r="D45" s="170"/>
      <c r="E45" s="9"/>
      <c r="F45" s="60"/>
      <c r="G45" s="60"/>
      <c r="H45" s="60"/>
      <c r="I45" s="60"/>
    </row>
    <row r="47" spans="2:9" ht="11.25" customHeight="1" x14ac:dyDescent="0.25"/>
    <row r="48" spans="2:9" ht="33.6" customHeight="1" x14ac:dyDescent="0.25">
      <c r="B48" s="74" t="s">
        <v>277</v>
      </c>
      <c r="C48" s="74" t="s">
        <v>122</v>
      </c>
      <c r="D48" s="74" t="s">
        <v>79</v>
      </c>
      <c r="E48" s="74" t="s">
        <v>25</v>
      </c>
      <c r="F48" s="79" t="s">
        <v>295</v>
      </c>
      <c r="G48" s="79" t="s">
        <v>278</v>
      </c>
      <c r="H48" s="79" t="s">
        <v>279</v>
      </c>
    </row>
    <row r="49" spans="2:8" ht="19.5" customHeight="1" x14ac:dyDescent="0.25">
      <c r="B49" s="61">
        <v>12456</v>
      </c>
      <c r="C49" s="151" t="s">
        <v>334</v>
      </c>
      <c r="D49" s="81" t="s">
        <v>266</v>
      </c>
      <c r="E49" s="81" t="s">
        <v>54</v>
      </c>
      <c r="F49" s="136">
        <v>420000</v>
      </c>
      <c r="G49" s="83"/>
      <c r="H49" s="82">
        <v>44040</v>
      </c>
    </row>
    <row r="50" spans="2:8" ht="30" customHeight="1" x14ac:dyDescent="0.25">
      <c r="B50" s="61">
        <v>12456</v>
      </c>
      <c r="C50" s="151" t="s">
        <v>339</v>
      </c>
      <c r="D50" s="81" t="s">
        <v>271</v>
      </c>
      <c r="E50" s="81" t="s">
        <v>100</v>
      </c>
      <c r="F50" s="136">
        <v>303000</v>
      </c>
      <c r="G50" s="132" t="s">
        <v>280</v>
      </c>
      <c r="H50" s="82">
        <v>43952</v>
      </c>
    </row>
    <row r="51" spans="2:8" ht="11.25" customHeight="1" x14ac:dyDescent="0.25"/>
    <row r="52" spans="2:8" ht="11.25" customHeight="1" x14ac:dyDescent="0.25"/>
    <row r="53" spans="2:8" ht="11.25" customHeight="1" x14ac:dyDescent="0.25"/>
    <row r="54" spans="2:8" ht="11.25" customHeight="1" x14ac:dyDescent="0.25"/>
    <row r="55" spans="2:8" ht="11.25" customHeight="1" x14ac:dyDescent="0.25"/>
    <row r="56" spans="2:8" ht="11.25" customHeight="1" x14ac:dyDescent="0.25"/>
    <row r="57" spans="2:8" ht="11.25" customHeight="1" x14ac:dyDescent="0.25"/>
    <row r="58" spans="2:8" ht="11.25" customHeight="1" x14ac:dyDescent="0.25"/>
    <row r="59" spans="2:8" ht="11.25" customHeight="1" x14ac:dyDescent="0.25"/>
    <row r="60" spans="2:8" ht="11.25" customHeight="1" x14ac:dyDescent="0.25"/>
    <row r="61" spans="2:8" ht="11.25" customHeight="1" x14ac:dyDescent="0.25"/>
    <row r="62" spans="2:8" ht="11.25" customHeight="1" x14ac:dyDescent="0.25"/>
  </sheetData>
  <mergeCells count="7">
    <mergeCell ref="B2:F3"/>
    <mergeCell ref="B5:F6"/>
    <mergeCell ref="B14:D14"/>
    <mergeCell ref="B45:D45"/>
    <mergeCell ref="B18:D18"/>
    <mergeCell ref="B31:D31"/>
    <mergeCell ref="B8:D8"/>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2644-7D43-4E1E-A26E-962B04C2BBA5}">
  <sheetPr>
    <tabColor rgb="FF00B050"/>
  </sheetPr>
  <dimension ref="A2:H15"/>
  <sheetViews>
    <sheetView showGridLines="0" workbookViewId="0">
      <selection activeCell="D15" sqref="D15"/>
    </sheetView>
  </sheetViews>
  <sheetFormatPr baseColWidth="10" defaultColWidth="11.5703125" defaultRowHeight="15" x14ac:dyDescent="0.25"/>
  <cols>
    <col min="1" max="1" width="5.85546875" style="58" customWidth="1"/>
    <col min="2" max="2" width="19.7109375" style="58" bestFit="1" customWidth="1"/>
    <col min="3" max="3" width="38" style="58" customWidth="1"/>
    <col min="4" max="5" width="10.5703125" style="58" customWidth="1"/>
    <col min="6" max="6" width="16.5703125" style="58" customWidth="1"/>
    <col min="7" max="7" width="19" style="58" customWidth="1"/>
    <col min="8" max="8" width="13.42578125" style="58" customWidth="1"/>
    <col min="9" max="9" width="19.140625" style="58" customWidth="1"/>
    <col min="10" max="10" width="18.7109375" style="58" customWidth="1"/>
    <col min="11" max="16384" width="11.5703125" style="58"/>
  </cols>
  <sheetData>
    <row r="2" spans="1:8" x14ac:dyDescent="0.25">
      <c r="B2" s="164" t="s">
        <v>32</v>
      </c>
      <c r="C2" s="165"/>
      <c r="D2" s="165"/>
      <c r="E2" s="165"/>
      <c r="F2" s="165"/>
      <c r="G2" s="165"/>
    </row>
    <row r="3" spans="1:8" x14ac:dyDescent="0.25">
      <c r="B3" s="167"/>
      <c r="C3" s="168"/>
      <c r="D3" s="168"/>
      <c r="E3" s="168"/>
      <c r="F3" s="168"/>
      <c r="G3" s="168"/>
    </row>
    <row r="4" spans="1:8" x14ac:dyDescent="0.25">
      <c r="B4" s="68"/>
      <c r="C4" s="68"/>
      <c r="D4" s="68"/>
      <c r="E4" s="68"/>
      <c r="F4" s="68"/>
      <c r="G4" s="68"/>
    </row>
    <row r="5" spans="1:8" x14ac:dyDescent="0.25">
      <c r="B5" s="164" t="s">
        <v>6</v>
      </c>
      <c r="C5" s="165"/>
      <c r="D5" s="165"/>
      <c r="E5" s="165"/>
      <c r="F5" s="165"/>
      <c r="G5" s="165"/>
    </row>
    <row r="6" spans="1:8" x14ac:dyDescent="0.25">
      <c r="B6" s="167"/>
      <c r="C6" s="168"/>
      <c r="D6" s="168"/>
      <c r="E6" s="168"/>
      <c r="F6" s="168"/>
      <c r="G6" s="168"/>
    </row>
    <row r="8" spans="1:8" ht="15" customHeight="1" x14ac:dyDescent="0.25">
      <c r="B8" s="187" t="s">
        <v>297</v>
      </c>
      <c r="C8" s="187"/>
      <c r="D8" s="187"/>
      <c r="E8" s="187"/>
      <c r="F8" s="187"/>
      <c r="G8" s="187"/>
      <c r="H8" s="187"/>
    </row>
    <row r="9" spans="1:8" ht="15" customHeight="1" thickBot="1" x14ac:dyDescent="0.3">
      <c r="A9" s="19"/>
      <c r="B9" s="129"/>
      <c r="C9" s="129"/>
      <c r="D9" s="129"/>
      <c r="E9" s="129"/>
      <c r="F9" s="129"/>
      <c r="G9" s="129"/>
    </row>
    <row r="10" spans="1:8" s="14" customFormat="1" ht="16.5" thickTop="1" thickBot="1" x14ac:dyDescent="0.3">
      <c r="B10" s="153" t="s">
        <v>344</v>
      </c>
    </row>
    <row r="11" spans="1:8" s="138" customFormat="1" ht="15.75" thickTop="1" x14ac:dyDescent="0.25">
      <c r="B11" s="139"/>
      <c r="C11" s="139"/>
      <c r="D11" s="18"/>
      <c r="E11" s="18"/>
      <c r="F11" s="18"/>
      <c r="G11" s="140"/>
      <c r="H11" s="14"/>
    </row>
    <row r="12" spans="1:8" s="138" customFormat="1" ht="15.75" thickBot="1" x14ac:dyDescent="0.3">
      <c r="A12" s="141"/>
      <c r="B12" s="142" t="s">
        <v>298</v>
      </c>
      <c r="C12" s="142" t="s">
        <v>299</v>
      </c>
      <c r="D12" s="142" t="s">
        <v>300</v>
      </c>
      <c r="E12" s="142" t="s">
        <v>301</v>
      </c>
      <c r="F12" s="142" t="s">
        <v>302</v>
      </c>
      <c r="G12" s="142" t="s">
        <v>303</v>
      </c>
      <c r="H12" s="142" t="s">
        <v>17</v>
      </c>
    </row>
    <row r="13" spans="1:8" s="138" customFormat="1" ht="16.5" thickTop="1" thickBot="1" x14ac:dyDescent="0.3">
      <c r="A13" s="141"/>
      <c r="B13" s="36" t="s">
        <v>304</v>
      </c>
      <c r="C13" s="36">
        <v>2330</v>
      </c>
      <c r="D13" s="149">
        <v>0.33</v>
      </c>
      <c r="E13" s="36">
        <f>D13*C13</f>
        <v>768.90000000000009</v>
      </c>
      <c r="F13" s="36" t="s">
        <v>305</v>
      </c>
      <c r="G13" s="35">
        <v>44040</v>
      </c>
      <c r="H13" s="153" t="s">
        <v>17</v>
      </c>
    </row>
    <row r="14" spans="1:8" s="138" customFormat="1" ht="16.5" thickTop="1" thickBot="1" x14ac:dyDescent="0.3">
      <c r="A14" s="141"/>
      <c r="B14" s="36" t="s">
        <v>306</v>
      </c>
      <c r="C14" s="36">
        <v>33001</v>
      </c>
      <c r="D14" s="149">
        <v>0.12</v>
      </c>
      <c r="E14" s="36">
        <f>D14*C14</f>
        <v>3960.12</v>
      </c>
      <c r="F14" s="36"/>
      <c r="G14" s="35">
        <v>43831</v>
      </c>
      <c r="H14" s="153" t="s">
        <v>17</v>
      </c>
    </row>
    <row r="15" spans="1:8" ht="15.75" thickTop="1" x14ac:dyDescent="0.25">
      <c r="B15" s="145" t="s">
        <v>307</v>
      </c>
      <c r="C15" s="145">
        <f>SUM(C13:C14)</f>
        <v>35331</v>
      </c>
      <c r="D15" s="146">
        <f>E15/C15</f>
        <v>0.13384902776598456</v>
      </c>
      <c r="E15" s="147">
        <f>SUM(E13:E14)</f>
        <v>4729.0200000000004</v>
      </c>
      <c r="F15" s="143"/>
      <c r="G15" s="144"/>
      <c r="H15" s="144"/>
    </row>
  </sheetData>
  <mergeCells count="3">
    <mergeCell ref="B2:G3"/>
    <mergeCell ref="B5:G6"/>
    <mergeCell ref="B8:H8"/>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717D-221A-4424-BAAA-7EC2FC156B11}">
  <sheetPr>
    <tabColor rgb="FF00B050"/>
  </sheetPr>
  <dimension ref="A2:H24"/>
  <sheetViews>
    <sheetView showGridLines="0" workbookViewId="0">
      <selection activeCell="C37" sqref="C37"/>
    </sheetView>
  </sheetViews>
  <sheetFormatPr baseColWidth="10" defaultColWidth="11.5703125" defaultRowHeight="15" x14ac:dyDescent="0.25"/>
  <cols>
    <col min="1" max="1" width="5.85546875" style="58" customWidth="1"/>
    <col min="2" max="2" width="30.7109375" style="58" customWidth="1"/>
    <col min="3" max="3" width="17.140625" style="58" customWidth="1"/>
    <col min="4" max="4" width="18" style="58" customWidth="1"/>
    <col min="5" max="5" width="16.5703125" style="58" customWidth="1"/>
    <col min="6" max="6" width="19" style="58" customWidth="1"/>
    <col min="7" max="7" width="16" style="58" customWidth="1"/>
    <col min="8" max="8" width="13.42578125" style="58" customWidth="1"/>
    <col min="9" max="9" width="19.140625" style="58" customWidth="1"/>
    <col min="10" max="10" width="18.7109375" style="58" customWidth="1"/>
    <col min="11" max="16384" width="11.5703125" style="58"/>
  </cols>
  <sheetData>
    <row r="2" spans="1:8" x14ac:dyDescent="0.25">
      <c r="B2" s="164" t="s">
        <v>32</v>
      </c>
      <c r="C2" s="165"/>
      <c r="D2" s="165"/>
      <c r="E2" s="165"/>
      <c r="F2" s="165"/>
      <c r="G2" s="166"/>
    </row>
    <row r="3" spans="1:8" x14ac:dyDescent="0.25">
      <c r="B3" s="167"/>
      <c r="C3" s="168"/>
      <c r="D3" s="168"/>
      <c r="E3" s="168"/>
      <c r="F3" s="168"/>
      <c r="G3" s="169"/>
    </row>
    <row r="4" spans="1:8" x14ac:dyDescent="0.25">
      <c r="B4" s="68"/>
      <c r="C4" s="68"/>
      <c r="D4" s="68"/>
      <c r="E4" s="68"/>
      <c r="F4" s="68"/>
      <c r="G4" s="68"/>
    </row>
    <row r="5" spans="1:8" x14ac:dyDescent="0.25">
      <c r="B5" s="164" t="s">
        <v>6</v>
      </c>
      <c r="C5" s="165"/>
      <c r="D5" s="165"/>
      <c r="E5" s="165"/>
      <c r="F5" s="165"/>
      <c r="G5" s="166"/>
    </row>
    <row r="6" spans="1:8" x14ac:dyDescent="0.25">
      <c r="B6" s="167"/>
      <c r="C6" s="168"/>
      <c r="D6" s="168"/>
      <c r="E6" s="168"/>
      <c r="F6" s="168"/>
      <c r="G6" s="169"/>
    </row>
    <row r="7" spans="1:8" x14ac:dyDescent="0.25">
      <c r="B7" s="68"/>
      <c r="C7" s="68"/>
      <c r="D7" s="68"/>
      <c r="E7" s="68"/>
      <c r="F7" s="68"/>
      <c r="G7" s="68"/>
    </row>
    <row r="8" spans="1:8" ht="15" customHeight="1" x14ac:dyDescent="0.25">
      <c r="B8" s="187" t="s">
        <v>308</v>
      </c>
      <c r="C8" s="187"/>
      <c r="D8" s="187"/>
      <c r="E8" s="187"/>
      <c r="F8" s="187"/>
      <c r="G8" s="187"/>
      <c r="H8" s="187"/>
    </row>
    <row r="9" spans="1:8" ht="15" customHeight="1" x14ac:dyDescent="0.25">
      <c r="A9" s="19"/>
      <c r="B9" s="129"/>
      <c r="C9" s="129"/>
      <c r="D9" s="129"/>
      <c r="E9" s="129"/>
      <c r="F9" s="129"/>
      <c r="G9" s="129"/>
      <c r="H9" s="129"/>
    </row>
    <row r="10" spans="1:8" x14ac:dyDescent="0.25">
      <c r="B10" s="188"/>
      <c r="C10" s="189"/>
      <c r="D10" s="189"/>
      <c r="E10" s="189"/>
      <c r="F10" s="189"/>
      <c r="G10" s="189"/>
      <c r="H10" s="190"/>
    </row>
    <row r="11" spans="1:8" x14ac:dyDescent="0.25">
      <c r="B11" s="191"/>
      <c r="C11" s="192"/>
      <c r="D11" s="192"/>
      <c r="E11" s="192"/>
      <c r="F11" s="192"/>
      <c r="G11" s="192"/>
      <c r="H11" s="193"/>
    </row>
    <row r="12" spans="1:8" x14ac:dyDescent="0.25">
      <c r="B12" s="194"/>
      <c r="C12" s="195"/>
      <c r="D12" s="195"/>
      <c r="E12" s="195"/>
      <c r="F12" s="195"/>
      <c r="G12" s="195"/>
      <c r="H12" s="196"/>
    </row>
    <row r="14" spans="1:8" x14ac:dyDescent="0.25">
      <c r="B14" s="187" t="s">
        <v>309</v>
      </c>
      <c r="C14" s="187"/>
      <c r="D14" s="187"/>
      <c r="E14" s="187"/>
      <c r="F14" s="187"/>
      <c r="G14" s="187"/>
      <c r="H14" s="187"/>
    </row>
    <row r="16" spans="1:8" x14ac:dyDescent="0.25">
      <c r="B16" s="188"/>
      <c r="C16" s="189"/>
      <c r="D16" s="189"/>
      <c r="E16" s="189"/>
      <c r="F16" s="189"/>
      <c r="G16" s="189"/>
      <c r="H16" s="190"/>
    </row>
    <row r="17" spans="2:8" x14ac:dyDescent="0.25">
      <c r="B17" s="191"/>
      <c r="C17" s="192"/>
      <c r="D17" s="192"/>
      <c r="E17" s="192"/>
      <c r="F17" s="192"/>
      <c r="G17" s="192"/>
      <c r="H17" s="193"/>
    </row>
    <row r="18" spans="2:8" x14ac:dyDescent="0.25">
      <c r="B18" s="194"/>
      <c r="C18" s="195"/>
      <c r="D18" s="195"/>
      <c r="E18" s="195"/>
      <c r="F18" s="195"/>
      <c r="G18" s="195"/>
      <c r="H18" s="196"/>
    </row>
    <row r="20" spans="2:8" x14ac:dyDescent="0.25">
      <c r="B20" s="187" t="s">
        <v>310</v>
      </c>
      <c r="C20" s="187"/>
      <c r="D20" s="187"/>
      <c r="E20" s="187"/>
      <c r="F20" s="187"/>
      <c r="G20" s="187"/>
      <c r="H20" s="187"/>
    </row>
    <row r="22" spans="2:8" x14ac:dyDescent="0.25">
      <c r="B22" s="188"/>
      <c r="C22" s="189"/>
      <c r="D22" s="189"/>
      <c r="E22" s="189"/>
      <c r="F22" s="189"/>
      <c r="G22" s="189"/>
      <c r="H22" s="190"/>
    </row>
    <row r="23" spans="2:8" x14ac:dyDescent="0.25">
      <c r="B23" s="191"/>
      <c r="C23" s="192"/>
      <c r="D23" s="192"/>
      <c r="E23" s="192"/>
      <c r="F23" s="192"/>
      <c r="G23" s="192"/>
      <c r="H23" s="193"/>
    </row>
    <row r="24" spans="2:8" x14ac:dyDescent="0.25">
      <c r="B24" s="194"/>
      <c r="C24" s="195"/>
      <c r="D24" s="195"/>
      <c r="E24" s="195"/>
      <c r="F24" s="195"/>
      <c r="G24" s="195"/>
      <c r="H24" s="196"/>
    </row>
  </sheetData>
  <mergeCells count="8">
    <mergeCell ref="B22:H24"/>
    <mergeCell ref="B2:G3"/>
    <mergeCell ref="B5:G6"/>
    <mergeCell ref="B8:H8"/>
    <mergeCell ref="B14:H14"/>
    <mergeCell ref="B20:H20"/>
    <mergeCell ref="B10:H12"/>
    <mergeCell ref="B16:H18"/>
  </mergeCell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BB22C6CAFB73498A8B770854E3DD33" ma:contentTypeVersion="0" ma:contentTypeDescription="Create a new document." ma:contentTypeScope="" ma:versionID="c20951fa1f8af761b0b349b6923b866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9D09F90B-BDC2-4AE2-A8B3-2BD9FC8AA1F5}">
  <ds:schemaRefs>
    <ds:schemaRef ds:uri="http://schemas.microsoft.com/sharepoint/v3/contenttype/forms"/>
  </ds:schemaRefs>
</ds:datastoreItem>
</file>

<file path=customXml/itemProps2.xml><?xml version="1.0" encoding="utf-8"?>
<ds:datastoreItem xmlns:ds="http://schemas.openxmlformats.org/officeDocument/2006/customXml" ds:itemID="{BFA9AE75-D7D0-48BE-B2DC-0BF9EB485E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4863DCD-D05C-4B09-88B7-46F74F3E220E}">
  <ds:schemaRefs>
    <ds:schemaRef ds:uri="http://purl.org/dc/dcmitype/"/>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Opening Page</vt:lpstr>
      <vt:lpstr>Header</vt:lpstr>
      <vt:lpstr>Client Details</vt:lpstr>
      <vt:lpstr>Groups</vt:lpstr>
      <vt:lpstr>Financial Statement</vt:lpstr>
      <vt:lpstr>PD Rating</vt:lpstr>
      <vt:lpstr>Limits</vt:lpstr>
      <vt:lpstr>Collaterals</vt:lpstr>
      <vt:lpstr>Client Analysis</vt:lpstr>
      <vt:lpstr>Attachments</vt:lpstr>
      <vt:lpstr>Activity History</vt:lpstr>
      <vt:lpstr>UI_Rules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Johannes Simon</cp:lastModifiedBy>
  <cp:lastPrinted>2020-08-10T12:24:39Z</cp:lastPrinted>
  <dcterms:created xsi:type="dcterms:W3CDTF">2012-07-10T10:31:06Z</dcterms:created>
  <dcterms:modified xsi:type="dcterms:W3CDTF">2020-11-12T10:44:49Z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0x01010050BB22C6CAFB73498A8B770854E3DD33</vt:lpwstr>
  </property>
</Properties>
</file>