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275a11d9af2987d3/Data Analytics/Projects/CoffeeSalesDashboard_ExcelProject/"/>
    </mc:Choice>
  </mc:AlternateContent>
  <xr:revisionPtr revIDLastSave="410" documentId="8_{C26E5431-D9B6-4ED8-B741-130A3259986C}" xr6:coauthVersionLast="47" xr6:coauthVersionMax="47" xr10:uidLastSave="{4D5D0220-91C2-449C-8E32-C3CFE2A20526}"/>
  <bookViews>
    <workbookView xWindow="1140" yWindow="-16320" windowWidth="29040" windowHeight="1572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5" i="17"/>
  <c r="K16" i="17"/>
  <c r="I3" i="17"/>
  <c r="N3" i="17" s="1"/>
  <c r="J3" i="17"/>
  <c r="O3" i="17" s="1"/>
  <c r="K3" i="17"/>
  <c r="L3" i="17"/>
  <c r="M3" i="17" s="1"/>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<sst xmlns="http://schemas.openxmlformats.org/spreadsheetml/2006/main" count="11128" uniqueCount="6221">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</sst>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F260E77B-9BB2-4D63-861B-604222510FCD}">
      <tableStyleElement type="wholeTable" dxfId="15"/>
      <tableStyleElement type="headerRow" dxfId="14"/>
    </tableStyle>
    <tableStyle name="Purple Timeline Style" pivot="0" table="0" count="8" xr9:uid="{3B74D4B9-AB7F-44E3-9A0D-942106187BC8}">
      <tableStyleElement type="wholeTable" dxfId="13"/>
      <tableStyleElement type="headerRow" dxfId="12"/>
    </tableStyle>
  </tableStyles>
  <colors>
    <mruColors>
      <color rgb="FF3C1464"/>
      <color rgb="FFCDE4BE"/>
      <color rgb="FF87BF61"/>
      <color rgb="FF4B732F"/>
      <color rgb="FFAB73E3"/>
      <color rgb="FF97450D"/>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[CoffeeOrders_FinalExcelDashboard.xlsx]TotalSales!TotalSales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DA-47F0-8FFC-0858F746EE85}"/>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CDA-47F0-8FFC-0858F746EE8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CDA-47F0-8FFC-0858F746EE8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CDA-47F0-8FFC-0858F746EE85}"/>
            </c:ext>
          </c:extLst>
        </c:ser>
        <c:dLbls>
          <c:showLegendKey val="0"/>
          <c:showVal val="0"/>
          <c:showCatName val="0"/>
          <c:showSerName val="0"/>
          <c:showPercent val="0"/>
          <c:showBubbleSize val="0"/>
        </c:dLbls>
        <c:smooth val="0"/>
        <c:axId val="1124434111"/>
        <c:axId val="1135641519"/>
      </c:lineChart>
      <c:catAx>
        <c:axId val="112443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5641519"/>
        <c:crosses val="autoZero"/>
        <c:auto val="1"/>
        <c:lblAlgn val="ctr"/>
        <c:lblOffset val="100"/>
        <c:noMultiLvlLbl val="0"/>
      </c:catAx>
      <c:valAx>
        <c:axId val="11356415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443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[CoffeeOrders_FinalExcelDashboard.xlsx]CountryBarChart!TotalSales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732F"/>
          </a:solidFill>
          <a:ln w="25400">
            <a:solidFill>
              <a:schemeClr val="bg1"/>
            </a:solidFill>
          </a:ln>
          <a:effectLst/>
        </c:spPr>
      </c:pivotFmt>
      <c:pivotFmt>
        <c:idx val="2"/>
        <c:spPr>
          <a:solidFill>
            <a:srgbClr val="87BF61"/>
          </a:solidFill>
          <a:ln w="25400">
            <a:solidFill>
              <a:schemeClr val="bg1"/>
            </a:solidFill>
          </a:ln>
          <a:effectLst/>
        </c:spPr>
      </c:pivotFmt>
      <c:pivotFmt>
        <c:idx val="3"/>
        <c:spPr>
          <a:solidFill>
            <a:srgbClr val="CDE4BE"/>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pivotFmt>
      <c:pivotFmt>
        <c:idx val="6"/>
        <c:spPr>
          <a:solidFill>
            <a:srgbClr val="87BF61"/>
          </a:solidFill>
          <a:ln w="25400">
            <a:solidFill>
              <a:schemeClr val="bg1"/>
            </a:solidFill>
          </a:ln>
          <a:effectLst/>
        </c:spPr>
      </c:pivotFmt>
      <c:pivotFmt>
        <c:idx val="7"/>
        <c:spPr>
          <a:solidFill>
            <a:srgbClr val="4B732F"/>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DE4BE"/>
          </a:solidFill>
          <a:ln w="25400">
            <a:solidFill>
              <a:schemeClr val="bg1"/>
            </a:solidFill>
          </a:ln>
          <a:effectLst/>
        </c:spPr>
      </c:pivotFmt>
      <c:pivotFmt>
        <c:idx val="10"/>
        <c:spPr>
          <a:solidFill>
            <a:srgbClr val="87BF61"/>
          </a:solidFill>
          <a:ln w="25400">
            <a:solidFill>
              <a:schemeClr val="bg1"/>
            </a:solidFill>
          </a:ln>
          <a:effectLst/>
        </c:spPr>
      </c:pivotFmt>
      <c:pivotFmt>
        <c:idx val="11"/>
        <c:spPr>
          <a:solidFill>
            <a:srgbClr val="4B732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spPr>
              <a:solidFill>
                <a:srgbClr val="CDE4BE"/>
              </a:solidFill>
              <a:ln w="25400">
                <a:solidFill>
                  <a:schemeClr val="bg1"/>
                </a:solidFill>
              </a:ln>
              <a:effectLst/>
            </c:spPr>
            <c:extLst>
              <c:ext xmlns:c16="http://schemas.microsoft.com/office/drawing/2014/chart" uri="{C3380CC4-5D6E-409C-BE32-E72D297353CC}">
                <c16:uniqueId val="{00000001-1941-4E62-B583-C0D6548B7233}"/>
              </c:ext>
            </c:extLst>
          </c:dPt>
          <c:dPt>
            <c:idx val="1"/>
            <c:invertIfNegative val="0"/>
            <c:bubble3D val="0"/>
            <c:spPr>
              <a:solidFill>
                <a:srgbClr val="87BF61"/>
              </a:solidFill>
              <a:ln w="25400">
                <a:solidFill>
                  <a:schemeClr val="bg1"/>
                </a:solidFill>
              </a:ln>
              <a:effectLst/>
            </c:spPr>
            <c:extLst>
              <c:ext xmlns:c16="http://schemas.microsoft.com/office/drawing/2014/chart" uri="{C3380CC4-5D6E-409C-BE32-E72D297353CC}">
                <c16:uniqueId val="{00000003-1941-4E62-B583-C0D6548B7233}"/>
              </c:ext>
            </c:extLst>
          </c:dPt>
          <c:dPt>
            <c:idx val="2"/>
            <c:invertIfNegative val="0"/>
            <c:bubble3D val="0"/>
            <c:spPr>
              <a:solidFill>
                <a:srgbClr val="4B732F"/>
              </a:solidFill>
              <a:ln w="25400">
                <a:solidFill>
                  <a:schemeClr val="bg1"/>
                </a:solidFill>
              </a:ln>
              <a:effectLst/>
            </c:spPr>
            <c:extLst>
              <c:ext xmlns:c16="http://schemas.microsoft.com/office/drawing/2014/chart" uri="{C3380CC4-5D6E-409C-BE32-E72D297353CC}">
                <c16:uniqueId val="{00000005-1941-4E62-B583-C0D6548B723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941-4E62-B583-C0D6548B7233}"/>
            </c:ext>
          </c:extLst>
        </c:ser>
        <c:dLbls>
          <c:dLblPos val="outEnd"/>
          <c:showLegendKey val="0"/>
          <c:showVal val="1"/>
          <c:showCatName val="0"/>
          <c:showSerName val="0"/>
          <c:showPercent val="0"/>
          <c:showBubbleSize val="0"/>
        </c:dLbls>
        <c:gapWidth val="182"/>
        <c:axId val="1049623951"/>
        <c:axId val="1350885919"/>
      </c:barChart>
      <c:catAx>
        <c:axId val="104962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0885919"/>
        <c:crosses val="autoZero"/>
        <c:auto val="1"/>
        <c:lblAlgn val="ctr"/>
        <c:lblOffset val="100"/>
        <c:noMultiLvlLbl val="0"/>
      </c:catAx>
      <c:valAx>
        <c:axId val="13508859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962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[CoffeeOrders_FinalExcelDashboard.xlsx]Top5Customers!TotalSales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732F"/>
          </a:solidFill>
          <a:ln w="25400">
            <a:solidFill>
              <a:schemeClr val="bg1"/>
            </a:solidFill>
          </a:ln>
          <a:effectLst/>
        </c:spPr>
      </c:pivotFmt>
      <c:pivotFmt>
        <c:idx val="2"/>
        <c:spPr>
          <a:solidFill>
            <a:srgbClr val="87BF61"/>
          </a:solidFill>
          <a:ln w="25400">
            <a:solidFill>
              <a:schemeClr val="bg1"/>
            </a:solidFill>
          </a:ln>
          <a:effectLst/>
        </c:spPr>
      </c:pivotFmt>
      <c:pivotFmt>
        <c:idx val="3"/>
        <c:spPr>
          <a:solidFill>
            <a:srgbClr val="CDE4BE"/>
          </a:solidFill>
          <a:ln w="25400">
            <a:solidFill>
              <a:schemeClr val="bg1"/>
            </a:solidFill>
          </a:ln>
          <a:effectLst/>
        </c:spPr>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pivotFmt>
      <c:pivotFmt>
        <c:idx val="6"/>
        <c:spPr>
          <a:solidFill>
            <a:srgbClr val="87BF61"/>
          </a:solidFill>
          <a:ln w="25400">
            <a:solidFill>
              <a:schemeClr val="bg1"/>
            </a:solidFill>
          </a:ln>
          <a:effectLst/>
        </c:spPr>
      </c:pivotFmt>
      <c:pivotFmt>
        <c:idx val="7"/>
        <c:spPr>
          <a:solidFill>
            <a:srgbClr val="4B732F"/>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2B4-4994-8B36-4A486D3102D8}"/>
              </c:ext>
            </c:extLst>
          </c:dPt>
          <c:dPt>
            <c:idx val="1"/>
            <c:invertIfNegative val="0"/>
            <c:bubble3D val="0"/>
            <c:extLst>
              <c:ext xmlns:c16="http://schemas.microsoft.com/office/drawing/2014/chart" uri="{C3380CC4-5D6E-409C-BE32-E72D297353CC}">
                <c16:uniqueId val="{00000001-72B4-4994-8B36-4A486D3102D8}"/>
              </c:ext>
            </c:extLst>
          </c:dPt>
          <c:dPt>
            <c:idx val="2"/>
            <c:invertIfNegative val="0"/>
            <c:bubble3D val="0"/>
            <c:extLst>
              <c:ext xmlns:c16="http://schemas.microsoft.com/office/drawing/2014/chart" uri="{C3380CC4-5D6E-409C-BE32-E72D297353CC}">
                <c16:uniqueId val="{00000002-72B4-4994-8B36-4A486D3102D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B4-4994-8B36-4A486D3102D8}"/>
            </c:ext>
          </c:extLst>
        </c:ser>
        <c:dLbls>
          <c:dLblPos val="outEnd"/>
          <c:showLegendKey val="0"/>
          <c:showVal val="1"/>
          <c:showCatName val="0"/>
          <c:showSerName val="0"/>
          <c:showPercent val="0"/>
          <c:showBubbleSize val="0"/>
        </c:dLbls>
        <c:gapWidth val="182"/>
        <c:axId val="1049623951"/>
        <c:axId val="1350885919"/>
      </c:barChart>
      <c:catAx>
        <c:axId val="104962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0885919"/>
        <c:crosses val="autoZero"/>
        <c:auto val="1"/>
        <c:lblAlgn val="ctr"/>
        <c:lblOffset val="100"/>
        <c:noMultiLvlLbl val="0"/>
      </c:catAx>
      <c:valAx>
        <c:axId val="13508859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962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5</xdr:row>
      <xdr:rowOff>0</xdr:rowOff>
    </xdr:to>
    <xdr:sp macro="" textlink="">
      <xdr:nvSpPr>
        <xdr:cNvPr id="5" name="Rectangle 4">
          <a:extLst>
            <a:ext uri="{FF2B5EF4-FFF2-40B4-BE49-F238E27FC236}">
              <a16:creationId xmlns:a16="http://schemas.microsoft.com/office/drawing/2014/main" id="{D44FD0C4-C5A1-31DF-C89D-0C390D62DEC9}"/>
            </a:ext>
          </a:extLst>
        </xdr:cNvPr>
        <xdr:cNvSpPr/>
      </xdr:nvSpPr>
      <xdr:spPr>
        <a:xfrm>
          <a:off x="114299" y="57150"/>
          <a:ext cx="15230475"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39</xdr:row>
      <xdr:rowOff>0</xdr:rowOff>
    </xdr:to>
    <xdr:graphicFrame macro="">
      <xdr:nvGraphicFramePr>
        <xdr:cNvPr id="6" name="Chart 5">
          <a:extLst>
            <a:ext uri="{FF2B5EF4-FFF2-40B4-BE49-F238E27FC236}">
              <a16:creationId xmlns:a16="http://schemas.microsoft.com/office/drawing/2014/main" id="{C6E2EA3F-A820-4231-9ED6-D684607A4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A31C032C-C768-499C-8E4F-A7A22801B9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2312A36-17A7-4992-A550-3603D876CF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9525</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CBE718DF-F28D-4102-8876-D8E2B3E3D61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85825"/>
              <a:ext cx="37719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22777AD7-9FBF-448E-93D1-5114C889E4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1" name="Chart 10">
          <a:extLst>
            <a:ext uri="{FF2B5EF4-FFF2-40B4-BE49-F238E27FC236}">
              <a16:creationId xmlns:a16="http://schemas.microsoft.com/office/drawing/2014/main" id="{56D91746-CF0C-47A5-B5A1-8F58E0BFE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39</xdr:row>
      <xdr:rowOff>0</xdr:rowOff>
    </xdr:to>
    <xdr:graphicFrame macro="">
      <xdr:nvGraphicFramePr>
        <xdr:cNvPr id="12" name="Chart 11">
          <a:extLst>
            <a:ext uri="{FF2B5EF4-FFF2-40B4-BE49-F238E27FC236}">
              <a16:creationId xmlns:a16="http://schemas.microsoft.com/office/drawing/2014/main" id="{67D41720-4823-487C-89BE-3CACF2F09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Code" refreshedDate="45244.433002662037" createdVersion="8" refreshedVersion="8" minRefreshableVersion="3" recordCount="1000" xr:uid="{BF7AD520-E680-4682-AD9A-57DC74BCAEF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2256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0DD0F-F841-42F5-A3FD-E8F5D8DDC7B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F5BDF-AF24-4D1D-AE25-56F3D07B767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185501-313D-4574-AE75-379BCC79D77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F4A94A-5E3A-4E95-A9F8-DBEB9D8FFB04}" sourceName="Size">
  <pivotTables>
    <pivotTable tabId="18" name="TotalSales"/>
    <pivotTable tabId="20" name="TotalSales"/>
    <pivotTable tabId="21" name="TotalSales"/>
  </pivotTables>
  <data>
    <tabular pivotCacheId="14722569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37A1DD-1BFD-448D-B9D0-6B830E5D238C}" sourceName="Roast Type Name">
  <pivotTables>
    <pivotTable tabId="18" name="TotalSales"/>
    <pivotTable tabId="20" name="TotalSales"/>
    <pivotTable tabId="21" name="TotalSales"/>
  </pivotTables>
  <data>
    <tabular pivotCacheId="14722569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1D1A86-AE96-49C7-817A-E2DE6D0C9BC2}" sourceName="Loyalty Card">
  <pivotTables>
    <pivotTable tabId="18" name="TotalSales"/>
    <pivotTable tabId="20" name="TotalSales"/>
    <pivotTable tabId="21" name="TotalSales"/>
  </pivotTables>
  <data>
    <tabular pivotCacheId="14722569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71E845-D342-42D8-A98B-AFFC4B4C1B1C}" cache="Slicer_Size" caption="Size" columnCount="2" rowHeight="241300"/>
  <slicer name="Roast Type Name" xr10:uid="{1039DDE8-C922-4E13-BC5C-61AB49BD0CF7}" cache="Slicer_Roast_Type_Name" caption="Roast Type Name" columnCount="3" rowHeight="241300"/>
  <slicer name="Loyalty Card" xr10:uid="{35DA8CEC-70A8-4C71-B7DC-7D98A033BF7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2F21E3-16B1-4279-86A6-858B4335DD87}" name="Orders" displayName="Orders" ref="A1:P1001" totalsRowShown="0" headerRowDxfId="11">
  <autoFilter ref="A1:P1001" xr:uid="{302F21E3-16B1-4279-86A6-858B4335DD87}"/>
  <tableColumns count="16">
    <tableColumn id="1" xr3:uid="{8B414A19-4BB9-43B5-996E-200BFC8AD71E}" name="Order ID" dataDxfId="10"/>
    <tableColumn id="2" xr3:uid="{AC9BE470-F068-4C72-BAB4-57168E59CA85}" name="Order Date" dataDxfId="9"/>
    <tableColumn id="3" xr3:uid="{8A6CF30C-D09D-48D1-BEB8-ED7A92DFBE43}" name="Customer ID" dataDxfId="8"/>
    <tableColumn id="4" xr3:uid="{2D6DB80E-AF1A-47E7-8CD1-3B7D33B211B0}" name="Product ID"/>
    <tableColumn id="5" xr3:uid="{501ABF0B-B7CD-44DE-8B4C-FD34B466545E}" name="Quantity" dataDxfId="7"/>
    <tableColumn id="6" xr3:uid="{8ADD8C44-55DA-41AC-BC92-5AB004E18E5C}" name="Customer Name" dataDxfId="6">
      <calculatedColumnFormula>_xlfn.XLOOKUP(C2,customers!$A$1:$A$1001,customers!$B$1:$B$1001,,0)</calculatedColumnFormula>
    </tableColumn>
    <tableColumn id="7" xr3:uid="{02BFAE29-5825-4BAE-B6B0-E7A6749DF578}" name="Email" dataDxfId="5">
      <calculatedColumnFormula>IF(_xlfn.XLOOKUP(C2,customers!$A$1:$A$1001,customers!$C$1:$C$1001,,0)=0,"",_xlfn.XLOOKUP(C2,customers!$A$1:$A$1001,customers!$C$1:$C$1001,,0))</calculatedColumnFormula>
    </tableColumn>
    <tableColumn id="8" xr3:uid="{40E568AF-4698-4F24-ABEE-45884B2DCED3}" name="Country" dataDxfId="4">
      <calculatedColumnFormula>_xlfn.XLOOKUP(C2,customers!$A$1:$A$1001,customers!$G$1:$G$1001,,0)</calculatedColumnFormula>
    </tableColumn>
    <tableColumn id="9" xr3:uid="{B1C3F21B-A1BD-4760-A1F5-B4CF9526B8C2}" name="Coffee Type">
      <calculatedColumnFormula>INDEX(products!$A$1:$G$49,MATCH(orders!$D2,products!$A$1:$A$49,0),MATCH(orders!I$1,products!$A$1:$G$1,0))</calculatedColumnFormula>
    </tableColumn>
    <tableColumn id="10" xr3:uid="{844038F0-E34D-4460-A9F4-6979028DE45A}" name="Roast Type">
      <calculatedColumnFormula>INDEX(products!$A$1:$G$49,MATCH(orders!$D2,products!$A$1:$A$49,0),MATCH(orders!J$1,products!$A$1:$G$1,0))</calculatedColumnFormula>
    </tableColumn>
    <tableColumn id="11" xr3:uid="{0078845A-F107-417F-8C3A-7B34BF0733C1}" name="Size" dataDxfId="3">
      <calculatedColumnFormula>INDEX(products!$A$1:$G$49,MATCH(orders!$D2,products!$A$1:$A$49,0),MATCH(orders!K$1,products!$A$1:$G$1,0))</calculatedColumnFormula>
    </tableColumn>
    <tableColumn id="12" xr3:uid="{F4AE3D36-73EF-4E0A-9524-D746855103CF}" name="Unit Price" dataDxfId="2">
      <calculatedColumnFormula>INDEX(products!$A$1:$G$49,MATCH(orders!$D2,products!$A$1:$A$49,0),MATCH(orders!L$1,products!$A$1:$G$1,0))</calculatedColumnFormula>
    </tableColumn>
    <tableColumn id="13" xr3:uid="{5E2D98DD-CE44-4880-BBA9-5ACE658E95A9}" name="Sales" dataDxfId="1">
      <calculatedColumnFormula>L2*E2</calculatedColumnFormula>
    </tableColumn>
    <tableColumn id="14" xr3:uid="{F501F95D-93D5-486D-93A8-287A196438C3}" name="Coffee Type Name">
      <calculatedColumnFormula>IF(I2="Rob", "Robusta",IF(I2="Exc","Excelsa",IF(I2="Ara","Arabica",IF(I2="Lib","Liberica",""))))</calculatedColumnFormula>
    </tableColumn>
    <tableColumn id="15" xr3:uid="{122FCBC9-0BD2-49D5-997B-539B3246D2BC}" name="Roast Type Name">
      <calculatedColumnFormula>IF(J2="M","Medium",IF(J2="L","Light",IF(J2="D","Dark","")))</calculatedColumnFormula>
    </tableColumn>
    <tableColumn id="16" xr3:uid="{4B66800F-6154-45E4-A878-A06A86D90C9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EBD0C9-9719-4778-816F-C237CF4ED7C4}" sourceName="Order Date">
  <pivotTables>
    <pivotTable tabId="18" name="TotalSales"/>
    <pivotTable tabId="20" name="TotalSales"/>
    <pivotTable tabId="21" name="TotalSales"/>
  </pivotTables>
  <state minimalRefreshVersion="6" lastRefreshVersion="6" pivotCacheId="14722569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CC4115-0142-47DB-919F-858294BFBAC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070FC-3AFA-44B2-9393-DE4ECD27FB42}">
  <dimension ref="A1:A28"/>
  <sheetViews>
    <sheetView showGridLines="0" tabSelected="1" workbookViewId="0">
      <selection activeCell="B42" sqref="B4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18" ht="15"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2574-6760-4277-8CE6-53484D521444}">
  <dimension ref="A3:F48"/>
  <sheetViews>
    <sheetView workbookViewId="0">
      <selection activeCell="B10" sqref="B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93C7-8715-4D1E-907B-52FF201F5408}">
  <dimension ref="A3:B6"/>
  <sheetViews>
    <sheetView workbookViewId="0">
      <selection activeCell="R23" sqref="R2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97FE-7FC1-425B-80CF-6A4A5802791A}">
  <dimension ref="A3:B8"/>
  <sheetViews>
    <sheetView workbookViewId="0">
      <selection activeCell="H6" sqref="H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Alvarez</cp:lastModifiedBy>
  <cp:revision/>
  <dcterms:created xsi:type="dcterms:W3CDTF">2022-11-26T09:51:45Z</dcterms:created>
  <dcterms:modified xsi:type="dcterms:W3CDTF">2023-11-14T19:07:58Z</dcterms:modified>
  <cp:category/>
  <cp:contentStatus/>
</cp:coreProperties>
</file>