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rinterSettings/printerSettings1.bin" ContentType="application/vnd.openxmlformats-officedocument.spreadsheetml.printerSettings"/>
  <Override PartName="/xl/comments1.xml" ContentType="application/vnd.openxmlformats-officedocument.spreadsheetml.comments+xml"/>
  <Override PartName="/xl/printerSettings/printerSettings2.bin" ContentType="application/vnd.openxmlformats-officedocument.spreadsheetml.printerSettings"/>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1400" yWindow="108" windowWidth="3216" windowHeight="4668" firstSheet="2" activeTab="6"/>
  </bookViews>
  <sheets>
    <sheet name="06. ADP CSME" sheetId="7" r:id="rId1"/>
    <sheet name="04. TGP CSME" sheetId="6" r:id="rId2"/>
    <sheet name="05. EBG CSME IE" sheetId="5" r:id="rId3"/>
    <sheet name="CSME TGPLP" sheetId="4" r:id="rId4"/>
    <sheet name="10. GSC" sheetId="3" r:id="rId5"/>
    <sheet name="Revision" sheetId="2" r:id="rId6"/>
    <sheet name="CSE CSME IE OCS Features" sheetId="1" r:id="rId7"/>
  </sheets>
  <calcPr calcId="152511"/>
</workbook>
</file>

<file path=xl/calcChain.xml><?xml version="1.0" encoding="utf-8"?>
<calcChain xmlns="http://schemas.openxmlformats.org/spreadsheetml/2006/main">
  <c r="A2" i="7" l="1"/>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alcChain>
</file>

<file path=xl/comments1.xml><?xml version="1.0" encoding="utf-8"?>
<comments xmlns="http://schemas.openxmlformats.org/spreadsheetml/2006/main">
  <authors>
    <author>Author</author>
  </authors>
  <commentList>
    <comment ref="E3" authorId="0" shapeId="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Y3" authorId="0" shapeId="0">
      <text>
        <r>
          <rPr>
            <b/>
            <sz val="9"/>
            <color indexed="81"/>
            <rFont val="Tahoma"/>
            <family val="2"/>
          </rPr>
          <t>+ PRTC, Hotahm, SMS</t>
        </r>
        <r>
          <rPr>
            <sz val="9"/>
            <color indexed="81"/>
            <rFont val="Tahoma"/>
            <family val="2"/>
          </rPr>
          <t xml:space="preserve">
</t>
        </r>
      </text>
    </comment>
    <comment ref="Z3" authorId="0" shapeId="0">
      <text>
        <r>
          <rPr>
            <b/>
            <sz val="9"/>
            <color indexed="81"/>
            <rFont val="Tahoma"/>
            <family val="2"/>
          </rPr>
          <t>+ PRTC, Hotahm</t>
        </r>
      </text>
    </comment>
    <comment ref="AD3" authorId="0" shapeId="0">
      <text>
        <r>
          <rPr>
            <b/>
            <sz val="9"/>
            <color indexed="81"/>
            <rFont val="Tahoma"/>
            <family val="2"/>
          </rPr>
          <t>+ PRTC, Hotahm, SMS</t>
        </r>
        <r>
          <rPr>
            <sz val="9"/>
            <color indexed="81"/>
            <rFont val="Tahoma"/>
            <family val="2"/>
          </rPr>
          <t xml:space="preserve">
</t>
        </r>
      </text>
    </comment>
    <comment ref="AF3" authorId="0" shapeId="0">
      <text>
        <r>
          <rPr>
            <b/>
            <sz val="9"/>
            <color indexed="81"/>
            <rFont val="Tahoma"/>
            <family val="2"/>
          </rPr>
          <t xml:space="preserve">+ PRTC, Hotahm, SMS
</t>
        </r>
        <r>
          <rPr>
            <sz val="9"/>
            <color indexed="81"/>
            <rFont val="Tahoma"/>
            <family val="2"/>
          </rPr>
          <t xml:space="preserve">
</t>
        </r>
      </text>
    </comment>
    <comment ref="O4" authorId="0" shapeId="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4" authorId="0" shapeId="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7" authorId="0" shapeId="0">
      <text>
        <r>
          <rPr>
            <b/>
            <sz val="9"/>
            <color indexed="81"/>
            <rFont val="Tahoma"/>
            <family val="2"/>
          </rPr>
          <t>Author:</t>
        </r>
        <r>
          <rPr>
            <sz val="9"/>
            <color indexed="81"/>
            <rFont val="Tahoma"/>
            <family val="2"/>
          </rPr>
          <t xml:space="preserve">
3.6: With Intel-PT, Branch predictor, prefetch buffer, extended Instr. Bus and macro fusion</t>
        </r>
      </text>
    </comment>
    <comment ref="AK27" authorId="0" shapeId="0">
      <text>
        <r>
          <rPr>
            <b/>
            <sz val="9"/>
            <color indexed="81"/>
            <rFont val="Tahoma"/>
            <charset val="1"/>
          </rPr>
          <t>Author:</t>
        </r>
        <r>
          <rPr>
            <sz val="9"/>
            <color indexed="81"/>
            <rFont val="Tahoma"/>
            <charset val="1"/>
          </rPr>
          <t xml:space="preserve">
There are small configuration changes for ATS.
However the LMT version can be same as 3.7
- LMT uCode ROM with EBB.
- No FPU</t>
        </r>
      </text>
    </comment>
    <comment ref="AN27" authorId="0" shapeId="0">
      <text>
        <r>
          <rPr>
            <b/>
            <sz val="9"/>
            <color indexed="81"/>
            <rFont val="Tahoma"/>
            <charset val="1"/>
          </rPr>
          <t>Author:</t>
        </r>
        <r>
          <rPr>
            <sz val="9"/>
            <color indexed="81"/>
            <rFont val="Tahoma"/>
            <charset val="1"/>
          </rPr>
          <t xml:space="preserve">
There are small configuration changes for ATS.
However the LMT version can be same as 3.7
- LMT uCode ROM with EBB.
- No FPU</t>
        </r>
      </text>
    </comment>
    <comment ref="V29" authorId="0" shapeId="0">
      <text>
        <r>
          <rPr>
            <b/>
            <sz val="9"/>
            <color indexed="81"/>
            <rFont val="Tahoma"/>
            <family val="2"/>
          </rPr>
          <t>Author:</t>
        </r>
        <r>
          <rPr>
            <sz val="9"/>
            <color indexed="81"/>
            <rFont val="Tahoma"/>
            <family val="2"/>
          </rPr>
          <t xml:space="preserve">
New LMT core provides better DMIPS/Mhz, so lower freqeuncy compared with LBG is OK.</t>
        </r>
      </text>
    </comment>
    <comment ref="W29" authorId="0" shapeId="0">
      <text>
        <r>
          <rPr>
            <b/>
            <sz val="9"/>
            <color indexed="81"/>
            <rFont val="Tahoma"/>
            <family val="2"/>
          </rPr>
          <t>Author:</t>
        </r>
        <r>
          <rPr>
            <sz val="9"/>
            <color indexed="81"/>
            <rFont val="Tahoma"/>
            <family val="2"/>
          </rPr>
          <t xml:space="preserve">
New LMT core provides better DMIPS/Mhz, so lower freqeuncy compared with LBG is OK.</t>
        </r>
      </text>
    </comment>
    <comment ref="AE29" authorId="0" shapeId="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0" authorId="0" shapeId="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0" authorId="0" shapeId="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B30" authorId="0" shapeId="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C30" authorId="0" shapeId="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D30" authorId="0" shapeId="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0" authorId="0" shapeId="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F30" authorId="0" shapeId="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charset val="1"/>
          </rPr>
          <t xml:space="preserve">i
</t>
        </r>
        <r>
          <rPr>
            <sz val="9"/>
            <color indexed="81"/>
            <rFont val="Tahoma"/>
            <charset val="1"/>
          </rPr>
          <t xml:space="preserve">
</t>
        </r>
      </text>
    </comment>
    <comment ref="AG30" authorId="0" shapeId="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H30" authorId="0" shapeId="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0" authorId="0" shapeId="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L30" authorId="0" shapeId="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M30" authorId="0" shapeId="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D35" authorId="0" shapeId="0">
      <text>
        <r>
          <rPr>
            <sz val="9"/>
            <color indexed="81"/>
            <rFont val="Tahoma"/>
            <family val="2"/>
          </rPr>
          <t>4/9/18:  (HSD-ES 1406976888)</t>
        </r>
      </text>
    </comment>
    <comment ref="AE35" authorId="0" shapeId="0">
      <text>
        <r>
          <rPr>
            <b/>
            <sz val="9"/>
            <color indexed="81"/>
            <rFont val="Tahoma"/>
            <family val="2"/>
          </rPr>
          <t>Author:</t>
        </r>
        <r>
          <rPr>
            <sz val="9"/>
            <color indexed="81"/>
            <rFont val="Tahoma"/>
            <family val="2"/>
          </rPr>
          <t xml:space="preserve">
40KGates</t>
        </r>
      </text>
    </comment>
    <comment ref="C38" authorId="0" shapeId="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38" authorId="0" shapeId="0">
      <text>
        <r>
          <rPr>
            <b/>
            <sz val="9"/>
            <color indexed="81"/>
            <rFont val="Tahoma"/>
            <family val="2"/>
          </rPr>
          <t>Yes for MinuteIA for not hooked up to PCH</t>
        </r>
        <r>
          <rPr>
            <sz val="9"/>
            <color indexed="81"/>
            <rFont val="Tahoma"/>
            <family val="2"/>
          </rPr>
          <t xml:space="preserve">
</t>
        </r>
      </text>
    </comment>
    <comment ref="AA38" authorId="0" shapeId="0">
      <text>
        <r>
          <rPr>
            <b/>
            <sz val="9"/>
            <color indexed="81"/>
            <rFont val="Tahoma"/>
            <family val="2"/>
          </rPr>
          <t>Yes for MinuteIA for not hooked up to PCH</t>
        </r>
        <r>
          <rPr>
            <sz val="9"/>
            <color indexed="81"/>
            <rFont val="Tahoma"/>
            <family val="2"/>
          </rPr>
          <t xml:space="preserve">
</t>
        </r>
      </text>
    </comment>
    <comment ref="C41" authorId="0" shapeId="0">
      <text>
        <r>
          <rPr>
            <b/>
            <sz val="9"/>
            <color indexed="81"/>
            <rFont val="Tahoma"/>
            <family val="2"/>
          </rPr>
          <t>Page based address mapping from linear to physical</t>
        </r>
        <r>
          <rPr>
            <sz val="9"/>
            <color indexed="81"/>
            <rFont val="Tahoma"/>
            <family val="2"/>
          </rPr>
          <t xml:space="preserve">
</t>
        </r>
      </text>
    </comment>
    <comment ref="X41" authorId="0" shapeId="0">
      <text>
        <r>
          <rPr>
            <b/>
            <sz val="9"/>
            <color indexed="81"/>
            <rFont val="Tahoma"/>
            <family val="2"/>
          </rPr>
          <t>Author:</t>
        </r>
        <r>
          <rPr>
            <sz val="9"/>
            <color indexed="81"/>
            <rFont val="Tahoma"/>
            <family val="2"/>
          </rPr>
          <t xml:space="preserve">
3/25/15 update.  128 inheriting CSME2</t>
        </r>
      </text>
    </comment>
    <comment ref="AL41" authorId="0" shapeId="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N41" authorId="0" shapeId="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I46" authorId="0" shapeId="0">
      <text>
        <r>
          <rPr>
            <b/>
            <sz val="9"/>
            <color indexed="81"/>
            <rFont val="Tahoma"/>
            <family val="2"/>
          </rPr>
          <t>Author:</t>
        </r>
        <r>
          <rPr>
            <sz val="9"/>
            <color indexed="81"/>
            <rFont val="Tahoma"/>
            <family val="2"/>
          </rPr>
          <t xml:space="preserve">
Under/Over voltage detection</t>
        </r>
      </text>
    </comment>
    <comment ref="AM46" authorId="0" shapeId="0">
      <text>
        <r>
          <rPr>
            <b/>
            <sz val="9"/>
            <color indexed="81"/>
            <rFont val="Tahoma"/>
            <family val="2"/>
          </rPr>
          <t>Author:</t>
        </r>
        <r>
          <rPr>
            <sz val="9"/>
            <color indexed="81"/>
            <rFont val="Tahoma"/>
            <family val="2"/>
          </rPr>
          <t xml:space="preserve">
TRC - HIP size
Area/Placement requirement.
Can we share it for two engine?</t>
        </r>
      </text>
    </comment>
    <comment ref="Z47" authorId="0" shapeId="0">
      <text>
        <r>
          <rPr>
            <b/>
            <sz val="9"/>
            <color indexed="81"/>
            <rFont val="Tahoma"/>
            <family val="2"/>
          </rPr>
          <t>3/24/18. PCR: https://hsdes.intel.com/appstore/article/#/1406932774</t>
        </r>
        <r>
          <rPr>
            <sz val="9"/>
            <color indexed="81"/>
            <rFont val="Tahoma"/>
            <family val="2"/>
          </rPr>
          <t xml:space="preserve">
</t>
        </r>
      </text>
    </comment>
    <comment ref="AF47" authorId="0" shapeId="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G47" authorId="0" shapeId="0">
      <text>
        <r>
          <rPr>
            <b/>
            <sz val="9"/>
            <color indexed="81"/>
            <rFont val="Tahoma"/>
            <family val="2"/>
          </rPr>
          <t>Author:</t>
        </r>
        <r>
          <rPr>
            <sz val="9"/>
            <color indexed="81"/>
            <rFont val="Tahoma"/>
            <family val="2"/>
          </rPr>
          <t xml:space="preserve">
T.B.D
</t>
        </r>
      </text>
    </comment>
    <comment ref="AJ47" authorId="0" shapeId="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L47" authorId="0" shapeId="0">
      <text>
        <r>
          <rPr>
            <b/>
            <sz val="9"/>
            <color indexed="81"/>
            <rFont val="Tahoma"/>
            <family val="2"/>
          </rPr>
          <t>Author:</t>
        </r>
        <r>
          <rPr>
            <sz val="9"/>
            <color indexed="81"/>
            <rFont val="Tahoma"/>
            <family val="2"/>
          </rPr>
          <t xml:space="preserve">
 Expecting SRAM sharing b/w Soteria engines.
Udy is providing new SRAM requirements in this meeting.</t>
        </r>
      </text>
    </comment>
    <comment ref="AM47" authorId="0" shapeId="0">
      <text>
        <r>
          <rPr>
            <b/>
            <sz val="9"/>
            <color indexed="81"/>
            <rFont val="Tahoma"/>
            <family val="2"/>
          </rPr>
          <t>Author:</t>
        </r>
        <r>
          <rPr>
            <sz val="9"/>
            <color indexed="81"/>
            <rFont val="Tahoma"/>
            <family val="2"/>
          </rPr>
          <t xml:space="preserve">
 Expecting SRAM sharing b/w Soteria engines.</t>
        </r>
      </text>
    </comment>
    <comment ref="AN47" authorId="0" shapeId="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A48" authorId="0" shapeId="0">
      <text>
        <r>
          <rPr>
            <b/>
            <sz val="9"/>
            <color indexed="81"/>
            <rFont val="Tahoma"/>
            <family val="2"/>
          </rPr>
          <t>Author:</t>
        </r>
        <r>
          <rPr>
            <sz val="9"/>
            <color indexed="81"/>
            <rFont val="Tahoma"/>
            <family val="2"/>
          </rPr>
          <t xml:space="preserve">
* No server features to drive above ICP-LP ROM size.</t>
        </r>
      </text>
    </comment>
    <comment ref="AB48" authorId="0" shapeId="0">
      <text>
        <r>
          <rPr>
            <b/>
            <sz val="9"/>
            <color indexed="81"/>
            <rFont val="Tahoma"/>
            <family val="2"/>
          </rPr>
          <t>Author:</t>
        </r>
        <r>
          <rPr>
            <sz val="9"/>
            <color indexed="81"/>
            <rFont val="Tahoma"/>
            <family val="2"/>
          </rPr>
          <t xml:space="preserve">
^ 12/12/16: based on initial discussion only with Will</t>
        </r>
      </text>
    </comment>
    <comment ref="AE48" authorId="0" shapeId="0">
      <text>
        <r>
          <rPr>
            <b/>
            <sz val="9"/>
            <color indexed="81"/>
            <rFont val="Tahoma"/>
            <family val="2"/>
          </rPr>
          <t>Author:</t>
        </r>
        <r>
          <rPr>
            <sz val="9"/>
            <color indexed="81"/>
            <rFont val="Tahoma"/>
            <family val="2"/>
          </rPr>
          <t xml:space="preserve">
* No server features to drive above ICP-LP ROM size.</t>
        </r>
      </text>
    </comment>
    <comment ref="AL48" authorId="0" shapeId="0">
      <text>
        <r>
          <rPr>
            <b/>
            <sz val="9"/>
            <color indexed="81"/>
            <rFont val="Tahoma"/>
            <family val="2"/>
          </rPr>
          <t>Author:</t>
        </r>
        <r>
          <rPr>
            <sz val="9"/>
            <color indexed="81"/>
            <rFont val="Tahoma"/>
            <family val="2"/>
          </rPr>
          <t xml:space="preserve">
(Udy) - is trying to reduce the size, but currently this is the size (128KB)</t>
        </r>
      </text>
    </comment>
    <comment ref="AM48" authorId="0" shapeId="0">
      <text>
        <r>
          <rPr>
            <b/>
            <sz val="9"/>
            <color indexed="81"/>
            <rFont val="Tahoma"/>
            <family val="2"/>
          </rPr>
          <t xml:space="preserve">Author:
(Udy) </t>
        </r>
        <r>
          <rPr>
            <sz val="9"/>
            <color indexed="81"/>
            <rFont val="Tahoma"/>
            <family val="2"/>
          </rPr>
          <t xml:space="preserve">This is because we don't need to support DnX.
</t>
        </r>
      </text>
    </comment>
    <comment ref="Y55" authorId="0" shapeId="0">
      <text>
        <r>
          <rPr>
            <b/>
            <sz val="9"/>
            <color indexed="81"/>
            <rFont val="Tahoma"/>
            <family val="2"/>
          </rPr>
          <t>Author:</t>
        </r>
        <r>
          <rPr>
            <sz val="9"/>
            <color indexed="81"/>
            <rFont val="Tahoma"/>
            <family val="2"/>
          </rPr>
          <t xml:space="preserve">
* Per Daniel’s input on 5/19/16</t>
        </r>
      </text>
    </comment>
    <comment ref="AD55" authorId="0" shapeId="0">
      <text>
        <r>
          <rPr>
            <b/>
            <sz val="9"/>
            <color indexed="81"/>
            <rFont val="Tahoma"/>
            <family val="2"/>
          </rPr>
          <t>Can exclude if there is area concern</t>
        </r>
        <r>
          <rPr>
            <sz val="9"/>
            <color indexed="81"/>
            <rFont val="Tahoma"/>
            <family val="2"/>
          </rPr>
          <t xml:space="preserve">
</t>
        </r>
      </text>
    </comment>
    <comment ref="Y58" authorId="0" shapeId="0">
      <text>
        <r>
          <rPr>
            <b/>
            <sz val="9"/>
            <color indexed="81"/>
            <rFont val="Tahoma"/>
            <family val="2"/>
          </rPr>
          <t>Author:</t>
        </r>
        <r>
          <rPr>
            <sz val="9"/>
            <color indexed="81"/>
            <rFont val="Tahoma"/>
            <family val="2"/>
          </rPr>
          <t xml:space="preserve">
* Per Daniel’s input on 5/19/16</t>
        </r>
      </text>
    </comment>
    <comment ref="AD58" authorId="0" shapeId="0">
      <text>
        <r>
          <rPr>
            <b/>
            <sz val="9"/>
            <color indexed="81"/>
            <rFont val="Tahoma"/>
            <family val="2"/>
          </rPr>
          <t>Can exclude if there is area concern</t>
        </r>
        <r>
          <rPr>
            <sz val="9"/>
            <color indexed="81"/>
            <rFont val="Tahoma"/>
            <family val="2"/>
          </rPr>
          <t xml:space="preserve">
</t>
        </r>
      </text>
    </comment>
    <comment ref="AA65" authorId="0" shapeId="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66" authorId="0" shapeId="0">
      <text>
        <r>
          <rPr>
            <b/>
            <sz val="9"/>
            <color indexed="81"/>
            <rFont val="Tahoma"/>
            <family val="2"/>
          </rPr>
          <t>Author:</t>
        </r>
        <r>
          <rPr>
            <sz val="9"/>
            <color indexed="81"/>
            <rFont val="Tahoma"/>
            <family val="2"/>
          </rPr>
          <t xml:space="preserve">
* Per Daniel’s input on 5/19/16</t>
        </r>
      </text>
    </comment>
    <comment ref="AD66" authorId="0" shapeId="0">
      <text>
        <r>
          <rPr>
            <b/>
            <sz val="9"/>
            <color indexed="81"/>
            <rFont val="Tahoma"/>
            <family val="2"/>
          </rPr>
          <t>Can exclude if there is area concern</t>
        </r>
        <r>
          <rPr>
            <sz val="9"/>
            <color indexed="81"/>
            <rFont val="Tahoma"/>
            <family val="2"/>
          </rPr>
          <t xml:space="preserve">
</t>
        </r>
      </text>
    </comment>
    <comment ref="Y67" authorId="0" shapeId="0">
      <text>
        <r>
          <rPr>
            <b/>
            <sz val="9"/>
            <color indexed="81"/>
            <rFont val="Tahoma"/>
            <family val="2"/>
          </rPr>
          <t>Author:</t>
        </r>
        <r>
          <rPr>
            <sz val="9"/>
            <color indexed="81"/>
            <rFont val="Tahoma"/>
            <family val="2"/>
          </rPr>
          <t xml:space="preserve">
* Per Daniel’s input on 5/19/16</t>
        </r>
      </text>
    </comment>
    <comment ref="AD67" authorId="0" shapeId="0">
      <text>
        <r>
          <rPr>
            <b/>
            <sz val="9"/>
            <color indexed="81"/>
            <rFont val="Tahoma"/>
            <family val="2"/>
          </rPr>
          <t>Can exclude if there is area concern</t>
        </r>
        <r>
          <rPr>
            <sz val="9"/>
            <color indexed="81"/>
            <rFont val="Tahoma"/>
            <family val="2"/>
          </rPr>
          <t xml:space="preserve">
</t>
        </r>
      </text>
    </comment>
    <comment ref="AL68" authorId="0" shapeId="0">
      <text>
        <r>
          <rPr>
            <b/>
            <sz val="9"/>
            <color indexed="81"/>
            <rFont val="Tahoma"/>
            <charset val="1"/>
          </rPr>
          <t>Author:</t>
        </r>
        <r>
          <rPr>
            <sz val="9"/>
            <color indexed="81"/>
            <rFont val="Tahoma"/>
            <charset val="1"/>
          </rPr>
          <t xml:space="preserve">
This is still needed for PAVP</t>
        </r>
      </text>
    </comment>
    <comment ref="Y72" authorId="0" shapeId="0">
      <text>
        <r>
          <rPr>
            <b/>
            <sz val="9"/>
            <color indexed="81"/>
            <rFont val="Tahoma"/>
            <family val="2"/>
          </rPr>
          <t>Author:</t>
        </r>
        <r>
          <rPr>
            <sz val="9"/>
            <color indexed="81"/>
            <rFont val="Tahoma"/>
            <family val="2"/>
          </rPr>
          <t xml:space="preserve">
* Per Daniel’s input on 5/19/16</t>
        </r>
      </text>
    </comment>
    <comment ref="AD72" authorId="0" shapeId="0">
      <text>
        <r>
          <rPr>
            <b/>
            <sz val="9"/>
            <color indexed="81"/>
            <rFont val="Tahoma"/>
            <family val="2"/>
          </rPr>
          <t>Can exclude if there is area concern</t>
        </r>
        <r>
          <rPr>
            <sz val="9"/>
            <color indexed="81"/>
            <rFont val="Tahoma"/>
            <family val="2"/>
          </rPr>
          <t xml:space="preserve">
</t>
        </r>
      </text>
    </comment>
    <comment ref="AD73" authorId="0" shapeId="0">
      <text>
        <r>
          <rPr>
            <b/>
            <sz val="9"/>
            <color indexed="81"/>
            <rFont val="Tahoma"/>
            <family val="2"/>
          </rPr>
          <t>Needed for move to RSA3K/SHA-384 FW signing in TGP*</t>
        </r>
        <r>
          <rPr>
            <sz val="9"/>
            <color indexed="81"/>
            <rFont val="Tahoma"/>
            <family val="2"/>
          </rPr>
          <t xml:space="preserve">
</t>
        </r>
      </text>
    </comment>
    <comment ref="AM74" authorId="0" shapeId="0">
      <text>
        <r>
          <rPr>
            <b/>
            <sz val="9"/>
            <color indexed="81"/>
            <rFont val="Tahoma"/>
            <family val="2"/>
          </rPr>
          <t>Author:</t>
        </r>
        <r>
          <rPr>
            <sz val="9"/>
            <color indexed="81"/>
            <rFont val="Tahoma"/>
            <family val="2"/>
          </rPr>
          <t xml:space="preserve">
Xiaoyu agreed to use FW implementations of RSA padding, ECDH, and KDFs for Soteria-ME</t>
        </r>
      </text>
    </comment>
    <comment ref="AB76" authorId="0" shapeId="0">
      <text>
        <r>
          <rPr>
            <b/>
            <sz val="9"/>
            <color indexed="81"/>
            <rFont val="Tahoma"/>
            <family val="2"/>
          </rPr>
          <t>Added SHA-384 mode starting TGP*
as part of harderning changes</t>
        </r>
        <r>
          <rPr>
            <sz val="9"/>
            <color indexed="81"/>
            <rFont val="Tahoma"/>
            <family val="2"/>
          </rPr>
          <t xml:space="preserve">
</t>
        </r>
      </text>
    </comment>
    <comment ref="C78" authorId="0" shapeId="0">
      <text>
        <r>
          <rPr>
            <b/>
            <sz val="9"/>
            <color indexed="81"/>
            <rFont val="Tahoma"/>
            <family val="2"/>
          </rPr>
          <t>Author:</t>
        </r>
        <r>
          <rPr>
            <sz val="9"/>
            <color indexed="81"/>
            <rFont val="Tahoma"/>
            <family val="2"/>
          </rPr>
          <t xml:space="preserve">
can support 256 bits operand is supported.</t>
        </r>
      </text>
    </comment>
    <comment ref="C79" authorId="0" shapeId="0">
      <text>
        <r>
          <rPr>
            <b/>
            <sz val="9"/>
            <color indexed="81"/>
            <rFont val="Tahoma"/>
            <family val="2"/>
          </rPr>
          <t>Author:</t>
        </r>
        <r>
          <rPr>
            <sz val="9"/>
            <color indexed="81"/>
            <rFont val="Tahoma"/>
            <family val="2"/>
          </rPr>
          <t xml:space="preserve">
No support below 256 bits operand.
512, 768, 1024 bits  operand are supported.
</t>
        </r>
      </text>
    </comment>
    <comment ref="AD79" authorId="0" shapeId="0">
      <text>
        <r>
          <rPr>
            <b/>
            <sz val="9"/>
            <color indexed="81"/>
            <rFont val="Tahoma"/>
            <family val="2"/>
          </rPr>
          <t>Needed for move to RSA3K/SHA-384 FW signing in TGP*</t>
        </r>
        <r>
          <rPr>
            <sz val="9"/>
            <color indexed="81"/>
            <rFont val="Tahoma"/>
            <family val="2"/>
          </rPr>
          <t xml:space="preserve">
</t>
        </r>
      </text>
    </comment>
    <comment ref="AM81" authorId="0" shapeId="0">
      <text>
        <r>
          <rPr>
            <b/>
            <sz val="9"/>
            <color indexed="81"/>
            <rFont val="Tahoma"/>
            <family val="2"/>
          </rPr>
          <t>Author:</t>
        </r>
        <r>
          <rPr>
            <sz val="9"/>
            <color indexed="81"/>
            <rFont val="Tahoma"/>
            <family val="2"/>
          </rPr>
          <t xml:space="preserve">
Xiaoyu agreed to use FW implementations of RSA padding, ECDH, and KDFs for Soteria-ME</t>
        </r>
      </text>
    </comment>
    <comment ref="V83" authorId="0" shapeId="0">
      <text>
        <r>
          <rPr>
            <b/>
            <sz val="9"/>
            <color indexed="81"/>
            <rFont val="Tahoma"/>
            <family val="2"/>
          </rPr>
          <t>Author:</t>
        </r>
        <r>
          <rPr>
            <sz val="9"/>
            <color indexed="81"/>
            <rFont val="Tahoma"/>
            <family val="2"/>
          </rPr>
          <t xml:space="preserve">
* GKEY1 is used in server platform too</t>
        </r>
      </text>
    </comment>
    <comment ref="C86" authorId="0" shapeId="0">
      <text>
        <r>
          <rPr>
            <sz val="9"/>
            <color indexed="81"/>
            <rFont val="Tahoma"/>
            <family val="2"/>
          </rPr>
          <t xml:space="preserve">“The #128bit slot inlcude slot0/1 which are reserved and cannot be used by FW for other purposes.”
</t>
        </r>
      </text>
    </comment>
    <comment ref="C87" authorId="0" shapeId="0">
      <text>
        <r>
          <rPr>
            <b/>
            <sz val="9"/>
            <color indexed="81"/>
            <rFont val="Tahoma"/>
            <family val="2"/>
          </rPr>
          <t xml:space="preserve">Kakeda, Masahidda
</t>
        </r>
        <r>
          <rPr>
            <sz val="9"/>
            <color indexed="81"/>
            <rFont val="Tahoma"/>
            <family val="2"/>
          </rPr>
          <t>This requires integrated DRNG
Sign/ECC with the Key from SKS.
For Ephemeral Key
FPIS RSA Key</t>
        </r>
      </text>
    </comment>
    <comment ref="C88" authorId="0" shapeId="0">
      <text>
        <r>
          <rPr>
            <b/>
            <sz val="9"/>
            <color indexed="81"/>
            <rFont val="Tahoma"/>
            <family val="2"/>
          </rPr>
          <t xml:space="preserve"> 128/256/384bit supported</t>
        </r>
        <r>
          <rPr>
            <sz val="9"/>
            <color indexed="81"/>
            <rFont val="Tahoma"/>
            <family val="2"/>
          </rPr>
          <t xml:space="preserve">
</t>
        </r>
      </text>
    </comment>
    <comment ref="AL90" authorId="0" shapeId="0">
      <text>
        <r>
          <rPr>
            <b/>
            <sz val="9"/>
            <color indexed="81"/>
            <rFont val="Tahoma"/>
            <family val="2"/>
          </rPr>
          <t>Author:</t>
        </r>
        <r>
          <rPr>
            <sz val="9"/>
            <color indexed="81"/>
            <rFont val="Tahoma"/>
            <family val="2"/>
          </rPr>
          <t xml:space="preserve">
Integrated DRNG - Yes
PUF - Yes</t>
        </r>
      </text>
    </comment>
    <comment ref="AM90" authorId="0" shapeId="0">
      <text>
        <r>
          <rPr>
            <b/>
            <sz val="9"/>
            <color indexed="81"/>
            <rFont val="Tahoma"/>
            <family val="2"/>
          </rPr>
          <t>Author:</t>
        </r>
        <r>
          <rPr>
            <sz val="9"/>
            <color indexed="81"/>
            <rFont val="Tahoma"/>
            <family val="2"/>
          </rPr>
          <t xml:space="preserve">
DRNG is required for Data Protection Key in AMT - Blob.
However, Soterial-ME uses the PCH shared DRNG in fuse controller.
Integrated DRNG - No.
</t>
        </r>
      </text>
    </comment>
    <comment ref="AD94" authorId="0" shapeId="0">
      <text>
        <r>
          <rPr>
            <b/>
            <sz val="9"/>
            <color indexed="81"/>
            <rFont val="Tahoma"/>
            <family val="2"/>
          </rPr>
          <t>6/7/17: needed for PCIe Link encryption</t>
        </r>
        <r>
          <rPr>
            <sz val="9"/>
            <color indexed="81"/>
            <rFont val="Tahoma"/>
            <family val="2"/>
          </rPr>
          <t xml:space="preserve">
</t>
        </r>
      </text>
    </comment>
    <comment ref="AM95" authorId="0" shapeId="0">
      <text>
        <r>
          <rPr>
            <b/>
            <sz val="9"/>
            <color indexed="81"/>
            <rFont val="Tahoma"/>
            <family val="2"/>
          </rPr>
          <t>Author:</t>
        </r>
        <r>
          <rPr>
            <sz val="9"/>
            <color indexed="81"/>
            <rFont val="Tahoma"/>
            <family val="2"/>
          </rPr>
          <t xml:space="preserve">
New PCR:
OCS will have ability to configure randam value input from either HW or FW.</t>
        </r>
      </text>
    </comment>
    <comment ref="AM96" authorId="0" shapeId="0">
      <text>
        <r>
          <rPr>
            <b/>
            <sz val="9"/>
            <color indexed="81"/>
            <rFont val="Tahoma"/>
            <family val="2"/>
          </rPr>
          <t>Author:</t>
        </r>
        <r>
          <rPr>
            <sz val="9"/>
            <color indexed="81"/>
            <rFont val="Tahoma"/>
            <family val="2"/>
          </rPr>
          <t xml:space="preserve">
Soterial-ME doesn't have Internal DRNG. Hence, only supports FW assisted ECDSA.</t>
        </r>
      </text>
    </comment>
    <comment ref="AM97" authorId="0" shapeId="0">
      <text>
        <r>
          <rPr>
            <b/>
            <sz val="9"/>
            <color indexed="81"/>
            <rFont val="Tahoma"/>
            <family val="2"/>
          </rPr>
          <t>Author:</t>
        </r>
        <r>
          <rPr>
            <sz val="9"/>
            <color indexed="81"/>
            <rFont val="Tahoma"/>
            <family val="2"/>
          </rPr>
          <t xml:space="preserve">
ECC key gen is introduced only for meeting FIPS L3.</t>
        </r>
      </text>
    </comment>
    <comment ref="AM98" authorId="0" shapeId="0">
      <text>
        <r>
          <rPr>
            <b/>
            <sz val="9"/>
            <color indexed="81"/>
            <rFont val="Tahoma"/>
            <family val="2"/>
          </rPr>
          <t>Author:</t>
        </r>
        <r>
          <rPr>
            <sz val="9"/>
            <color indexed="81"/>
            <rFont val="Tahoma"/>
            <family val="2"/>
          </rPr>
          <t xml:space="preserve">
Xiaoyu agreed to use FW implementations of RSA padding, ECDH, and KDFs for Soteria-ME</t>
        </r>
      </text>
    </comment>
    <comment ref="C108" authorId="0" shapeId="0">
      <text>
        <r>
          <rPr>
            <b/>
            <sz val="9"/>
            <color indexed="81"/>
            <rFont val="Tahoma"/>
            <family val="2"/>
          </rPr>
          <t>Host-CSE interface for message passing between the Host CPU and the CSE.</t>
        </r>
        <r>
          <rPr>
            <sz val="9"/>
            <color indexed="81"/>
            <rFont val="Tahoma"/>
            <family val="2"/>
          </rPr>
          <t xml:space="preserve">
</t>
        </r>
      </text>
    </comment>
    <comment ref="Z108" authorId="0" shapeId="0">
      <text>
        <r>
          <rPr>
            <b/>
            <sz val="9"/>
            <color indexed="81"/>
            <rFont val="Tahoma"/>
            <family val="2"/>
          </rPr>
          <t>Author:</t>
        </r>
        <r>
          <rPr>
            <sz val="9"/>
            <color indexed="81"/>
            <rFont val="Tahoma"/>
            <family val="2"/>
          </rPr>
          <t xml:space="preserve">
* 1/11/17 [Daniel]: For Boot From * storage proxy message from CSE.</t>
        </r>
      </text>
    </comment>
    <comment ref="AI108" authorId="0" shapeId="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L108" authorId="0" shapeId="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M108" authorId="0" shapeId="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N108" authorId="0" shapeId="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C110" authorId="0" shapeId="0">
      <text>
        <r>
          <rPr>
            <sz val="9"/>
            <color indexed="81"/>
            <rFont val="Tahoma"/>
            <family val="2"/>
          </rPr>
          <t>HW support for Trusted Platform Module (TPM) interface with CSE firmware to provide secure and sealed storage and attestation services to the platform.</t>
        </r>
      </text>
    </comment>
    <comment ref="V112" authorId="0" shapeId="0">
      <text>
        <r>
          <rPr>
            <b/>
            <sz val="9"/>
            <color indexed="81"/>
            <rFont val="Tahoma"/>
            <family val="2"/>
          </rPr>
          <t>Author:</t>
        </r>
        <r>
          <rPr>
            <sz val="9"/>
            <color indexed="81"/>
            <rFont val="Tahoma"/>
            <family val="2"/>
          </rPr>
          <t xml:space="preserve">
** LT Cycle is forward looking for EBG.  4/16/15 update: LT cycle only.</t>
        </r>
      </text>
    </comment>
    <comment ref="AA112" authorId="0" shapeId="0">
      <text>
        <r>
          <rPr>
            <b/>
            <sz val="9"/>
            <color indexed="81"/>
            <rFont val="Tahoma"/>
            <family val="2"/>
          </rPr>
          <t>Author:</t>
        </r>
        <r>
          <rPr>
            <sz val="9"/>
            <color indexed="81"/>
            <rFont val="Tahoma"/>
            <family val="2"/>
          </rPr>
          <t xml:space="preserve">
** LT Cycle is forward looking for EBG.  4/16/15 update: LT cycle only.</t>
        </r>
      </text>
    </comment>
    <comment ref="AE112" authorId="0" shapeId="0">
      <text>
        <r>
          <rPr>
            <b/>
            <sz val="9"/>
            <color indexed="81"/>
            <rFont val="Tahoma"/>
            <family val="2"/>
          </rPr>
          <t>Author:</t>
        </r>
        <r>
          <rPr>
            <sz val="9"/>
            <color indexed="81"/>
            <rFont val="Tahoma"/>
            <family val="2"/>
          </rPr>
          <t xml:space="preserve">
** LT Cycle is forward looking for EBG.  4/16/15 update: LT cycle only.</t>
        </r>
      </text>
    </comment>
    <comment ref="V114" authorId="0" shapeId="0">
      <text>
        <r>
          <rPr>
            <b/>
            <sz val="9"/>
            <color indexed="81"/>
            <rFont val="Tahoma"/>
            <family val="2"/>
          </rPr>
          <t>Author:</t>
        </r>
        <r>
          <rPr>
            <sz val="9"/>
            <color indexed="81"/>
            <rFont val="Tahoma"/>
            <family val="2"/>
          </rPr>
          <t xml:space="preserve">
* For AnC</t>
        </r>
      </text>
    </comment>
    <comment ref="W114" authorId="0" shapeId="0">
      <text>
        <r>
          <rPr>
            <b/>
            <sz val="9"/>
            <color indexed="81"/>
            <rFont val="Tahoma"/>
            <family val="2"/>
          </rPr>
          <t>Author:</t>
        </r>
        <r>
          <rPr>
            <sz val="9"/>
            <color indexed="81"/>
            <rFont val="Tahoma"/>
            <family val="2"/>
          </rPr>
          <t xml:space="preserve">
** Not required OK to simplify design</t>
        </r>
      </text>
    </comment>
    <comment ref="AA114" authorId="0" shapeId="0">
      <text>
        <r>
          <rPr>
            <b/>
            <sz val="9"/>
            <color indexed="81"/>
            <rFont val="Tahoma"/>
            <family val="2"/>
          </rPr>
          <t>Author:</t>
        </r>
        <r>
          <rPr>
            <sz val="9"/>
            <color indexed="81"/>
            <rFont val="Tahoma"/>
            <family val="2"/>
          </rPr>
          <t xml:space="preserve">
* For AnC</t>
        </r>
      </text>
    </comment>
    <comment ref="AE114" authorId="0" shapeId="0">
      <text>
        <r>
          <rPr>
            <b/>
            <sz val="9"/>
            <color indexed="81"/>
            <rFont val="Tahoma"/>
            <family val="2"/>
          </rPr>
          <t>Author:</t>
        </r>
        <r>
          <rPr>
            <sz val="9"/>
            <color indexed="81"/>
            <rFont val="Tahoma"/>
            <family val="2"/>
          </rPr>
          <t xml:space="preserve">
* For AnC</t>
        </r>
      </text>
    </comment>
    <comment ref="W115" authorId="0" shapeId="0">
      <text>
        <r>
          <rPr>
            <b/>
            <sz val="9"/>
            <color indexed="81"/>
            <rFont val="Tahoma"/>
            <family val="2"/>
          </rPr>
          <t>Author:</t>
        </r>
        <r>
          <rPr>
            <sz val="9"/>
            <color indexed="81"/>
            <rFont val="Tahoma"/>
            <family val="2"/>
          </rPr>
          <t xml:space="preserve">
** For IE verified boot</t>
        </r>
      </text>
    </comment>
    <comment ref="AD120" authorId="0" shapeId="0">
      <text>
        <r>
          <rPr>
            <b/>
            <sz val="9"/>
            <color indexed="81"/>
            <rFont val="Tahoma"/>
            <family val="2"/>
          </rPr>
          <t>Kep for HW consistency</t>
        </r>
        <r>
          <rPr>
            <sz val="9"/>
            <color indexed="81"/>
            <rFont val="Tahoma"/>
            <family val="2"/>
          </rPr>
          <t xml:space="preserve">
</t>
        </r>
      </text>
    </comment>
    <comment ref="AE120" authorId="0" shapeId="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L121" authorId="0" shapeId="0">
      <text>
        <r>
          <rPr>
            <b/>
            <sz val="9"/>
            <color indexed="81"/>
            <rFont val="Tahoma"/>
            <charset val="1"/>
          </rPr>
          <t>Author:</t>
        </r>
        <r>
          <rPr>
            <sz val="9"/>
            <color indexed="81"/>
            <rFont val="Tahoma"/>
            <charset val="1"/>
          </rPr>
          <t xml:space="preserve">
Currently expected same capability to EBG (only for HW autonomous CSE reset)</t>
        </r>
      </text>
    </comment>
    <comment ref="AM121" authorId="0" shapeId="0">
      <text>
        <r>
          <rPr>
            <b/>
            <sz val="9"/>
            <color indexed="81"/>
            <rFont val="Tahoma"/>
            <charset val="1"/>
          </rPr>
          <t>Author:</t>
        </r>
        <r>
          <rPr>
            <sz val="9"/>
            <color indexed="81"/>
            <rFont val="Tahoma"/>
            <charset val="1"/>
          </rPr>
          <t xml:space="preserve">
Currently expected same capability to EBG (only for HW autonomous CSE reset)</t>
        </r>
      </text>
    </comment>
    <comment ref="C124" authorId="0" shapeId="0">
      <text>
        <r>
          <rPr>
            <b/>
            <sz val="9"/>
            <color indexed="81"/>
            <rFont val="Tahoma"/>
            <family val="2"/>
          </rPr>
          <t>Support for receiving and transmitting register access VDMs.</t>
        </r>
        <r>
          <rPr>
            <sz val="9"/>
            <color indexed="81"/>
            <rFont val="Tahoma"/>
            <family val="2"/>
          </rPr>
          <t xml:space="preserve">
</t>
        </r>
      </text>
    </comment>
    <comment ref="V124" authorId="0" shapeId="0">
      <text>
        <r>
          <rPr>
            <b/>
            <sz val="9"/>
            <color indexed="81"/>
            <rFont val="Tahoma"/>
            <family val="2"/>
          </rPr>
          <t>Author:</t>
        </r>
        <r>
          <rPr>
            <sz val="9"/>
            <color indexed="81"/>
            <rFont val="Tahoma"/>
            <family val="2"/>
          </rPr>
          <t xml:space="preserve">
* Kept for legacy only. Use to use this for in-band PECI but switched to MCTP.</t>
        </r>
      </text>
    </comment>
    <comment ref="C125" authorId="0" shapeId="0">
      <text>
        <r>
          <rPr>
            <b/>
            <sz val="9"/>
            <color indexed="81"/>
            <rFont val="Tahoma"/>
            <family val="2"/>
          </rPr>
          <t>Support for capturing VWM messages from GPIO controller</t>
        </r>
        <r>
          <rPr>
            <sz val="9"/>
            <color indexed="81"/>
            <rFont val="Tahoma"/>
            <family val="2"/>
          </rPr>
          <t xml:space="preserve">
</t>
        </r>
      </text>
    </comment>
    <comment ref="C126" authorId="0" shapeId="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C127" authorId="0" shapeId="0">
      <text>
        <r>
          <rPr>
            <b/>
            <sz val="9"/>
            <color indexed="81"/>
            <rFont val="Tahoma"/>
            <family val="2"/>
          </rPr>
          <t>All IPC channels have 32DW IPC Message regsiters</t>
        </r>
        <r>
          <rPr>
            <sz val="9"/>
            <color indexed="81"/>
            <rFont val="Tahoma"/>
            <family val="2"/>
          </rPr>
          <t xml:space="preserve">
</t>
        </r>
      </text>
    </comment>
    <comment ref="AF130" authorId="0" shapeId="0">
      <text>
        <r>
          <rPr>
            <sz val="9"/>
            <color indexed="81"/>
            <rFont val="Tahoma"/>
            <family val="2"/>
          </rPr>
          <t>Added 9/28/18.
PCR: 2205532397</t>
        </r>
      </text>
    </comment>
    <comment ref="V131" authorId="0" shapeId="0">
      <text>
        <r>
          <rPr>
            <b/>
            <sz val="9"/>
            <color indexed="81"/>
            <rFont val="Tahoma"/>
            <family val="2"/>
          </rPr>
          <t>No PUNIT in CDF.  Added as backup</t>
        </r>
        <r>
          <rPr>
            <sz val="9"/>
            <color indexed="81"/>
            <rFont val="Tahoma"/>
            <family val="2"/>
          </rPr>
          <t xml:space="preserve">
</t>
        </r>
      </text>
    </comment>
    <comment ref="AD132" authorId="0" shapeId="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C133" authorId="0" shapeId="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3" authorId="0" shapeId="0">
      <text>
        <r>
          <rPr>
            <b/>
            <sz val="9"/>
            <color indexed="81"/>
            <rFont val="Tahoma"/>
            <family val="2"/>
          </rPr>
          <t>Author:</t>
        </r>
        <r>
          <rPr>
            <sz val="9"/>
            <color indexed="81"/>
            <rFont val="Tahoma"/>
            <family val="2"/>
          </rPr>
          <t xml:space="preserve">
^^ CNV is discrete in LKF</t>
        </r>
      </text>
    </comment>
    <comment ref="AB133" authorId="0" shapeId="0">
      <text>
        <r>
          <rPr>
            <b/>
            <sz val="9"/>
            <color indexed="81"/>
            <rFont val="Tahoma"/>
            <family val="2"/>
          </rPr>
          <t>Author:</t>
        </r>
        <r>
          <rPr>
            <sz val="9"/>
            <color indexed="81"/>
            <rFont val="Tahoma"/>
            <family val="2"/>
          </rPr>
          <t xml:space="preserve">
For Modem starting TGP-LP
** No Modem integration in TGP-LP.</t>
        </r>
      </text>
    </comment>
    <comment ref="AF133" authorId="0" shapeId="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4" authorId="0" shapeId="0">
      <text>
        <r>
          <rPr>
            <b/>
            <sz val="9"/>
            <color indexed="81"/>
            <rFont val="Tahoma"/>
            <family val="2"/>
          </rPr>
          <t>Author:</t>
        </r>
        <r>
          <rPr>
            <sz val="9"/>
            <color indexed="81"/>
            <rFont val="Tahoma"/>
            <family val="2"/>
          </rPr>
          <t xml:space="preserve">
* WFST dropped from POR in ICP*</t>
        </r>
      </text>
    </comment>
    <comment ref="AA134" authorId="0" shapeId="0">
      <text>
        <r>
          <rPr>
            <b/>
            <sz val="9"/>
            <color indexed="81"/>
            <rFont val="Tahoma"/>
            <family val="2"/>
          </rPr>
          <t>Author:</t>
        </r>
        <r>
          <rPr>
            <sz val="9"/>
            <color indexed="81"/>
            <rFont val="Tahoma"/>
            <family val="2"/>
          </rPr>
          <t xml:space="preserve">
* WFST dropped from POR in ICP*</t>
        </r>
      </text>
    </comment>
    <comment ref="AB134" authorId="0" shapeId="0">
      <text>
        <r>
          <rPr>
            <b/>
            <sz val="9"/>
            <color indexed="81"/>
            <rFont val="Tahoma"/>
            <family val="2"/>
          </rPr>
          <t>Author:</t>
        </r>
        <r>
          <rPr>
            <sz val="9"/>
            <color indexed="81"/>
            <rFont val="Tahoma"/>
            <family val="2"/>
          </rPr>
          <t xml:space="preserve">
** Permanently for CNVi starting TGP-LP</t>
        </r>
      </text>
    </comment>
    <comment ref="AF134" authorId="0" shapeId="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V137" authorId="0" shapeId="0">
      <text>
        <r>
          <rPr>
            <b/>
            <sz val="9"/>
            <color indexed="81"/>
            <rFont val="Tahoma"/>
            <family val="2"/>
          </rPr>
          <t>Author:</t>
        </r>
        <r>
          <rPr>
            <sz val="9"/>
            <color indexed="81"/>
            <rFont val="Tahoma"/>
            <family val="2"/>
          </rPr>
          <t xml:space="preserve">
* Simplify config and in case we need</t>
        </r>
      </text>
    </comment>
    <comment ref="W137" authorId="0" shapeId="0">
      <text>
        <r>
          <rPr>
            <b/>
            <sz val="9"/>
            <color indexed="81"/>
            <rFont val="Tahoma"/>
            <family val="2"/>
          </rPr>
          <t>Author:</t>
        </r>
        <r>
          <rPr>
            <sz val="9"/>
            <color indexed="81"/>
            <rFont val="Tahoma"/>
            <family val="2"/>
          </rPr>
          <t xml:space="preserve">
* Simplify config and in case we need</t>
        </r>
      </text>
    </comment>
    <comment ref="AA137" authorId="0" shapeId="0">
      <text>
        <r>
          <rPr>
            <b/>
            <sz val="9"/>
            <color indexed="81"/>
            <rFont val="Tahoma"/>
            <family val="2"/>
          </rPr>
          <t>Author:</t>
        </r>
        <r>
          <rPr>
            <sz val="9"/>
            <color indexed="81"/>
            <rFont val="Tahoma"/>
            <family val="2"/>
          </rPr>
          <t xml:space="preserve">
** Needed for “Switchable eMMC for Host/IE Mutually Exclusive Usage”</t>
        </r>
      </text>
    </comment>
    <comment ref="AE137" authorId="0" shapeId="0">
      <text>
        <r>
          <rPr>
            <b/>
            <sz val="9"/>
            <color indexed="81"/>
            <rFont val="Tahoma"/>
            <family val="2"/>
          </rPr>
          <t>Author:</t>
        </r>
        <r>
          <rPr>
            <sz val="9"/>
            <color indexed="81"/>
            <rFont val="Tahoma"/>
            <family val="2"/>
          </rPr>
          <t xml:space="preserve">
** Needed for “Switchable eMMC for Host/IE Mutually Exclusive Usage”</t>
        </r>
      </text>
    </comment>
    <comment ref="V138" authorId="0" shapeId="0">
      <text>
        <r>
          <rPr>
            <b/>
            <sz val="9"/>
            <color indexed="81"/>
            <rFont val="Tahoma"/>
            <family val="2"/>
          </rPr>
          <t>Author:</t>
        </r>
        <r>
          <rPr>
            <sz val="9"/>
            <color indexed="81"/>
            <rFont val="Tahoma"/>
            <family val="2"/>
          </rPr>
          <t xml:space="preserve">
* Simplify config and in case we need</t>
        </r>
      </text>
    </comment>
    <comment ref="W138" authorId="0" shapeId="0">
      <text>
        <r>
          <rPr>
            <b/>
            <sz val="9"/>
            <color indexed="81"/>
            <rFont val="Tahoma"/>
            <family val="2"/>
          </rPr>
          <t>Author:</t>
        </r>
        <r>
          <rPr>
            <sz val="9"/>
            <color indexed="81"/>
            <rFont val="Tahoma"/>
            <family val="2"/>
          </rPr>
          <t xml:space="preserve">
* Simplify config and in case we need</t>
        </r>
      </text>
    </comment>
    <comment ref="AA138" authorId="0" shapeId="0">
      <text>
        <r>
          <rPr>
            <b/>
            <sz val="9"/>
            <color indexed="81"/>
            <rFont val="Tahoma"/>
            <family val="2"/>
          </rPr>
          <t>Author:</t>
        </r>
        <r>
          <rPr>
            <sz val="9"/>
            <color indexed="81"/>
            <rFont val="Tahoma"/>
            <family val="2"/>
          </rPr>
          <t xml:space="preserve">
** Needed for “Switchable eMMC for Host/IE Mutually Exclusive Usage”</t>
        </r>
      </text>
    </comment>
    <comment ref="AE138" authorId="0" shapeId="0">
      <text>
        <r>
          <rPr>
            <b/>
            <sz val="9"/>
            <color indexed="81"/>
            <rFont val="Tahoma"/>
            <family val="2"/>
          </rPr>
          <t>Author:</t>
        </r>
        <r>
          <rPr>
            <sz val="9"/>
            <color indexed="81"/>
            <rFont val="Tahoma"/>
            <family val="2"/>
          </rPr>
          <t xml:space="preserve">
** Needed for “Switchable eMMC for Host/IE Mutually Exclusive Usage”</t>
        </r>
      </text>
    </comment>
    <comment ref="AA143" authorId="0" shapeId="0">
      <text>
        <r>
          <rPr>
            <b/>
            <sz val="9"/>
            <color indexed="81"/>
            <rFont val="Tahoma"/>
            <family val="2"/>
          </rPr>
          <t xml:space="preserve">LP=LPSS
</t>
        </r>
        <r>
          <rPr>
            <sz val="9"/>
            <color indexed="81"/>
            <rFont val="Tahoma"/>
            <family val="2"/>
          </rPr>
          <t xml:space="preserve">
</t>
        </r>
      </text>
    </comment>
    <comment ref="AA148" authorId="0" shapeId="0">
      <text>
        <r>
          <rPr>
            <b/>
            <sz val="9"/>
            <color indexed="81"/>
            <rFont val="Tahoma"/>
            <family val="2"/>
          </rPr>
          <t xml:space="preserve">LPSS-UART
</t>
        </r>
        <r>
          <rPr>
            <sz val="9"/>
            <color indexed="81"/>
            <rFont val="Tahoma"/>
            <family val="2"/>
          </rPr>
          <t xml:space="preserve">
</t>
        </r>
      </text>
    </comment>
    <comment ref="AA150" authorId="0" shapeId="0">
      <text>
        <r>
          <rPr>
            <b/>
            <sz val="9"/>
            <color indexed="81"/>
            <rFont val="Tahoma"/>
            <family val="2"/>
          </rPr>
          <t>SATA-SMART</t>
        </r>
        <r>
          <rPr>
            <sz val="9"/>
            <color indexed="81"/>
            <rFont val="Tahoma"/>
            <family val="2"/>
          </rPr>
          <t xml:space="preserve">
</t>
        </r>
      </text>
    </comment>
    <comment ref="AB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C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G150" authorId="0" shapeId="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5" authorId="0" shapeId="0">
      <text>
        <r>
          <rPr>
            <b/>
            <sz val="9"/>
            <color indexed="81"/>
            <rFont val="Tahoma"/>
            <family val="2"/>
          </rPr>
          <t>Author:</t>
        </r>
        <r>
          <rPr>
            <sz val="9"/>
            <color indexed="81"/>
            <rFont val="Tahoma"/>
            <family val="2"/>
          </rPr>
          <t xml:space="preserve">
OOB SATA SMART (3 IOSF-SB endpoints) covered here</t>
        </r>
      </text>
    </comment>
    <comment ref="AB157" authorId="0" shapeId="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C157" authorId="0" shapeId="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G157" authorId="0" shapeId="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C162" authorId="0" shapeId="0">
      <text>
        <r>
          <rPr>
            <b/>
            <sz val="9"/>
            <color indexed="81"/>
            <rFont val="Tahoma"/>
            <family val="2"/>
          </rPr>
          <t>Supports MSIs and wakes to CSE FW</t>
        </r>
        <r>
          <rPr>
            <sz val="9"/>
            <color indexed="81"/>
            <rFont val="Tahoma"/>
            <family val="2"/>
          </rPr>
          <t xml:space="preserve">
</t>
        </r>
      </text>
    </comment>
    <comment ref="W166" authorId="0" shapeId="0">
      <text>
        <r>
          <rPr>
            <b/>
            <sz val="9"/>
            <color indexed="81"/>
            <rFont val="Tahoma"/>
            <family val="2"/>
          </rPr>
          <t>Author:</t>
        </r>
        <r>
          <rPr>
            <sz val="9"/>
            <color indexed="81"/>
            <rFont val="Tahoma"/>
            <family val="2"/>
          </rPr>
          <t xml:space="preserve">
New for IE.</t>
        </r>
      </text>
    </comment>
    <comment ref="AB166" authorId="0" shapeId="0">
      <text>
        <r>
          <rPr>
            <b/>
            <sz val="9"/>
            <color indexed="81"/>
            <rFont val="Tahoma"/>
            <family val="2"/>
          </rPr>
          <t>Author:</t>
        </r>
        <r>
          <rPr>
            <sz val="9"/>
            <color indexed="81"/>
            <rFont val="Tahoma"/>
            <family val="2"/>
          </rPr>
          <t xml:space="preserve">
Increased for Vnn Removal Save &amp; Restore</t>
        </r>
      </text>
    </comment>
    <comment ref="W172" authorId="0" shapeId="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6" authorId="0" shapeId="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9" authorId="0" shapeId="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9" authorId="0" shapeId="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9" authorId="0" shapeId="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0" authorId="0" shapeId="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1" authorId="0" shapeId="0">
      <text>
        <r>
          <rPr>
            <b/>
            <sz val="9"/>
            <color indexed="81"/>
            <rFont val="Tahoma"/>
            <family val="2"/>
          </rPr>
          <t>* To be further limited by SOC.</t>
        </r>
        <r>
          <rPr>
            <sz val="9"/>
            <color indexed="81"/>
            <rFont val="Tahoma"/>
            <family val="2"/>
          </rPr>
          <t xml:space="preserve">
</t>
        </r>
      </text>
    </comment>
    <comment ref="S181" authorId="0" shapeId="0">
      <text>
        <r>
          <rPr>
            <b/>
            <sz val="9"/>
            <color indexed="81"/>
            <rFont val="Tahoma"/>
            <family val="2"/>
          </rPr>
          <t>* To be further limited by SOC.</t>
        </r>
        <r>
          <rPr>
            <sz val="9"/>
            <color indexed="81"/>
            <rFont val="Tahoma"/>
            <family val="2"/>
          </rPr>
          <t xml:space="preserve">
</t>
        </r>
      </text>
    </comment>
    <comment ref="W182" authorId="0" shapeId="0">
      <text>
        <r>
          <rPr>
            <b/>
            <sz val="9"/>
            <color indexed="81"/>
            <rFont val="Tahoma"/>
            <family val="2"/>
          </rPr>
          <t>Author:</t>
        </r>
        <r>
          <rPr>
            <sz val="9"/>
            <color indexed="81"/>
            <rFont val="Tahoma"/>
            <family val="2"/>
          </rPr>
          <t xml:space="preserve">
** CDF Tom/Glenn: It should match what we do for ME</t>
        </r>
      </text>
    </comment>
    <comment ref="W186" authorId="0" shapeId="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8" authorId="0" shapeId="0">
      <text>
        <r>
          <rPr>
            <b/>
            <sz val="9"/>
            <color indexed="81"/>
            <rFont val="Tahoma"/>
            <family val="2"/>
          </rPr>
          <t xml:space="preserve">* In IP drop but defeatured due to
schedule
</t>
        </r>
        <r>
          <rPr>
            <sz val="9"/>
            <color indexed="81"/>
            <rFont val="Tahoma"/>
            <family val="2"/>
          </rPr>
          <t xml:space="preserve">
</t>
        </r>
      </text>
    </comment>
    <comment ref="V188" authorId="0" shapeId="0">
      <text>
        <r>
          <rPr>
            <b/>
            <sz val="9"/>
            <color indexed="81"/>
            <rFont val="Tahoma"/>
            <family val="2"/>
          </rPr>
          <t xml:space="preserve">Lee, Khee Wooi: </t>
        </r>
        <r>
          <rPr>
            <sz val="9"/>
            <color indexed="81"/>
            <rFont val="Tahoma"/>
            <family val="2"/>
          </rPr>
          <t>2/3/15 update.  CDF – USB-r only required for IE – no ME/IE USBr muxing needed</t>
        </r>
      </text>
    </comment>
    <comment ref="V189" authorId="0" shapeId="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9" authorId="0" shapeId="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S191" authorId="0" shapeId="0">
      <text>
        <r>
          <rPr>
            <b/>
            <sz val="9"/>
            <color indexed="81"/>
            <rFont val="Tahoma"/>
            <family val="2"/>
          </rPr>
          <t>No PECI Pin in DNV</t>
        </r>
        <r>
          <rPr>
            <sz val="9"/>
            <color indexed="81"/>
            <rFont val="Tahoma"/>
            <family val="2"/>
          </rPr>
          <t xml:space="preserve">
</t>
        </r>
      </text>
    </comment>
    <comment ref="V191" authorId="0" shapeId="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1" authorId="0" shapeId="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C191" authorId="0" shapeId="0">
      <text>
        <r>
          <rPr>
            <b/>
            <sz val="9"/>
            <color indexed="81"/>
            <rFont val="Tahoma"/>
            <family val="2"/>
          </rPr>
          <t>No Vnn removal support</t>
        </r>
        <r>
          <rPr>
            <sz val="9"/>
            <color indexed="81"/>
            <rFont val="Tahoma"/>
            <family val="2"/>
          </rPr>
          <t xml:space="preserve">
</t>
        </r>
      </text>
    </comment>
    <comment ref="AG191" authorId="0" shapeId="0">
      <text>
        <r>
          <rPr>
            <b/>
            <sz val="9"/>
            <color indexed="81"/>
            <rFont val="Tahoma"/>
            <family val="2"/>
          </rPr>
          <t>No Vnn removal support</t>
        </r>
        <r>
          <rPr>
            <sz val="9"/>
            <color indexed="81"/>
            <rFont val="Tahoma"/>
            <family val="2"/>
          </rPr>
          <t xml:space="preserve">
</t>
        </r>
      </text>
    </comment>
    <comment ref="R192" authorId="0" shapeId="0">
      <text>
        <r>
          <rPr>
            <b/>
            <sz val="9"/>
            <color indexed="81"/>
            <rFont val="Tahoma"/>
            <family val="2"/>
          </rPr>
          <t xml:space="preserve">* LBG/DNV likely not
using IDE-r but wants to
keep gates as backup
</t>
        </r>
        <r>
          <rPr>
            <sz val="9"/>
            <color indexed="81"/>
            <rFont val="Tahoma"/>
            <family val="2"/>
          </rPr>
          <t xml:space="preserve">
</t>
        </r>
      </text>
    </comment>
    <comment ref="S192" authorId="0" shapeId="0">
      <text>
        <r>
          <rPr>
            <b/>
            <sz val="9"/>
            <color indexed="81"/>
            <rFont val="Tahoma"/>
            <family val="2"/>
          </rPr>
          <t xml:space="preserve">* LBG/DNV likely not
using IDE-r but wants to
keep gates as backup
</t>
        </r>
        <r>
          <rPr>
            <sz val="9"/>
            <color indexed="81"/>
            <rFont val="Tahoma"/>
            <family val="2"/>
          </rPr>
          <t xml:space="preserve">
</t>
        </r>
      </text>
    </comment>
    <comment ref="AO192" authorId="0" shapeId="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4" authorId="0" shapeId="0">
      <text>
        <r>
          <rPr>
            <b/>
            <sz val="9"/>
            <color indexed="81"/>
            <rFont val="Tahoma"/>
            <family val="2"/>
          </rPr>
          <t xml:space="preserve">* As MCTP endpoints only.
Can proxy through CSME
via IPC for MCTP master
</t>
        </r>
        <r>
          <rPr>
            <sz val="9"/>
            <color indexed="81"/>
            <rFont val="Tahoma"/>
            <family val="2"/>
          </rPr>
          <t xml:space="preserve">
</t>
        </r>
      </text>
    </comment>
    <comment ref="S194" authorId="0" shapeId="0">
      <text>
        <r>
          <rPr>
            <b/>
            <sz val="9"/>
            <color indexed="81"/>
            <rFont val="Tahoma"/>
            <family val="2"/>
          </rPr>
          <t xml:space="preserve">* As MCTP endpoints only.
Can proxy through CSME
via IPC for MCTP master
</t>
        </r>
        <r>
          <rPr>
            <sz val="9"/>
            <color indexed="81"/>
            <rFont val="Tahoma"/>
            <family val="2"/>
          </rPr>
          <t xml:space="preserve">
</t>
        </r>
      </text>
    </comment>
    <comment ref="AD194" authorId="0" shapeId="0">
      <text>
        <r>
          <rPr>
            <b/>
            <sz val="9"/>
            <color indexed="81"/>
            <rFont val="Tahoma"/>
            <family val="2"/>
          </rPr>
          <t>PCR 220850427</t>
        </r>
        <r>
          <rPr>
            <sz val="9"/>
            <color indexed="81"/>
            <rFont val="Tahoma"/>
            <family val="2"/>
          </rPr>
          <t xml:space="preserve">
</t>
        </r>
      </text>
    </comment>
    <comment ref="AF194" authorId="0" shapeId="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C198" authorId="0" shapeId="0">
      <text>
        <r>
          <rPr>
            <b/>
            <sz val="9"/>
            <color indexed="81"/>
            <rFont val="Tahoma"/>
            <family val="2"/>
          </rPr>
          <t>Author:</t>
        </r>
        <r>
          <rPr>
            <sz val="9"/>
            <color indexed="81"/>
            <rFont val="Tahoma"/>
            <family val="2"/>
          </rPr>
          <t xml:space="preserve">
10/20/2016 update: Client and SPS FW on ME no longer supports FSC.  IE must have FSC.</t>
        </r>
      </text>
    </comment>
    <comment ref="S198" authorId="0" shapeId="0">
      <text>
        <r>
          <rPr>
            <b/>
            <sz val="9"/>
            <color indexed="81"/>
            <rFont val="Tahoma"/>
            <family val="2"/>
          </rPr>
          <t xml:space="preserve">* DNV will have same FSC
block in IE SIP but will only
expose half of it on SoC
pins
</t>
        </r>
      </text>
    </comment>
    <comment ref="V198" authorId="0" shapeId="0">
      <text>
        <r>
          <rPr>
            <b/>
            <sz val="9"/>
            <color indexed="81"/>
            <rFont val="Tahoma"/>
            <family val="2"/>
          </rPr>
          <t>Author:</t>
        </r>
        <r>
          <rPr>
            <sz val="9"/>
            <color indexed="81"/>
            <rFont val="Tahoma"/>
            <family val="2"/>
          </rPr>
          <t xml:space="preserve">
2/3/15 update.  FSC is only needed in IE for CDF.</t>
        </r>
      </text>
    </comment>
    <comment ref="Y199" authorId="0" shapeId="0">
      <text>
        <r>
          <rPr>
            <b/>
            <sz val="9"/>
            <color indexed="81"/>
            <rFont val="Tahoma"/>
            <family val="2"/>
          </rPr>
          <t>Standalone SMS (PCR 1209633796)</t>
        </r>
        <r>
          <rPr>
            <sz val="9"/>
            <color indexed="81"/>
            <rFont val="Tahoma"/>
            <family val="2"/>
          </rPr>
          <t xml:space="preserve">
</t>
        </r>
      </text>
    </comment>
    <comment ref="AB199" authorId="0" shapeId="0">
      <text>
        <r>
          <rPr>
            <b/>
            <sz val="9"/>
            <color indexed="81"/>
            <rFont val="Tahoma"/>
            <family val="2"/>
          </rPr>
          <t>Author:</t>
        </r>
        <r>
          <rPr>
            <sz val="9"/>
            <color indexed="81"/>
            <rFont val="Tahoma"/>
            <family val="2"/>
          </rPr>
          <t xml:space="preserve">
Reduced to 1: see PCR#1208535219
3/30/17: inreased back to 2 (PCR# 1405772298)</t>
        </r>
      </text>
    </comment>
    <comment ref="AD199" authorId="0" shapeId="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List>
</comments>
</file>

<file path=xl/sharedStrings.xml><?xml version="1.0" encoding="utf-8"?>
<sst xmlns="http://schemas.openxmlformats.org/spreadsheetml/2006/main" count="11311" uniqueCount="1626">
  <si>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</si>
  <si>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</si>
  <si>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</si>
  <si>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</si>
  <si>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</si>
  <si>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</si>
  <si>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</si>
  <si>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</si>
  <si>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</si>
  <si>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</si>
  <si>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</si>
  <si>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</si>
  <si>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</si>
  <si>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</si>
  <si>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</si>
  <si>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</si>
  <si>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</si>
  <si>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</si>
  <si>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</si>
  <si>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</si>
  <si>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</si>
  <si>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</si>
  <si>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</si>
  <si>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</si>
  <si>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</si>
  <si>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</si>
  <si>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</si>
  <si>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</si>
  <si>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</si>
  <si>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</si>
  <si>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</si>
  <si>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</si>
  <si>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</si>
  <si>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</si>
  <si>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</si>
  <si>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</si>
  <si>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</si>
  <si>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</si>
  <si>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</si>
  <si>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</si>
  <si>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</si>
  <si>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</si>
  <si>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</si>
  <si>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</si>
  <si>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</si>
  <si>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</si>
  <si>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</si>
  <si>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</si>
  <si>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</si>
  <si>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</si>
  <si>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</si>
  <si>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</si>
  <si>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</si>
  <si>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</si>
  <si>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</si>
  <si>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</si>
  <si>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</si>
  <si>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</si>
  <si>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</si>
  <si>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</si>
  <si>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</si>
  <si>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</si>
  <si>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</si>
  <si>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</si>
  <si>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</si>
  <si>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</si>
  <si>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</si>
  <si>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</si>
  <si>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</si>
  <si>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</si>
  <si>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</si>
  <si>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</si>
  <si>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</si>
  <si>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</si>
  <si>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</si>
  <si>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</si>
  <si>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</si>
  <si>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</si>
  <si>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</si>
  <si>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</si>
  <si>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</si>
  <si>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</si>
  <si>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</si>
  <si>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</si>
  <si>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</si>
  <si>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</si>
  <si>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</si>
  <si>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</si>
  <si>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</si>
  <si>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</si>
  <si>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</si>
  <si>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</si>
  <si>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</si>
  <si>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</si>
  <si>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</si>
  <si>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</si>
  <si>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</si>
  <si>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</si>
  <si>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</si>
  <si>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</si>
  <si>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</si>
  <si>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</si>
  <si>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</si>
  <si>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</si>
  <si>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</si>
  <si>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</si>
  <si>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Dunit (LPDDR4 Controller) Support</t>
  </si>
  <si>
    <t>CTS-only</t>
  </si>
  <si>
    <t>* For client PCH</t>
  </si>
  <si>
    <t>GKEY1 (Fuse key in SKS)</t>
  </si>
  <si>
    <t>ECC p256 (with SCA resistance)</t>
  </si>
  <si>
    <t>ECC p384 (with SCA resistance)</t>
  </si>
  <si>
    <t>Yes (1)*</t>
  </si>
  <si>
    <t>Unified GPIC – IRQ1</t>
  </si>
  <si>
    <t>Unified GPIC – IRQ2</t>
  </si>
  <si>
    <t>Unified GPIC – IRQ3</t>
  </si>
  <si>
    <t>Unified GPIC – IRQ4</t>
  </si>
  <si>
    <t>Unified GPIC – IRQ5</t>
  </si>
  <si>
    <t>Unified GPIC – IRQ6</t>
  </si>
  <si>
    <t>Unified GPIC – IRQ7</t>
  </si>
  <si>
    <t>Unified GPIC – IRQ8</t>
  </si>
  <si>
    <t>Advanced IOSF-ATT</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</si>
  <si>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</si>
  <si>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</si>
  <si>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</si>
  <si>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</si>
  <si>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</si>
  <si>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</si>
  <si>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</si>
  <si>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</si>
  <si>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</si>
  <si>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</si>
  <si>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</si>
  <si>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</si>
  <si>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</si>
  <si>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</si>
  <si>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</si>
  <si>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</si>
  <si>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</si>
  <si>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</si>
  <si>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</si>
  <si>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</si>
  <si>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</si>
  <si>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</si>
  <si>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</si>
  <si>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</si>
  <si>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</si>
  <si>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</si>
  <si>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</si>
  <si>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</si>
  <si>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</si>
  <si>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</si>
  <si>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</si>
  <si>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</si>
  <si>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</si>
  <si>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</si>
  <si>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</si>
  <si>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</si>
  <si>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</si>
  <si>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</si>
  <si>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</si>
  <si>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</si>
  <si>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</si>
  <si>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</si>
  <si>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</si>
  <si>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</si>
  <si>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</si>
  <si>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</si>
  <si>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</si>
  <si>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</si>
  <si>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</si>
  <si>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</si>
  <si>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</si>
  <si>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</si>
  <si>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</si>
  <si>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</si>
  <si>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</si>
  <si>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</si>
  <si>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</si>
  <si>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</si>
  <si>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</si>
  <si>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</si>
  <si>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</si>
  <si>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</si>
  <si>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</si>
  <si>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</si>
  <si>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4.5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</si>
  <si>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</si>
  <si>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</si>
  <si>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</si>
  <si>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</si>
  <si>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</si>
  <si>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</si>
  <si>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</si>
  <si>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</si>
  <si>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</si>
  <si>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</si>
  <si>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</si>
  <si>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</si>
  <si>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</si>
  <si>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</si>
  <si>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</si>
  <si>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ECC p256</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</si>
  <si>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</si>
  <si>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</si>
  <si>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</si>
  <si>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</si>
  <si>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</si>
  <si>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</si>
  <si>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</si>
  <si>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</si>
  <si>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</si>
  <si>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</si>
  <si>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</si>
  <si>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</si>
  <si>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</si>
  <si>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</si>
  <si>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</si>
  <si>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</si>
  <si>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</si>
  <si>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</si>
  <si>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</si>
  <si>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</si>
  <si>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</si>
  <si>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</si>
  <si>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</si>
  <si>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</si>
  <si>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</si>
  <si>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</si>
  <si>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</si>
  <si>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</si>
  <si>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</si>
  <si>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</si>
  <si>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</si>
  <si>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</si>
  <si>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</si>
  <si>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</si>
  <si>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</si>
  <si>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</si>
  <si>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</si>
  <si>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</si>
  <si>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</si>
  <si>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</si>
  <si>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</si>
  <si>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</si>
  <si>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</si>
  <si>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</si>
  <si>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</si>
  <si>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</si>
  <si>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</si>
  <si>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</si>
  <si>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</si>
  <si>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</si>
  <si>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</si>
  <si>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</si>
  <si>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</si>
  <si>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</si>
  <si>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</si>
  <si>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</si>
  <si>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</si>
  <si>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</si>
  <si>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</si>
  <si>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</si>
  <si>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</si>
  <si>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</si>
  <si>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</si>
  <si>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</si>
  <si>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</si>
  <si>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</si>
  <si>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</si>
  <si>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</si>
  <si>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</si>
  <si>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Invariant TSC and LAPIC Timers</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</si>
  <si>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</si>
  <si>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</si>
  <si>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</si>
  <si>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</si>
  <si>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</si>
  <si>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</si>
  <si>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</si>
  <si>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</si>
  <si>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</si>
  <si>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</si>
  <si>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</si>
  <si>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</si>
  <si>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</si>
  <si>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</si>
  <si>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</si>
  <si>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SOC/CSME/IE Interface</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</si>
  <si>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</si>
  <si>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</si>
  <si>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</si>
  <si>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Ext. IP Subsystem (EIS) Support (RMII/NC-SI)</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</si>
  <si>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</si>
  <si>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</si>
  <si>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</si>
  <si>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</si>
  <si>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</si>
  <si>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</si>
  <si>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</si>
  <si>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</si>
  <si>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</si>
  <si>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</si>
  <si>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</si>
  <si>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</si>
  <si>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</si>
  <si>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</si>
  <si>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</si>
  <si>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</si>
  <si>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</si>
  <si>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</si>
  <si>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</si>
  <si>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</si>
  <si>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</si>
  <si>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</si>
  <si>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</si>
  <si>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</si>
  <si>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</si>
  <si>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</si>
  <si>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</si>
  <si>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</si>
  <si>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</si>
  <si>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</si>
  <si>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</si>
  <si>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</si>
  <si>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</si>
  <si>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</si>
  <si>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</si>
  <si>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</si>
  <si>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</si>
  <si>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</si>
  <si>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</si>
  <si>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</si>
  <si>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Not Applicable
Not Applicable</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</si>
  <si>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</si>
  <si>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</si>
  <si>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</si>
  <si>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</si>
  <si>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</si>
  <si>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</si>
  <si>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</si>
  <si>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</si>
  <si>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</si>
  <si>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</si>
  <si>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</si>
  <si>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</si>
  <si>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</si>
  <si>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</si>
  <si>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</si>
  <si>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</si>
  <si>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SKS slots loadable from input ports</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</si>
  <si>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</si>
  <si>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</si>
  <si>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</si>
  <si>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</si>
  <si>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</si>
  <si>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</si>
  <si>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</si>
  <si>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</si>
  <si>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</si>
  <si>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</si>
  <si>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</si>
  <si>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</si>
  <si>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</si>
  <si>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</si>
  <si>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</si>
  <si>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</si>
  <si>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</si>
  <si>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</si>
  <si>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</si>
  <si>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</si>
  <si>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</si>
  <si>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</si>
  <si>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</si>
  <si>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</si>
  <si>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</si>
  <si>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</si>
  <si>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</si>
  <si>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</si>
  <si>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</si>
  <si>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</si>
  <si>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</si>
  <si>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</si>
  <si>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</si>
  <si>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</si>
  <si>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</si>
  <si>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</si>
  <si>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</si>
  <si>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</si>
  <si>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</si>
  <si>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</si>
  <si>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</si>
  <si>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</si>
  <si>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 For client PCH ( check with daniel)</t>
  </si>
  <si>
    <t>IOSF-P/SB</t>
  </si>
  <si>
    <t>HW will be present</t>
  </si>
  <si>
    <t>Yes(1)</t>
  </si>
  <si>
    <t xml:space="preserve"> New ICV algorithm - from TGPlp</t>
  </si>
  <si>
    <t>tie off inside the partition for GSC</t>
  </si>
  <si>
    <t>*cannot be changed for GSC so min 12</t>
  </si>
  <si>
    <t>*No HW change is needed for GSC.</t>
  </si>
  <si>
    <t>RAVDM is source decode, SM and MSI is not supported.</t>
  </si>
  <si>
    <t>local memory for GSC</t>
  </si>
  <si>
    <t>check for serial debug by FW using SMBus ?</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</si>
  <si>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</si>
  <si>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</si>
  <si>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</si>
  <si>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</si>
  <si>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</si>
  <si>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</si>
  <si>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</si>
  <si>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</si>
  <si>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</si>
  <si>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</si>
  <si>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</si>
  <si>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</si>
  <si>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</si>
  <si>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</si>
  <si>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</si>
  <si>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</si>
  <si>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</si>
  <si>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</si>
  <si>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</si>
  <si>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</si>
  <si>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</si>
  <si>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</si>
  <si>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</si>
  <si>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</si>
  <si>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</si>
  <si>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</si>
  <si>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</si>
  <si>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</si>
  <si>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</si>
  <si>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</si>
  <si>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</si>
  <si>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</si>
  <si>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</si>
  <si>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</si>
  <si>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</si>
  <si>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</si>
  <si>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</si>
  <si>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</si>
  <si>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</si>
  <si>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</si>
  <si>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</si>
  <si>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</si>
  <si>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</si>
  <si>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</si>
  <si>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</si>
  <si>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</si>
  <si>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</si>
  <si>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FIPS-L2 Compliance (Selected algorithms)</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</si>
  <si>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</si>
  <si>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</si>
  <si>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</si>
  <si>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</si>
  <si>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</si>
  <si>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</si>
  <si>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</si>
  <si>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</si>
  <si>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</si>
  <si>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</si>
  <si>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</si>
  <si>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</si>
  <si>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</si>
  <si>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</si>
  <si>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</si>
  <si>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</si>
  <si>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yes*</t>
  </si>
  <si>
    <t>CTS and CCM cannot be disabled</t>
  </si>
  <si>
    <t>*NA</t>
  </si>
  <si>
    <t>There are no more knobs to choose between basic or advanced modes. SM4 is either included or excluded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</si>
  <si>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</si>
  <si>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</si>
  <si>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</si>
  <si>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</si>
  <si>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r>
      <t xml:space="preserve"> </t>
    </r>
    <r>
      <rPr>
        <sz val="10"/>
        <color rgb="FFFF0000"/>
        <rFont val="Calibri"/>
        <family val="2"/>
        <scheme val="minor"/>
      </rPr>
      <t>local memory for GSC and CSC</t>
    </r>
  </si>
  <si>
    <t>RAVDM sideband</t>
  </si>
  <si>
    <t>RAVDM primary</t>
  </si>
  <si>
    <t>Added local memory Access for ATS.
Added RAVM over sideband support starting ATS</t>
  </si>
  <si>
    <t>AES advanced modes (OFB, CFB)</t>
  </si>
  <si>
    <t>HW RSA encrypt/decrypt, sign/verify</t>
  </si>
  <si>
    <t>Integrated DRNG</t>
  </si>
  <si>
    <t>Cleaned up ADP-LP OCS rows - tag items pushed to MTL-LP with "Soteria 1.0")
Removed EIS row (IE ZBB'd)</t>
  </si>
  <si>
    <t>Masahide Kakeda</t>
  </si>
  <si>
    <t>Added Soteria 1.0 configurations for HAS 0.2</t>
  </si>
  <si>
    <t>Soteria-CSE</t>
  </si>
  <si>
    <t>1024 KB</t>
  </si>
  <si>
    <t>96 KB^</t>
  </si>
  <si>
    <t>Yes (2)</t>
  </si>
  <si>
    <t>Seteria-ME</t>
  </si>
  <si>
    <t>PUF</t>
  </si>
  <si>
    <t>Active Sx running support</t>
  </si>
  <si>
    <t>Soteria CSE 1.0</t>
  </si>
  <si>
    <t>Soteria-ME 1.0</t>
  </si>
  <si>
    <t>New feature for Soteria 1.0</t>
  </si>
  <si>
    <t>SRAM controller</t>
  </si>
  <si>
    <t>Sharable SRAM controller</t>
  </si>
  <si>
    <t>External</t>
  </si>
  <si>
    <t>Internal</t>
  </si>
  <si>
    <t>Yes?</t>
  </si>
  <si>
    <t>AES advanced modes (GCM-GHASH)</t>
  </si>
  <si>
    <t>DMA-HCU (SHA-1, MD5)</t>
  </si>
  <si>
    <t>DMA-HCU (SHA-224, 256)</t>
  </si>
  <si>
    <t>HMAC context switching</t>
  </si>
  <si>
    <t>Standalone KDFa</t>
  </si>
  <si>
    <t>EAU Gen 3 (RSA 8kbit)</t>
  </si>
  <si>
    <r>
      <t>SKS</t>
    </r>
    <r>
      <rPr>
        <sz val="8"/>
        <color rgb="FF000000"/>
        <rFont val="Calibri"/>
        <family val="2"/>
        <scheme val="minor"/>
      </rPr>
      <t xml:space="preserve"> (#512bit slot)</t>
    </r>
    <r>
      <rPr>
        <sz val="10"/>
        <color rgb="FF000000"/>
        <rFont val="Calibri"/>
        <family val="2"/>
        <scheme val="minor"/>
      </rPr>
      <t>, SKS to ECC support</t>
    </r>
  </si>
  <si>
    <t>ECDSA (FW assisted / HW Build-in)</t>
  </si>
  <si>
    <t>ECDSA (full HW)</t>
  </si>
  <si>
    <t>HW ECC keygen</t>
  </si>
  <si>
    <t>1-pass and 2-pass ECDH (SP800-56A)</t>
  </si>
  <si>
    <t>PBKDF2</t>
  </si>
  <si>
    <t>FIPS-L2 Compliance (All PTT algorithms)</t>
  </si>
  <si>
    <t>Security Host Controller (secure PRTC)</t>
  </si>
  <si>
    <t>Security Host Controller (secure FW measurement)</t>
  </si>
  <si>
    <t>No?</t>
  </si>
  <si>
    <t>12?</t>
  </si>
  <si>
    <t>Red means different from ADPLP</t>
  </si>
  <si>
    <t>Added Soteria 1.0 configurations for MTL-LP</t>
  </si>
  <si>
    <t>MTL-LP</t>
  </si>
  <si>
    <t>ADP-S</t>
  </si>
  <si>
    <r>
      <t>Yes</t>
    </r>
    <r>
      <rPr>
        <sz val="8"/>
        <color rgb="FFFF0000"/>
        <rFont val="Calibri"/>
        <family val="2"/>
        <scheme val="minor"/>
      </rPr>
      <t xml:space="preserve"> (11,20,15)</t>
    </r>
  </si>
  <si>
    <t>CSME 4.5.1</t>
  </si>
  <si>
    <t>Soteria</t>
  </si>
  <si>
    <t>4KB</t>
  </si>
  <si>
    <t>T.B.D</t>
  </si>
  <si>
    <t>96 KB</t>
  </si>
  <si>
    <t>MMIO?</t>
  </si>
  <si>
    <t>ADL</t>
  </si>
  <si>
    <t>400?</t>
  </si>
  <si>
    <r>
      <t>Yes</t>
    </r>
    <r>
      <rPr>
        <b/>
        <sz val="8"/>
        <color rgb="FFFF0000"/>
        <rFont val="Calibri"/>
        <family val="2"/>
        <scheme val="minor"/>
      </rPr>
      <t xml:space="preserve"> (11,20,15)</t>
    </r>
  </si>
  <si>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</si>
  <si>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</si>
  <si>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</si>
  <si>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</si>
  <si>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</si>
  <si>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</si>
  <si>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</si>
  <si>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Completion re-ordering</t>
  </si>
  <si>
    <t>Added DG2 configuration (https://hsdes.intel.com/appstore/article/#/1409069089)</t>
  </si>
  <si>
    <t>id</t>
  </si>
  <si>
    <t>title</t>
  </si>
  <si>
    <t>owner</t>
  </si>
  <si>
    <t>project</t>
  </si>
  <si>
    <t>family</t>
  </si>
  <si>
    <t>status</t>
  </si>
  <si>
    <t>ip_gen</t>
  </si>
  <si>
    <t>has_rev</t>
  </si>
  <si>
    <t>milestone_intercept</t>
  </si>
  <si>
    <t>hw_sw</t>
  </si>
  <si>
    <t>submitted_date</t>
  </si>
  <si>
    <t>category</t>
  </si>
  <si>
    <t>rev</t>
  </si>
  <si>
    <t>tenant</t>
  </si>
  <si>
    <t>subject</t>
  </si>
  <si>
    <t>hierarchy_path</t>
  </si>
  <si>
    <t>parent_id</t>
  </si>
  <si>
    <t>record_type</t>
  </si>
  <si>
    <t>cloned_id</t>
  </si>
  <si>
    <t>record_index</t>
  </si>
  <si>
    <t>[ATS, DG1] Configure SRAM Repair and Electrical Fuses Internal Pull</t>
  </si>
  <si>
    <t>sramak5</t>
  </si>
  <si>
    <t>DG1 Die</t>
  </si>
  <si>
    <t>GSC</t>
  </si>
  <si>
    <t>por</t>
  </si>
  <si>
    <t>no_has</t>
  </si>
  <si>
    <t>rtl0p8</t>
  </si>
  <si>
    <t>15</t>
  </si>
  <si>
    <t>sip</t>
  </si>
  <si>
    <t>feature</t>
  </si>
  <si>
    <t>/101411699/101458972/1407830454/</t>
  </si>
  <si>
    <t>101458972</t>
  </si>
  <si>
    <t>parent</t>
  </si>
  <si>
    <t>1</t>
  </si>
  <si>
    <t>[ATS, DG1][DCN] SRAM RDD fuse update and ROM EBB size changes</t>
  </si>
  <si>
    <t>rejected</t>
  </si>
  <si>
    <t>8</t>
  </si>
  <si>
    <t>/101411699/101458972/1408544351/</t>
  </si>
  <si>
    <t>2</t>
  </si>
  <si>
    <t>[ATS,DG1] Remove ROM parity support</t>
  </si>
  <si>
    <t>complete</t>
  </si>
  <si>
    <t>rtl0p5</t>
  </si>
  <si>
    <t>POR-1 ready</t>
  </si>
  <si>
    <t>/101411699/101458972/1407479885/</t>
  </si>
  <si>
    <t>3</t>
  </si>
  <si>
    <t>[ATS,DG1] RF repair fuse pull</t>
  </si>
  <si>
    <t>10</t>
  </si>
  <si>
    <t>/101411699/101458972/1407830519/</t>
  </si>
  <si>
    <t>4</t>
  </si>
  <si>
    <t>[ATS,DG1] ROM and RF electrical fuse pull</t>
  </si>
  <si>
    <t>26</t>
  </si>
  <si>
    <t>/101411699/101458972/1407384985/</t>
  </si>
  <si>
    <t>5</t>
  </si>
  <si>
    <t>[ATS,DG1] support 2 cycle SRAM read latency</t>
  </si>
  <si>
    <t>sshar14</t>
  </si>
  <si>
    <t>CSE</t>
  </si>
  <si>
    <t>Withdraw</t>
  </si>
  <si>
    <t>6</t>
  </si>
  <si>
    <t>/101411699/101458972/1407718793/</t>
  </si>
  <si>
    <t>[DG1 ] [SUN] tie off HVM_STALL input to 0</t>
  </si>
  <si>
    <t>v0.5</t>
  </si>
  <si>
    <t>11</t>
  </si>
  <si>
    <t>/101411699/101458972/1407493725/</t>
  </si>
  <si>
    <t>7</t>
  </si>
  <si>
    <t>[DG1] [SUN] Add GSC-SOC interface signals table and reset/power flow waveforms to GSC intergration HAS section</t>
  </si>
  <si>
    <t>20</t>
  </si>
  <si>
    <t>/101411699/101458972/1406960953/</t>
  </si>
  <si>
    <t>[DG1] Add a new Error interrupt from GSC  to SGunit.</t>
  </si>
  <si>
    <t>ww23.4</t>
  </si>
  <si>
    <t>36</t>
  </si>
  <si>
    <t>/101411699/101458972/1407181607/</t>
  </si>
  <si>
    <t>9</t>
  </si>
  <si>
    <t>[DG1] Add a new parameter to disable SB MSI and SB PME to GSC</t>
  </si>
  <si>
    <t>/101411699/101458972/1407122322/</t>
  </si>
  <si>
    <t>[DG1] Add Pcode to GSC FW mailbox to GSC</t>
  </si>
  <si>
    <t>ww22.4</t>
  </si>
  <si>
    <t>/101411699/101458972/1407181585/</t>
  </si>
  <si>
    <t>[DG1] Add SMT to GSC</t>
  </si>
  <si>
    <t>19</t>
  </si>
  <si>
    <t>/101411699/101458972/1407239706/</t>
  </si>
  <si>
    <t>12</t>
  </si>
  <si>
    <t>[DG1] Bit blasting EBB fuses names (repair and electrical)</t>
  </si>
  <si>
    <t>/101411699/101458972/1408898829/</t>
  </si>
  <si>
    <t>13</t>
  </si>
  <si>
    <t>[DG1] Convert HECI Configuration Registers to MMIO</t>
  </si>
  <si>
    <t>por-1 ready</t>
  </si>
  <si>
    <t>29</t>
  </si>
  <si>
    <t>/101411699/101458972/1406708688/</t>
  </si>
  <si>
    <t>14</t>
  </si>
  <si>
    <t>[DG1] define repair fuses for SRAM and RFs as virtual fuses</t>
  </si>
  <si>
    <t>future</t>
  </si>
  <si>
    <t>POR-1 approved</t>
  </si>
  <si>
    <t>/101411699/101458972/1408889527/</t>
  </si>
  <si>
    <t>[DG1] FW Application Timer changes for GSC</t>
  </si>
  <si>
    <t>ww20.4</t>
  </si>
  <si>
    <t>33</t>
  </si>
  <si>
    <t>/101411699/101458972/1406891403/</t>
  </si>
  <si>
    <t>16</t>
  </si>
  <si>
    <t>[DG1] GSC Feature set Configuration</t>
  </si>
  <si>
    <t>/101411699/101458972/1406861558/</t>
  </si>
  <si>
    <t>17</t>
  </si>
  <si>
    <t>[DG1] GSC fuses and soft straps</t>
  </si>
  <si>
    <t>34</t>
  </si>
  <si>
    <t>/101411699/101458972/1406945078/</t>
  </si>
  <si>
    <t>18</t>
  </si>
  <si>
    <t>[DG1] GSC FW load addr and base register</t>
  </si>
  <si>
    <t>/101411699/101458972/1406861609/</t>
  </si>
  <si>
    <t>[DG1] GSC MOFF exit Flow</t>
  </si>
  <si>
    <t>/101411699/101458972/1407281855/</t>
  </si>
  <si>
    <t>[DG1] GSC Partition reset support</t>
  </si>
  <si>
    <t>32</t>
  </si>
  <si>
    <t>/101411699/101458972/1407068068/</t>
  </si>
  <si>
    <t>21</t>
  </si>
  <si>
    <t>[DG1] HECI SB Decode change</t>
  </si>
  <si>
    <t>27</t>
  </si>
  <si>
    <t>/101411699/101458972/1407068133/</t>
  </si>
  <si>
    <t>22</t>
  </si>
  <si>
    <t>[DG1] HECI SB Interrupt support</t>
  </si>
  <si>
    <t>/101411699/101458972/1407122349/</t>
  </si>
  <si>
    <t>23</t>
  </si>
  <si>
    <t>[DG1] Increase sideband interface width from 8 to 16 bits for GSC</t>
  </si>
  <si>
    <t>30</t>
  </si>
  <si>
    <t>/101411699/101458972/1407065945/</t>
  </si>
  <si>
    <t>24</t>
  </si>
  <si>
    <t>[DG1] Move HEC Control to HECI MMIO</t>
  </si>
  <si>
    <t>/101411699/101458972/1407142214/</t>
  </si>
  <si>
    <t>25</t>
  </si>
  <si>
    <t>[DG1] RAVDM transaction routing for GSC</t>
  </si>
  <si>
    <t>/101411699/101458972/1407181570/</t>
  </si>
  <si>
    <t>[DG1] Source decode transactions to local memory for GSC</t>
  </si>
  <si>
    <t>28</t>
  </si>
  <si>
    <t>/101411699/101458972/1407023163/</t>
  </si>
  <si>
    <t>[DG1] Support HW autonomous reset isolation flow in OCS and MISA</t>
  </si>
  <si>
    <t>v0.8</t>
  </si>
  <si>
    <t>ww43.4</t>
  </si>
  <si>
    <t>/101411699/101458972/1408225223/</t>
  </si>
  <si>
    <t>[DG1] Support SMT configuration without SMS</t>
  </si>
  <si>
    <t>/101411699/101458972/1407952520/</t>
  </si>
  <si>
    <t>[DG1][SUN] Clarifications about expected behavior of MSI when writing 4.2.1.1	HECI1_FW_RST_REQ.HECI_FW_RST_REQ</t>
  </si>
  <si>
    <t>rtl1p0</t>
  </si>
  <si>
    <t>shalini to update &amp; move to POI-1</t>
  </si>
  <si>
    <t>/101411699/101458972/1408598303/</t>
  </si>
  <si>
    <t>[DG1][SUN] GSC HECI fence read requirement clarification</t>
  </si>
  <si>
    <t>v1.0</t>
  </si>
  <si>
    <t>/101411699/101458972/1408686532/</t>
  </si>
  <si>
    <t>31</t>
  </si>
  <si>
    <t>[DG2] GSC to  incorporate DMA engine</t>
  </si>
  <si>
    <t>DG2-512 Die</t>
  </si>
  <si>
    <t>/101411699/101458972/1408804762/</t>
  </si>
  <si>
    <t>[DG2] GSC to support DRM on sideband</t>
  </si>
  <si>
    <t>/101411699/101458972/1408804923/</t>
  </si>
  <si>
    <t>[DG2] Standardize SMBT controller for GSC debug</t>
  </si>
  <si>
    <t>/101411699/101458972/1408804672/</t>
  </si>
  <si>
    <t>[DG2][P00] DG2 Configuration PCR</t>
  </si>
  <si>
    <t>open</t>
  </si>
  <si>
    <t>ww10.4</t>
  </si>
  <si>
    <t>/101411699/101458972/1409069089/</t>
  </si>
  <si>
    <t>35</t>
  </si>
  <si>
    <t>[DG2][P01] Out of order completion support</t>
  </si>
  <si>
    <t>POR-1 Ready</t>
  </si>
  <si>
    <t>/101411699/101458972/1408960976/</t>
  </si>
  <si>
    <t>[DG2][P02] GSC HW Support for Power Gating</t>
  </si>
  <si>
    <t>HK</t>
  </si>
  <si>
    <t>/101411699/101458972/1408925083/</t>
  </si>
  <si>
    <t>37</t>
  </si>
  <si>
    <t>[DG2][P03] PUF Integration</t>
  </si>
  <si>
    <t>/101411699/101458972/2206631427/</t>
  </si>
  <si>
    <t>38</t>
  </si>
  <si>
    <t>[DG3] Add GSC FW load addr and size registers  to HECI2</t>
  </si>
  <si>
    <t>Soft IP Pathfinding</t>
  </si>
  <si>
    <t>ww09</t>
  </si>
  <si>
    <t>/101411699/101458972/2206776384/</t>
  </si>
  <si>
    <t>39</t>
  </si>
  <si>
    <t>[DG3] Convert HECI instance to PCIe Device</t>
  </si>
  <si>
    <t>por-1</t>
  </si>
  <si>
    <t>/101411699/101458972/1408763660/</t>
  </si>
  <si>
    <t>40</t>
  </si>
  <si>
    <t>[DG3] Integrate SMT inside GSC</t>
  </si>
  <si>
    <t>/101411699/101458972/1408776270/</t>
  </si>
  <si>
    <t>41</t>
  </si>
  <si>
    <t>[DG3] PCie DMA changes and completion error handling</t>
  </si>
  <si>
    <t>/101411699/101458972/1408972644/</t>
  </si>
  <si>
    <t>42</t>
  </si>
  <si>
    <t>[DG3] PCIe Secondary bus reset support</t>
  </si>
  <si>
    <t>/101411699/101458972/1409046707/</t>
  </si>
  <si>
    <t>43</t>
  </si>
  <si>
    <t>[DG3] RAVDM source decode update</t>
  </si>
  <si>
    <t>/101411699/101458972/1408776197/</t>
  </si>
  <si>
    <t>44</t>
  </si>
  <si>
    <t>[DG3] Support 1 SMT configuration</t>
  </si>
  <si>
    <t>/101411699/101458972/1407940982/</t>
  </si>
  <si>
    <t>45</t>
  </si>
  <si>
    <t>[DG3] Support multi-root space PCIe topology</t>
  </si>
  <si>
    <t>/101411699/101458972/1409059163/</t>
  </si>
  <si>
    <t>46</t>
  </si>
  <si>
    <t>[iGFX] Add HECI link up and link down interface with command streamer</t>
  </si>
  <si>
    <t>Alder Lake U 4+2 CPU Die</t>
  </si>
  <si>
    <t>/101411699/101458972/1408808862/</t>
  </si>
  <si>
    <t>47</t>
  </si>
  <si>
    <t>[iGFX] Expose Interface to throttle HECI Ring Buffer Interface externally through a Shim</t>
  </si>
  <si>
    <t>/101411699/101458972/1408808484/</t>
  </si>
  <si>
    <t>48</t>
  </si>
  <si>
    <t>[iGFX] FW initiated trunk clk gating support</t>
  </si>
  <si>
    <t>/101411699/101458972/1406861457/</t>
  </si>
  <si>
    <t>49</t>
  </si>
  <si>
    <t>[iGFX] Gasket AON timer wake</t>
  </si>
  <si>
    <t>/101411699/101458972/1406863072/</t>
  </si>
  <si>
    <t>50</t>
  </si>
  <si>
    <t>[iGFX] gsc  cse_slow_clk would be externally generated</t>
  </si>
  <si>
    <t>/101411699/101458972/1406948242/</t>
  </si>
  <si>
    <t>51</t>
  </si>
  <si>
    <t>[iGFX] GSC Debug and DFX requirement</t>
  </si>
  <si>
    <t>/101411699/101458972/1409060259/</t>
  </si>
  <si>
    <t>52</t>
  </si>
  <si>
    <t>[iGFX] GSC Idle indication for RC6 entry</t>
  </si>
  <si>
    <t>/101411699/101458972/1408808610/</t>
  </si>
  <si>
    <t>53</t>
  </si>
  <si>
    <t>[iGFX] GSC needs to move messages related to PAVP flows over sideband from primary RAVDM</t>
  </si>
  <si>
    <t>/101411699/101458972/1407901630/</t>
  </si>
  <si>
    <t>54</t>
  </si>
  <si>
    <t>[iGFX] Map clocks and resets to GT resets and internally generate CSE reset</t>
  </si>
  <si>
    <t>/101411699/101458972/1408252417/</t>
  </si>
  <si>
    <t>55</t>
  </si>
  <si>
    <t>[iGFX] PM interrupt generation from PME collector (related to trunk clk gating)</t>
  </si>
  <si>
    <t>/101411699/101458972/1406861443/</t>
  </si>
  <si>
    <t>56</t>
  </si>
  <si>
    <t>[iGFX] replace all double_sync flops with regular flops inside GSC</t>
  </si>
  <si>
    <t>/101411699/101458972/1406945055/</t>
  </si>
  <si>
    <t>57</t>
  </si>
  <si>
    <t>[iGFX] save and restore of HW and FW context</t>
  </si>
  <si>
    <t>/101411699/101458972/1406861485/</t>
  </si>
  <si>
    <t>58</t>
  </si>
  <si>
    <t>[iGFX] Support 64 Byte IOSF-P interface for GSC for GA to IOSF Bridge</t>
  </si>
  <si>
    <t>/101411699/101458972/1408240622/</t>
  </si>
  <si>
    <t>59</t>
  </si>
  <si>
    <t>[SUN] Discrete Graphics Integration HAS</t>
  </si>
  <si>
    <t>/101411699/101458972/1407430064/</t>
  </si>
  <si>
    <t>60</t>
  </si>
  <si>
    <t>GSC HW needs Knobs to  disable Host root space memory access and Shared memory root space access</t>
  </si>
  <si>
    <t>ww39.4</t>
  </si>
  <si>
    <t>/101411699/101458972/1407918105/</t>
  </si>
  <si>
    <t>61</t>
  </si>
  <si>
    <t>arch_owner</t>
  </si>
  <si>
    <t>[Hardening] Devices need to restrict CFG and MMIO space to host SAIs for VTd security objectives</t>
  </si>
  <si>
    <t>kwlee</t>
  </si>
  <si>
    <t>118</t>
  </si>
  <si>
    <t>/101411699/101458972/12030772/</t>
  </si>
  <si>
    <t>[SUN] Update HAS with RSA operation performance</t>
  </si>
  <si>
    <t>jhayes2</t>
  </si>
  <si>
    <t>/101411699/101458972/220535498/</t>
  </si>
  <si>
    <t>TGP-K does not need PMT as link encryption has been dropped</t>
  </si>
  <si>
    <t>/101411699/101458972/220850427/</t>
  </si>
  <si>
    <t>[P01.4] [TGP Power][TGP Area] Remove CSME SMS2</t>
  </si>
  <si>
    <t>/101411699/101458972/1208535219/</t>
  </si>
  <si>
    <t>Adding CSE Tracker Test[validation only, no RTL change]</t>
  </si>
  <si>
    <t>/101411699/101458972/1208744797/</t>
  </si>
  <si>
    <t>[FUSA] CSME Functional Safety Requirements related to parity generation/checking</t>
  </si>
  <si>
    <t>/101411699/101458972/1209247002/</t>
  </si>
  <si>
    <t>[P02] [FUSA] CSME sparse encoding of FSMs</t>
  </si>
  <si>
    <t>/101411699/101458972/1209247063/</t>
  </si>
  <si>
    <t>DFT to inject Glitch in CSME TRC</t>
  </si>
  <si>
    <t>mkakeda</t>
  </si>
  <si>
    <t>/101411699/101458972/1209456474/</t>
  </si>
  <si>
    <t>[TGP Security] Support for OEM secrets on TGPLP for any late customer asks</t>
  </si>
  <si>
    <t>lcdurgar</t>
  </si>
  <si>
    <t>/101411699/101458972/1209475131/</t>
  </si>
  <si>
    <t>[P03.6] [FUSA] RAS - Integrated IEH</t>
  </si>
  <si>
    <t>/101411699/101458972/1209515217/</t>
  </si>
  <si>
    <t>[P03.3] [FUSA] Error detection, logging &amp; reporting capability</t>
  </si>
  <si>
    <t>/101411699/101458972/1209515336/</t>
  </si>
  <si>
    <t>[TGP IOTG TR] RAS - Primary IOSF Parity protection for data and cmd paths end to end</t>
  </si>
  <si>
    <t>/101411699/101458972/1209515363/</t>
  </si>
  <si>
    <t>[TGP IOTG TR] Check the checker on SRAM ECC generation / checking logic</t>
  </si>
  <si>
    <t>/101411699/101458972/1209515454/</t>
  </si>
  <si>
    <t>[TGP IOTG FuSA TR] Periodic CRC or equivalent on ROM</t>
  </si>
  <si>
    <t>/101411699/101458972/1209515659/</t>
  </si>
  <si>
    <t>[TGP IOTG FuSA TR] ECC (SEC-DED) in SRAM arrays and register files (RF)</t>
  </si>
  <si>
    <t>/101411699/101458972/1209515677/</t>
  </si>
  <si>
    <t>TGP: CSME SV FW Enhancement to Program DIP IMR</t>
  </si>
  <si>
    <t>/101411699/101458972/1209534603/</t>
  </si>
  <si>
    <t>CSME Feature Set Configuration for TGP-K</t>
  </si>
  <si>
    <t>/101411699/101458972/1209849290/</t>
  </si>
  <si>
    <t>TGL-K SCO/IP RDLs to update new Fuse Kaizen compatible Aces Template</t>
  </si>
  <si>
    <t>/101411699/101458972/1305174855/</t>
  </si>
  <si>
    <t>TGL PCH-H RDLs to update new Fuse Kaizen compatible Aces Template</t>
  </si>
  <si>
    <t>/101411699/101458972/1305342916/</t>
  </si>
  <si>
    <t>Merge 2 ICC_SKU fuses in CSE Fuse RDL</t>
  </si>
  <si>
    <t>/101411699/101458972/1305397431/</t>
  </si>
  <si>
    <t>Allocate CSME_Cfg_Fuse_80 for ufs_high_speed_dis</t>
  </si>
  <si>
    <t>/101411699/101458972/1305430851/</t>
  </si>
  <si>
    <t>Add more debug capabilities to CSME clink controller</t>
  </si>
  <si>
    <t>kyeem</t>
  </si>
  <si>
    <t>/101411699/101458972/1305831060/</t>
  </si>
  <si>
    <t>Change fuse name of CSE_ONDIE_CA_DISABLED to CSE_ONDIE_CA_ENABLED</t>
  </si>
  <si>
    <t>/101411699/101458972/1306052727/</t>
  </si>
  <si>
    <t>Trusted IO Change request for CSE</t>
  </si>
  <si>
    <t>skadri1</t>
  </si>
  <si>
    <t>/101411699/101458972/1404013494/</t>
  </si>
  <si>
    <t>Gate count reduction (Phase 2 CM devices integration to CSE)</t>
  </si>
  <si>
    <t>/101411699/101458972/1404182483/</t>
  </si>
  <si>
    <t>[P04] Add SHA2-384 and SHA2-512 to OCS</t>
  </si>
  <si>
    <t>/101411699/101458972/1404779618/</t>
  </si>
  <si>
    <t>[P04] Add ECC p384 support to OCS</t>
  </si>
  <si>
    <t>/101411699/101458972/1404779854/</t>
  </si>
  <si>
    <t>[P04] Add 3k/4k bit operand length support to OCS EAU</t>
  </si>
  <si>
    <t>sung</t>
  </si>
  <si>
    <t>/101411699/101458972/1404779855/</t>
  </si>
  <si>
    <t>[P06] Implement new LFI based uArch in OCS</t>
  </si>
  <si>
    <t>/101411699/101458972/1404904883/</t>
  </si>
  <si>
    <t>Hardware decompression support in CSME</t>
  </si>
  <si>
    <t>v0.7</t>
  </si>
  <si>
    <t>/101411699/101458972/1404949373/</t>
  </si>
  <si>
    <t>[Hardening] CSME Glitch detection support</t>
  </si>
  <si>
    <t>143</t>
  </si>
  <si>
    <t>/101411699/101458972/1404955931/</t>
  </si>
  <si>
    <t>[P02] KeyLocker Support - registers &amp; flow</t>
  </si>
  <si>
    <t>dnemiro1</t>
  </si>
  <si>
    <t>/101411699/101458972/1405158192/</t>
  </si>
  <si>
    <t>Add Global Power Saving Enable Bits for the entire CSE/CSME/IE</t>
  </si>
  <si>
    <t>svchauha</t>
  </si>
  <si>
    <t>/101411699/101458972/1405249860/</t>
  </si>
  <si>
    <t>[P04] Increase # SKS key slots &amp; support 384-bit slots</t>
  </si>
  <si>
    <t>/101411699/101458972/1405288614/</t>
  </si>
  <si>
    <t>[P05] CSME Fuse request for certificate</t>
  </si>
  <si>
    <t>/101411699/101458972/1405312010/</t>
  </si>
  <si>
    <t>[i-P02] Support CSE HW Autonomous IP-Accessible Power Gating on Spurious Waken[Not a landing zone feature]</t>
  </si>
  <si>
    <t>/101411699/101458972/1405330973/</t>
  </si>
  <si>
    <t>Enable LintraSVTB[validation only - no RTL change]</t>
  </si>
  <si>
    <t>/101411699/101458972/1405340462/</t>
  </si>
  <si>
    <t>/101411699/101458972/1405340466/</t>
  </si>
  <si>
    <t>/101411699/101458972/1405340520/</t>
  </si>
  <si>
    <t>[P05] DPA Protected AES and ECC</t>
  </si>
  <si>
    <t>/101411699/101458972/1405380241/</t>
  </si>
  <si>
    <t>[i-P01] TGP-LP CSME Feature Set Configuration</t>
  </si>
  <si>
    <t>/101411699/101458972/1405408822/</t>
  </si>
  <si>
    <t>[TGP DFX]: Need all IPs to meet strucutural scan coverage goals of 99% stuck-at and 95%@speed</t>
  </si>
  <si>
    <t>/101411699/101458972/1405416695/</t>
  </si>
  <si>
    <t>test - ignore</t>
  </si>
  <si>
    <t>/101411699/101458972/1405420824/</t>
  </si>
  <si>
    <t>[P03.2] [FUSA] SRAM ECC Enhancements for CSME and IE</t>
  </si>
  <si>
    <t>/101411699/101458972/1405422668/</t>
  </si>
  <si>
    <t>[P01.1] [TGP Power] Vnn Removal</t>
  </si>
  <si>
    <t>/101411699/101458972/1405427209/</t>
  </si>
  <si>
    <t>SCAN : Need all IPs to update the PGCB component to rev1.23</t>
  </si>
  <si>
    <t>/101411699/101458972/1405430203/</t>
  </si>
  <si>
    <t>[i-P02] LOC_X_STS register shall be held in retention</t>
  </si>
  <si>
    <t>/101411699/101458972/1405439191/</t>
  </si>
  <si>
    <t>[BFX: CSME] [TGP-LP] Host Partition Reset Without Power Cycle (Warm Reset) flow changes</t>
  </si>
  <si>
    <t>/101411699/101458972/1405448938/</t>
  </si>
  <si>
    <t>[P10] ROM Patching</t>
  </si>
  <si>
    <t>/101411699/101458972/1405456315/</t>
  </si>
  <si>
    <t>[P03.2] [FUSA] Keyoff MBIST support</t>
  </si>
  <si>
    <t>/101411699/101458972/1405468549/</t>
  </si>
  <si>
    <t>[P03.4] [FUSA] MinuteIA &amp; CSME ROM parity support</t>
  </si>
  <si>
    <t>jchin6</t>
  </si>
  <si>
    <t>/101411699/101458972/1405471752/</t>
  </si>
  <si>
    <t>[P01.5] [TGP Power] Default Power Management Modes to Enabled</t>
  </si>
  <si>
    <t>/101411699/101458972/1405483580/</t>
  </si>
  <si>
    <t>[i-P03] CSME-CNVi IPC Channel</t>
  </si>
  <si>
    <t>/101411699/101458972/1405486514/</t>
  </si>
  <si>
    <t>[i-P04] Additional FW status registers readable by host</t>
  </si>
  <si>
    <t>/101411699/101458972/1405492050/</t>
  </si>
  <si>
    <t>KeyLocker Support - OCS AES GCM-SIV</t>
  </si>
  <si>
    <t>/101411699/101458972/1405492144/</t>
  </si>
  <si>
    <t>[P04] Quantum Crypto Mitigation Security Fuses Increase</t>
  </si>
  <si>
    <t>/101411699/101458972/1405496384/</t>
  </si>
  <si>
    <t>[TGP Power] V1p05 Removal</t>
  </si>
  <si>
    <t>/101411699/101458972/1405498149/</t>
  </si>
  <si>
    <t>[Ptbd] CSME/ISH SRAM Sharing</t>
  </si>
  <si>
    <t>/101411699/101458972/1405512850/</t>
  </si>
  <si>
    <t>TGP-LP PCH: TFM Requirement</t>
  </si>
  <si>
    <t>/101411699/101458972/1405515221/</t>
  </si>
  <si>
    <t>Remove old unused IOSF validation libraries</t>
  </si>
  <si>
    <t>/101411699/101458972/1405516598/</t>
  </si>
  <si>
    <t>[P01.3] Power Gate the V1.05 SRAM rail internally</t>
  </si>
  <si>
    <t>/101411699/101458972/1405529409/</t>
  </si>
  <si>
    <t>[P03.1] [FUSA][SUN] CSME FuSa Parent</t>
  </si>
  <si>
    <t>/101411699/101458972/1405554568/</t>
  </si>
  <si>
    <t>62</t>
  </si>
  <si>
    <t>[P03.5] [FUSA] Add parity support to new 3k/4k capable EAU RF</t>
  </si>
  <si>
    <t>/101411699/101458972/1405568178/</t>
  </si>
  <si>
    <t>63</t>
  </si>
  <si>
    <t>[TGP Power] [Val] easy LTR control from SOC</t>
  </si>
  <si>
    <t>/101411699/101458972/1405591464/</t>
  </si>
  <si>
    <t>64</t>
  </si>
  <si>
    <t>[TGP-K] KC 1.8V GPIO and DSW and Dynamic 3.3V removal for USB2 and FUSE</t>
  </si>
  <si>
    <t>/101411699/101458972/1405591750/</t>
  </si>
  <si>
    <t>65</t>
  </si>
  <si>
    <t>[FC Power] IP requirement to support VNN removal for RTL0.5</t>
  </si>
  <si>
    <t>/101411699/101458972/1405595059/</t>
  </si>
  <si>
    <t>66</t>
  </si>
  <si>
    <t>[FC Power] [Performance] VNN IPs support backdoor register access for all S/R registers</t>
  </si>
  <si>
    <t>/101411699/101458972/1405598882/</t>
  </si>
  <si>
    <t>67</t>
  </si>
  <si>
    <t>TGL SCO/IP RDLs to update new Fuse Kaizen compatible Aces Template</t>
  </si>
  <si>
    <t>/101411699/101458972/1405654510/</t>
  </si>
  <si>
    <t>68</t>
  </si>
  <si>
    <t>[TGP TR] Move PCIe X4 from PCH-LP to the CPU</t>
  </si>
  <si>
    <t>/101411699/101458972/1405676981/</t>
  </si>
  <si>
    <t>69</t>
  </si>
  <si>
    <t>[TGP]: BCLK Programming</t>
  </si>
  <si>
    <t>/101411699/101458972/1405711368/</t>
  </si>
  <si>
    <t>70</t>
  </si>
  <si>
    <t>Support for multiple outstanding downstream non-posted transactions</t>
  </si>
  <si>
    <t>/101411699/101458972/1405725779/</t>
  </si>
  <si>
    <t>71</t>
  </si>
  <si>
    <t>Keep CSME SMS2 for TGPLP</t>
  </si>
  <si>
    <t>/101411699/101458972/1405772298/</t>
  </si>
  <si>
    <t>72</t>
  </si>
  <si>
    <t>[SUN] Remove MISA HAS registers after confirming no diff with RDL generated PDF</t>
  </si>
  <si>
    <t>/101411699/101458972/1405875595/</t>
  </si>
  <si>
    <t>73</t>
  </si>
  <si>
    <t>/101411699/101458972/1405894522/</t>
  </si>
  <si>
    <t>74</t>
  </si>
  <si>
    <t>CM devices - clock split to support multi-PCG/Trunk to achieve aggressive clock gating and hence higher power saving during low power modes.</t>
  </si>
  <si>
    <t>/101411699/101458972/1405896440/</t>
  </si>
  <si>
    <t>75</t>
  </si>
  <si>
    <t>VNNAON resets for CSME VNNAON domain.</t>
  </si>
  <si>
    <t>/101411699/101458972/1405897394/</t>
  </si>
  <si>
    <t>76</t>
  </si>
  <si>
    <t>CSE clock divider placement in VNNAON Domain.</t>
  </si>
  <si>
    <t>/101411699/101458972/1405897406/</t>
  </si>
  <si>
    <t>77</t>
  </si>
  <si>
    <t>Assessment of CSME support at 400MHz to reduce IOTG boot times on TGP-LP</t>
  </si>
  <si>
    <t>/101411699/101458972/1405934862/</t>
  </si>
  <si>
    <t>78</t>
  </si>
  <si>
    <t>[SUN] Remove reference to antitheft timer from CSE HAS</t>
  </si>
  <si>
    <t>/101411699/101458972/1406187372/</t>
  </si>
  <si>
    <t>79</t>
  </si>
  <si>
    <t>[SUN] Remove Standalone ChapCSME14 KVMcc Registers.pdf</t>
  </si>
  <si>
    <t>/101411699/101458972/1406217348/</t>
  </si>
  <si>
    <t>80</t>
  </si>
  <si>
    <t>Stall LMT from fetching first instruction before Vnn restore is completed.</t>
  </si>
  <si>
    <t>/101411699/101458972/1406257954/</t>
  </si>
  <si>
    <t>81</t>
  </si>
  <si>
    <t>Remove IDE-r</t>
  </si>
  <si>
    <t>/101411699/101458972/1406395182/</t>
  </si>
  <si>
    <t>82</t>
  </si>
  <si>
    <t>PTIO VNN Removal</t>
  </si>
  <si>
    <t>/101411699/101458972/1406448356/</t>
  </si>
  <si>
    <t>83</t>
  </si>
  <si>
    <t>Additional changes for FUSA Hardware error reporting</t>
  </si>
  <si>
    <t>/101411699/101458972/1406461474/</t>
  </si>
  <si>
    <t>84</t>
  </si>
  <si>
    <t>TGP-H : CSME ROM for DnX</t>
  </si>
  <si>
    <t>/101411699/101458972/1406487048/</t>
  </si>
  <si>
    <t>85</t>
  </si>
  <si>
    <t>[GLOBAL] TGP-K: IP to deliver the Collage GPIO standard interfaces in Corekit matched the IP metadata file</t>
  </si>
  <si>
    <t>/101411699/101458972/1406499255/</t>
  </si>
  <si>
    <t>86</t>
  </si>
  <si>
    <t>Testmode G3 Key Disable Fuse location update is required</t>
  </si>
  <si>
    <t>/101411699/101458972/1406505411/</t>
  </si>
  <si>
    <t>87</t>
  </si>
  <si>
    <t>[TFM PCR 1713] Upgrade to TSA 1713.17ww38c (HDM required) containing post-si CDC bug fix</t>
  </si>
  <si>
    <t>/101411699/101458972/1406516096/</t>
  </si>
  <si>
    <t>88</t>
  </si>
  <si>
    <t>/101411699/101458972/1406516099/</t>
  </si>
  <si>
    <t>89</t>
  </si>
  <si>
    <t>Additional Fusa Changes HEC producer consumer PCIe ordering required for sideband</t>
  </si>
  <si>
    <t>/101411699/101458972/1406519171/</t>
  </si>
  <si>
    <t>90</t>
  </si>
  <si>
    <t>[Hardening] Bootguard integrity for DMI</t>
  </si>
  <si>
    <t>/101411699/101458972/1406519264/</t>
  </si>
  <si>
    <t>91</t>
  </si>
  <si>
    <t>[Hardening] Support fuse and softstrap based feature disables</t>
  </si>
  <si>
    <t>/101411699/101458972/1406520024/</t>
  </si>
  <si>
    <t>92</t>
  </si>
  <si>
    <t>CSME Feature Set Configuration for TGP-H</t>
  </si>
  <si>
    <t>/101411699/101458972/1406547652/</t>
  </si>
  <si>
    <t>93</t>
  </si>
  <si>
    <t>2nd SMLink for USB-C interface</t>
  </si>
  <si>
    <t>/101411699/101458972/1406551989/</t>
  </si>
  <si>
    <t>94</t>
  </si>
  <si>
    <t>Additional changes for FUSA Hardware error reporting for TGLP-LP</t>
  </si>
  <si>
    <t>/101411699/101458972/1406561756/</t>
  </si>
  <si>
    <t>95</t>
  </si>
  <si>
    <t>KeyLocker Register Change (SUN)</t>
  </si>
  <si>
    <t>/101411699/101458972/1406563165/</t>
  </si>
  <si>
    <t>96</t>
  </si>
  <si>
    <t>[FC Power] [VNN removal] CSME RDL requirement for VNN removal</t>
  </si>
  <si>
    <t>/101411699/101458972/1406590636/</t>
  </si>
  <si>
    <t>97</t>
  </si>
  <si>
    <t>[Hardening] Support disabling of unused AMT devices to prevent security attack</t>
  </si>
  <si>
    <t>/101411699/101458972/1406590672/</t>
  </si>
  <si>
    <t>98</t>
  </si>
  <si>
    <t>Increase security fuses CSME_Security_Keys from 384 to 512 bits</t>
  </si>
  <si>
    <t>/101411699/101458972/1406606050/</t>
  </si>
  <si>
    <t>99</t>
  </si>
  <si>
    <t>[Hardening] OCS DMA handling of UR completion</t>
  </si>
  <si>
    <t>elecharo</t>
  </si>
  <si>
    <t>/101411699/101458972/1406652908/</t>
  </si>
  <si>
    <t>100</t>
  </si>
  <si>
    <t>[SUN] spec update for HEC</t>
  </si>
  <si>
    <t>v1.x +</t>
  </si>
  <si>
    <t>/101411699/101458972/1406675112/</t>
  </si>
  <si>
    <t>101</t>
  </si>
  <si>
    <t>[Hardening] Integrate LMT with CET support</t>
  </si>
  <si>
    <t>/101411699/101458972/1406686836/</t>
  </si>
  <si>
    <t>102</t>
  </si>
  <si>
    <t>[SUN] CSE vnn removal waveforms spec update</t>
  </si>
  <si>
    <t>/101411699/101458972/1406690963/</t>
  </si>
  <si>
    <t>103</t>
  </si>
  <si>
    <t>[Hardening - oppo P02] Extend registers to support SHA384</t>
  </si>
  <si>
    <t>/101411699/101458972/1406702368/</t>
  </si>
  <si>
    <t>104</t>
  </si>
  <si>
    <t>Support DnX entry strap (FORCE_FW_RELOAD) reassignment by BIOS</t>
  </si>
  <si>
    <t>/101411699/101458972/1406747319/</t>
  </si>
  <si>
    <t>105</t>
  </si>
  <si>
    <t>[Hardening - oppo P01] Add SHA 384 test to OCS self-test</t>
  </si>
  <si>
    <t>/101411699/101458972/1406755730/</t>
  </si>
  <si>
    <t>106</t>
  </si>
  <si>
    <t>TGP-H/EBG: Need IP to deliver UPF with single SOC level power rail instead of dual rails</t>
  </si>
  <si>
    <t>/101411699/101458972/1406773427/</t>
  </si>
  <si>
    <t>107</t>
  </si>
  <si>
    <t>FWD [KeyOFF MBIST][RDL] MBIST Status register field MBIST_DONE is not getting updated as expected</t>
  </si>
  <si>
    <t>/101411699/101458972/1406781990/</t>
  </si>
  <si>
    <t>108</t>
  </si>
  <si>
    <t>Expose PECI to PECI Disable Softstrap</t>
  </si>
  <si>
    <t>/101411699/101458972/1406795169/</t>
  </si>
  <si>
    <t>109</t>
  </si>
  <si>
    <t>CSE needs a FORCE_FAIL_BYPASS feature to bypass force_fail test during self mbist</t>
  </si>
  <si>
    <t>/101411699/101458972/1406901750/</t>
  </si>
  <si>
    <t>110</t>
  </si>
  <si>
    <t>FWD [FC Power] [Vnn Removal] CSE pg_req_b specified as isolation latch</t>
  </si>
  <si>
    <t>/101411699/101458972/1406908595/</t>
  </si>
  <si>
    <t>111</t>
  </si>
  <si>
    <t>/101411699/101458972/1406908637/</t>
  </si>
  <si>
    <t>112</t>
  </si>
  <si>
    <t>FWD [FC Power] [Vnn Removal] CSE side clkreq specified as isolation latch</t>
  </si>
  <si>
    <t>/101411699/101458972/1406908655/</t>
  </si>
  <si>
    <t>113</t>
  </si>
  <si>
    <t>[FC Power] [Vnn Removal] CSME PGCB and clock control signals must not use isolation latches</t>
  </si>
  <si>
    <t>msinghai</t>
  </si>
  <si>
    <t>/101411699/101458972/1406908702/</t>
  </si>
  <si>
    <t>114</t>
  </si>
  <si>
    <t>[RDL][GSK][HEC] Fields of HECI1_H_CSR1 and HECI1_H_CSR2 are mixed up in RTL</t>
  </si>
  <si>
    <t>/101411699/101458972/1406923764/</t>
  </si>
  <si>
    <t>115</t>
  </si>
  <si>
    <t>CSME to invert 3 error pins internally</t>
  </si>
  <si>
    <t>/101411699/101458972/1406925863/</t>
  </si>
  <si>
    <t>116</t>
  </si>
  <si>
    <t>[Hardening - post commit] LT register hardening</t>
  </si>
  <si>
    <t>/101411699/101458972/1406940539/</t>
  </si>
  <si>
    <t>117</t>
  </si>
  <si>
    <t>Request to add fuse default value parameter</t>
  </si>
  <si>
    <t>/101411699/101458972/1406974662/</t>
  </si>
  <si>
    <t>Include x87-FPU to TGP-K CSE LMT</t>
  </si>
  <si>
    <t>/101411699/101458972/1406976888/</t>
  </si>
  <si>
    <t>119</t>
  </si>
  <si>
    <t>[Hardening - post commit] Host registers to disable ghost BDF use</t>
  </si>
  <si>
    <t>/101411699/101458972/1406987417/</t>
  </si>
  <si>
    <t>120</t>
  </si>
  <si>
    <t>Remove Soft Strap Pull Lock Bit Coupling</t>
  </si>
  <si>
    <t>/101411699/101458972/1407114364/</t>
  </si>
  <si>
    <t>121</t>
  </si>
  <si>
    <t>Adding PG retention to CSME SECBOOT SB_OMB registers</t>
  </si>
  <si>
    <t>/101411699/101458972/1407142111/</t>
  </si>
  <si>
    <t>122</t>
  </si>
  <si>
    <t>AMT with GbE modern standby coexistence</t>
  </si>
  <si>
    <t>/101411699/101458972/1407586308/</t>
  </si>
  <si>
    <t>123</t>
  </si>
  <si>
    <t>[SUN] Change DMA Programming Order for Chaining Operation</t>
  </si>
  <si>
    <t>/101411699/101458972/1407597749/</t>
  </si>
  <si>
    <t>124</t>
  </si>
  <si>
    <t>[SUN] spec update for incorrect fuse pull size in fuse pull controller operation table</t>
  </si>
  <si>
    <t>/101411699/101458972/1407633822/</t>
  </si>
  <si>
    <t>125</t>
  </si>
  <si>
    <t>[SUN] spec update for Secure Boot OMB access control range</t>
  </si>
  <si>
    <t>/101411699/101458972/1407634025/</t>
  </si>
  <si>
    <t>126</t>
  </si>
  <si>
    <t>[SUN] MIA SB host shadow registers are reset by cse partition reset</t>
  </si>
  <si>
    <t>/101411699/101458972/1407900506/</t>
  </si>
  <si>
    <t>127</t>
  </si>
  <si>
    <t>[Hardening][Post1p0] On Die CA disabled fuse needs to be defined where the override is prohibited.</t>
  </si>
  <si>
    <t>/101411699/101458972/1407903147/</t>
  </si>
  <si>
    <t>128</t>
  </si>
  <si>
    <t>[SUN] Mbist status register power domain</t>
  </si>
  <si>
    <t>/101411699/101458972/1407927101/</t>
  </si>
  <si>
    <t>129</t>
  </si>
  <si>
    <t>Allocate EPOC bit for ADR Resume</t>
  </si>
  <si>
    <t>/101411699/101458972/1407963005/</t>
  </si>
  <si>
    <t>130</t>
  </si>
  <si>
    <t>[DCN] TRC-HIP configurability for additional Voltage Droop margin</t>
  </si>
  <si>
    <t>/101411699/101458972/1408141069/</t>
  </si>
  <si>
    <t>131</t>
  </si>
  <si>
    <t>[SUN] FWD [TGP-LP][FPGA] CSE not included in default control policy list (CP) for Vtd security</t>
  </si>
  <si>
    <t>/101411699/101458972/1408681395/</t>
  </si>
  <si>
    <t>132</t>
  </si>
  <si>
    <t>[SUN] FWD [TGP-LP][FPGA]Clarify Host Policy Error Command Header register documentation</t>
  </si>
  <si>
    <t>/101411699/101458972/1408681513/</t>
  </si>
  <si>
    <t>133</t>
  </si>
  <si>
    <t>[SUN] FWD [TGP-LP][FPGA] Can't access System Memory via ATT Window on behalf of IDER</t>
  </si>
  <si>
    <t>/101411699/101458972/1408681604/</t>
  </si>
  <si>
    <t>134</t>
  </si>
  <si>
    <t>[SUN] Need to correct access control rule for inbound transactions with No Extended Header in the VTD DCN</t>
  </si>
  <si>
    <t>/101411699/101458972/1408938406/</t>
  </si>
  <si>
    <t>135</t>
  </si>
  <si>
    <t>Add HW Range Check for R and S ECDSA Verify Inputs</t>
  </si>
  <si>
    <t>/101411699/101458972/1409046466/</t>
  </si>
  <si>
    <t>136</t>
  </si>
  <si>
    <t>[P01.2] [TGP] [ICC] Support MCRO running at 200MHz</t>
  </si>
  <si>
    <t>/101411699/101458972/1504370672/</t>
  </si>
  <si>
    <t>137</t>
  </si>
  <si>
    <t>[TGP-LP GLS] IP verif collaterals must be GLS friendly, need to have them ready by RTL P05</t>
  </si>
  <si>
    <t>/101411699/101458972/1504376479/</t>
  </si>
  <si>
    <t>138</t>
  </si>
  <si>
    <t>[TGP] [ME-P01] ME/IE as EXI Bridge Master</t>
  </si>
  <si>
    <t>/101411699/101458972/1504379407/</t>
  </si>
  <si>
    <t>139</t>
  </si>
  <si>
    <t>[TGPLP] Request to rev up Sideband Endpoint to ALL_2015WW30_R1p0_PICr8</t>
  </si>
  <si>
    <t>/101411699/101458972/1504380068/</t>
  </si>
  <si>
    <t>140</t>
  </si>
  <si>
    <t>[TGP] CSE support for QW access over sideband</t>
  </si>
  <si>
    <t>/101411699/101458972/1504380084/</t>
  </si>
  <si>
    <t>141</t>
  </si>
  <si>
    <t>All IOSF Primary agents to deliver the DAC ip_meta_file as part of IRR package</t>
  </si>
  <si>
    <t>/101411699/101458972/1504381503/</t>
  </si>
  <si>
    <t>142</t>
  </si>
  <si>
    <t>TGP-LP Shared Lib Revision</t>
  </si>
  <si>
    <t>/101411699/101458972/1504382252/</t>
  </si>
  <si>
    <t>[TGP-LP] To uprev SIP shared lib GCC to version 4.7.2</t>
  </si>
  <si>
    <t>/101411699/101458972/1504396131/</t>
  </si>
  <si>
    <t>144</t>
  </si>
  <si>
    <t>TGP-H: Request for IP to provide XVM friendly code to SOC</t>
  </si>
  <si>
    <t>/101411699/101458972/1504535148/</t>
  </si>
  <si>
    <t>145</t>
  </si>
  <si>
    <t>TGP-H Shared Lib Revision</t>
  </si>
  <si>
    <t>/101411699/101458972/1504637547/</t>
  </si>
  <si>
    <t>146</t>
  </si>
  <si>
    <t>Request to update on diag done signals handling from AND version to direct port out</t>
  </si>
  <si>
    <t>/101411699/101458972/1506942241/</t>
  </si>
  <si>
    <t>147</t>
  </si>
  <si>
    <t>[TGPLP CDC] Request IP to deliver CDC HDM result file to PCH</t>
  </si>
  <si>
    <t>/101411699/101458972/1604433482/</t>
  </si>
  <si>
    <t>148</t>
  </si>
  <si>
    <t>[Hardening] HMAC to replace current ICV algorithm in paging-AES cipher</t>
  </si>
  <si>
    <t>/101411699/101458972/1805864338/</t>
  </si>
  <si>
    <t>149</t>
  </si>
  <si>
    <t>Free (name/description) CSME fuses not used by fw anymore</t>
  </si>
  <si>
    <t>/101411699/101458972/1806134896/</t>
  </si>
  <si>
    <t>150</t>
  </si>
  <si>
    <t>Remove CSME_Security_Keys_Fuse_Check_Parity fuse and enlarge CSME_Security_Keys_Fuse_Check_Hash with the extra bit</t>
  </si>
  <si>
    <t>/101411699/101458972/1806281058/</t>
  </si>
  <si>
    <t>151</t>
  </si>
  <si>
    <t>Allocate CSME_Cfg_Fuse_105-CSME_Cfg_Fuse_111 for CSME_HSIO_SKU_Limit</t>
  </si>
  <si>
    <t>/101411699/101458972/1806300124/</t>
  </si>
  <si>
    <t>152</t>
  </si>
  <si>
    <t>Support for DnX over USB for debug of bricked systems</t>
  </si>
  <si>
    <t>/101411699/101458972/2201661305/</t>
  </si>
  <si>
    <t>153</t>
  </si>
  <si>
    <t>family_affected</t>
  </si>
  <si>
    <t>project_affected</t>
  </si>
  <si>
    <t>[EBG DFX]: Need all IPs to meet structural scan coverage goals of 99% stuck-at and 95%@speed</t>
  </si>
  <si>
    <t>Innovation Engine</t>
  </si>
  <si>
    <t>Emmitsburg Die</t>
  </si>
  <si>
    <t>IE 2.0</t>
  </si>
  <si>
    <t>/101411699/101458972/1504686406/</t>
  </si>
  <si>
    <t>[EBG] CPU C-state residency counter for CSME</t>
  </si>
  <si>
    <t>/101411699/101458972/2206190783/</t>
  </si>
  <si>
    <t>[EBG] CSME needs to run at 200MHz in Sx</t>
  </si>
  <si>
    <t>/101411699/101458972/1504749318/</t>
  </si>
  <si>
    <t>[EBG] enDEBUG: Support for policy 6 in DFX_SECURE_PLUGIN for TAP</t>
  </si>
  <si>
    <t>/101411699/101458972/1504309869/</t>
  </si>
  <si>
    <t>[EBG] HEC to support cse only reset</t>
  </si>
  <si>
    <t>/101411699/101458972/1406597907/</t>
  </si>
  <si>
    <t>[EBG] IE as EXI Bridge Master</t>
  </si>
  <si>
    <t>/101411699/101458972/1207287660/</t>
  </si>
  <si>
    <t>[EBG] IE as EXI Bridge Master to Jtag</t>
  </si>
  <si>
    <t>/101411699/101458972/1504707586/</t>
  </si>
  <si>
    <t>[EBG] RAS Support for Isolated Memory Region (IMR)</t>
  </si>
  <si>
    <t>/101411699/101458972/1207220602/</t>
  </si>
  <si>
    <t>[EBG] Request to update on diag done signals handling from AND version to direct port out</t>
  </si>
  <si>
    <t>/101411699/101458972/1506942434/</t>
  </si>
  <si>
    <t>[EBG] Support 2 phase reset isolation flow in HW autonomous reset isolation flow</t>
  </si>
  <si>
    <t>CSME 4.5</t>
  </si>
  <si>
    <t>/101411699/101458972/1408246842/</t>
  </si>
  <si>
    <t>[EBG] Unified SIEH in EBG requires unique parameterization of Error and Interrupt message destination SB Port ID (CSME)</t>
  </si>
  <si>
    <t>/101411699/101458972/1405426200/</t>
  </si>
  <si>
    <t>[EBG] Unified SIEH in EBG requires unique parameterization of Error and Interrupt message destination SB Port ID (IE)</t>
  </si>
  <si>
    <t>/101411699/101458972/1405426220/</t>
  </si>
  <si>
    <t>[EBG]CSME verification collateral need to update its SrCID after CSME IP located in PSF4</t>
  </si>
  <si>
    <t>/101411699/101458972/1506139466/</t>
  </si>
  <si>
    <t>[i-IE-P01] IE IPC logic to allow multiple SAIs' when receiving from CSME</t>
  </si>
  <si>
    <t>Emmitsburg Die,Ice Lake PCH-H Die</t>
  </si>
  <si>
    <t>jreyes1</t>
  </si>
  <si>
    <t>/101411699/101458972/1404960939/</t>
  </si>
  <si>
    <t>[i-Ptbd] Update UART validation, design, and collateral to normal CSME subIP standards</t>
  </si>
  <si>
    <t>/101411699/101458972/1404504854/</t>
  </si>
  <si>
    <t>[IE-P03] Support KVM (video) redirect</t>
  </si>
  <si>
    <t>v0.9</t>
  </si>
  <si>
    <t>/101411699/101458972/1405288613/</t>
  </si>
  <si>
    <t>[IE-P11] IFST Support</t>
  </si>
  <si>
    <t>/101411699/101458972/1405343000/</t>
  </si>
  <si>
    <t>[P00.1] Add readable CSME register with fuses/soft-straps to facilitate Server SKUing &amp; MFG phase identification</t>
  </si>
  <si>
    <t>/101411699/101458972/1207821346/</t>
  </si>
  <si>
    <t>[P00.2] IE Feature Set Configuration for EBG</t>
  </si>
  <si>
    <t>/101411699/101458972/1404963988/</t>
  </si>
  <si>
    <t>[P00.3] ME Feature Set Configuration for EBG</t>
  </si>
  <si>
    <t>/101411699/101458972/1405408892/</t>
  </si>
  <si>
    <t>[P00.4] Support LMT invariant TSC and LAPIC Timers</t>
  </si>
  <si>
    <t>CSME,Innovation Engine</t>
  </si>
  <si>
    <t>/101411699/101458972/1405918186/</t>
  </si>
  <si>
    <t>[P00.5] HECI H_CSR and CSE_CSR register discrepancies</t>
  </si>
  <si>
    <t>rtl0p0</t>
  </si>
  <si>
    <t>/101411699/101458972/1406185059/</t>
  </si>
  <si>
    <t>[P00.6] LMT - Timer Freeze on Probe Mode</t>
  </si>
  <si>
    <t>Alder Lake PCH-LP Die,Emmitsburg Die,Mule Creek Canyon PCH Die,Tiger Lake PCH-H Die,Tiger Lake PCH-K Die,Tiger Lake PCH-LP Die</t>
  </si>
  <si>
    <t>jaindivy</t>
  </si>
  <si>
    <t>/101411699/101458972/1304957733/</t>
  </si>
  <si>
    <t>[P00] Integrate USBr muxing into CSME</t>
  </si>
  <si>
    <t>ttran</t>
  </si>
  <si>
    <t>/101411699/101458972/1404341022/</t>
  </si>
  <si>
    <t>[P01.1] IE Support for LPDDR4 controller</t>
  </si>
  <si>
    <t>/101411699/101458972/1404964132/</t>
  </si>
  <si>
    <t>[P01.2] Dedicated IE LAN (RMII for shared network)</t>
  </si>
  <si>
    <t>/101411699/101458972/1404412647/</t>
  </si>
  <si>
    <t>[P01.3] Support PRTC in IE</t>
  </si>
  <si>
    <t>/101411699/101458972/1405288322/</t>
  </si>
  <si>
    <t>[P01.5] KVMcc to support down sampling</t>
  </si>
  <si>
    <t>/101411699/101458972/1405545410/</t>
  </si>
  <si>
    <t>[P01.6] (CSE-only reset) HW Autonomous Reset Isolation</t>
  </si>
  <si>
    <t>/101411699/101458972/1404406365/</t>
  </si>
  <si>
    <t>[P01.7] MIA and MISA to support power ok reset for sticky bits</t>
  </si>
  <si>
    <t>/101411699/101458972/1406176440/</t>
  </si>
  <si>
    <t>[P01.8] MinuteIA Intel-PT Support</t>
  </si>
  <si>
    <t>/101411699/101458972/1404080771/</t>
  </si>
  <si>
    <t>[P01.9] Support KVMcc to access CRC buffer in IE memory using IE Rootspace</t>
  </si>
  <si>
    <t>/101411699/101458972/1406493284/</t>
  </si>
  <si>
    <t>[P02] Grow IE SRAM size to 4.0MB</t>
  </si>
  <si>
    <t>/101411699/101458972/1404413070/</t>
  </si>
  <si>
    <t>[P02] Support Parametrizable # UARTs'</t>
  </si>
  <si>
    <t>/101411699/101458972/1405270025/</t>
  </si>
  <si>
    <t>[P03] Grow IFP fuses for IE</t>
  </si>
  <si>
    <t>/101411699/101458972/1404412654/</t>
  </si>
  <si>
    <t>[P04] MinuteIA ATOM-FPU and Write-Alloc L1$</t>
  </si>
  <si>
    <t>/101411699/101458972/1405341687/</t>
  </si>
  <si>
    <t>[P05] Add support for PMT message coupling between transmit and receive engines</t>
  </si>
  <si>
    <t>/101411699/101458972/1207348977/</t>
  </si>
  <si>
    <t>[P06] Support Interrupt from SATA SMART interface</t>
  </si>
  <si>
    <t>/101411699/101458972/1404413077/</t>
  </si>
  <si>
    <t>[P06] Support MCTP messages over IOSF SideBand</t>
  </si>
  <si>
    <t>/101411699/101458972/1207348835/</t>
  </si>
  <si>
    <t>[P07] Multi SMT Bus support and GPIO Allocation</t>
  </si>
  <si>
    <t>/101411699/101458972/1405129405/</t>
  </si>
  <si>
    <t>[P07] Switchable eMMC for Host/Ie Mutually Exclusive Usage</t>
  </si>
  <si>
    <t>/101411699/101458972/1404737253/</t>
  </si>
  <si>
    <t>[P08] SMBus 3.0 support</t>
  </si>
  <si>
    <t>/101411699/101458972/1404770923/</t>
  </si>
  <si>
    <t>[P09] LT space registers needed in CSE to support uCode and ACM co-signing</t>
  </si>
  <si>
    <t>/101411699/101458972/1405711788/</t>
  </si>
  <si>
    <t>[P10] Support IFP fuse pull in CSE</t>
  </si>
  <si>
    <t>/101411699/101458972/1405223343/</t>
  </si>
  <si>
    <t>[P10] Trunk Clock Gating in ME IE Subsystem</t>
  </si>
  <si>
    <t>/101411699/101458972/1405493026/</t>
  </si>
  <si>
    <t>[P12] Support configurable # IOSB-ATT entries</t>
  </si>
  <si>
    <t>/101411699/101458972/1404498016/</t>
  </si>
  <si>
    <t>[P13] CSE AON Timer Enhancement</t>
  </si>
  <si>
    <t>/101411699/101458972/1405270340/</t>
  </si>
  <si>
    <t>[P15 IOTG] Support G1key and G1key-protected chipset key in IE</t>
  </si>
  <si>
    <t>/101411699/101458972/1405288609/</t>
  </si>
  <si>
    <t>[P16] UART PARITY_REQUIRED should qualify target interface parity checking</t>
  </si>
  <si>
    <t>/101411699/101458972/1404917980/</t>
  </si>
  <si>
    <t>[P17] UART DMA mode support</t>
  </si>
  <si>
    <t>/101411699/101458972/1404789986/</t>
  </si>
  <si>
    <t>[Post IP3 P01] Add RMII-NCSI &amp; KVMcc HVM disable fuses</t>
  </si>
  <si>
    <t>/101411699/101458972/1406748183/</t>
  </si>
  <si>
    <t>[Post IP3 P02] CM KVMcc to support DMA from System Memory</t>
  </si>
  <si>
    <t>/101411699/101458972/1405342375/</t>
  </si>
  <si>
    <t>[Post IP3 P04] Support using 2xclk as MISA PMI clock</t>
  </si>
  <si>
    <t>ngkumar</t>
  </si>
  <si>
    <t>/101411699/101458972/1406684415/</t>
  </si>
  <si>
    <t>[Post IP3 P06] Support locking out ROM access</t>
  </si>
  <si>
    <t>/101411699/101458972/1406746802/</t>
  </si>
  <si>
    <t>[Post IP3 P99] Support HW autonomous Reset Fail Timeout</t>
  </si>
  <si>
    <t>/101411699/101458972/1406712516/</t>
  </si>
  <si>
    <t>[SIP PCR] Feature Request for CSME/IE B - Merge the Two Gated Domains Into One Gated Domain</t>
  </si>
  <si>
    <t>/101411699/101458972/1405711823/</t>
  </si>
  <si>
    <t>[SUN] [EBG] FUSA Mbist PCR- State Retention Discrepancy from spec after PG with mbist flow enabled</t>
  </si>
  <si>
    <t>/101411699/101458972/1408681980/</t>
  </si>
  <si>
    <t>[SUN] [EBG] FUSA Mbist PCR- State Retention Discrepancy from spec: Boot with mbist flow enabled and do PG with VNNoff flow disabled</t>
  </si>
  <si>
    <t>/101411699/101458972/1408681942/</t>
  </si>
  <si>
    <t>[SUN] Add a comment to the CSME PME RDL containing the gasket function ID table</t>
  </si>
  <si>
    <t>/101411699/101458972/1406604591/</t>
  </si>
  <si>
    <t>[SUN] Clarification of IOSF-P parity checking in UART</t>
  </si>
  <si>
    <t>/101411699/101458972/1404917940/</t>
  </si>
  <si>
    <t>[SUN] PMT HAS clarifications</t>
  </si>
  <si>
    <t>/101411699/101458972/1209743195/</t>
  </si>
  <si>
    <t>[SUN] PRTC register update</t>
  </si>
  <si>
    <t>Emmitsburg Die,Lakefield 1 Base,Tiger Lake PCH-LP Die</t>
  </si>
  <si>
    <t>/101411699/101458972/1406808270/</t>
  </si>
  <si>
    <t>[SUN] UARTCLKDIV and UARTCLKMUL parameters set to wrong value in IEB</t>
  </si>
  <si>
    <t>/101411699/101458972/1405556414/</t>
  </si>
  <si>
    <t>[SUN] Update CSME spec to communicate about the format change due to new Thermal Architecture</t>
  </si>
  <si>
    <t>/101411699/101458972/1208423483/</t>
  </si>
  <si>
    <t>[SUN] Update IE IFP Register Description</t>
  </si>
  <si>
    <t>/101411699/101458972/1406582428/</t>
  </si>
  <si>
    <t>[SUN] Update UART HAS to indicate 64-bit IOSF data bus support</t>
  </si>
  <si>
    <t>/101411699/101458972/1404789894/</t>
  </si>
  <si>
    <t>[Verif] All hardware parameter overides should be exposed at test island level</t>
  </si>
  <si>
    <t>/101411699/101458972/1504296583/</t>
  </si>
  <si>
    <t>/101411699/101458972/1504296586/</t>
  </si>
  <si>
    <t>[Verif] BARs in different Root Space must be picked from different mem_map and io_map</t>
  </si>
  <si>
    <t>/101411699/101458972/1504295972/</t>
  </si>
  <si>
    <t>/101411699/101458972/1504295976/</t>
  </si>
  <si>
    <t>[Verif] Debug messages to use OVM verbosity level</t>
  </si>
  <si>
    <t>/101411699/101458972/1504296594/</t>
  </si>
  <si>
    <t>/101411699/101458972/1504296595/</t>
  </si>
  <si>
    <t>[Verif] Enabling the overriding of global configuration</t>
  </si>
  <si>
    <t>/101411699/101458972/1504296576/</t>
  </si>
  <si>
    <t>/101411699/101458972/1504296577/</t>
  </si>
  <si>
    <t>[Verif] Flush phase error detection sequence</t>
  </si>
  <si>
    <t>/101411699/101458972/1504297341/</t>
  </si>
  <si>
    <t>/101411699/101458972/1504297342/</t>
  </si>
  <si>
    <t>[Verif] Interrupt service routine sequence for servicing interrupt (Intx, SMI, SCI, MSI) via Interrupt Manager</t>
  </si>
  <si>
    <t>/101411699/101458972/1504296510/</t>
  </si>
  <si>
    <t>/101411699/101458972/1504296511/</t>
  </si>
  <si>
    <t>[Verif] Mem BAR randomization support requirement</t>
  </si>
  <si>
    <t>/101411699/101458972/1504296430/</t>
  </si>
  <si>
    <t>/101411699/101458972/1504296432/</t>
  </si>
  <si>
    <t>[Verif] Memory allocation for DMA operation to be done/allocation from System Manager DRAM HI/LO region</t>
  </si>
  <si>
    <t>/101411699/101458972/1504297361/</t>
  </si>
  <si>
    <t>/101411699/101458972/1504297362/</t>
  </si>
  <si>
    <t>[Verif] Metastability and ctech cell requirement for verification</t>
  </si>
  <si>
    <t>/101411699/101458972/1504297380/</t>
  </si>
  <si>
    <t>/101411699/101458972/1504297384/</t>
  </si>
  <si>
    <t>[Verif] Provide a list of fuses, soft strap and pin strap that can be randomized</t>
  </si>
  <si>
    <t>/101411699/101458972/1504297249/</t>
  </si>
  <si>
    <t>/101411699/101458972/1504297251/</t>
  </si>
  <si>
    <t>[Verif] Requirement for simulation forces and assertions</t>
  </si>
  <si>
    <t>/101411699/101458972/1504297371/</t>
  </si>
  <si>
    <t>/101411699/101458972/1504297372/</t>
  </si>
  <si>
    <t>[Verif] Separate sequences to enable D3 and dyn clk gating</t>
  </si>
  <si>
    <t>/101411699/101458972/1504297314/</t>
  </si>
  <si>
    <t>/101411699/101458972/1504297316/</t>
  </si>
  <si>
    <t>[Verif] Sequences for enabling error reporting/detection</t>
  </si>
  <si>
    <t>/101411699/101458972/1504297304/</t>
  </si>
  <si>
    <t>/101411699/101458972/1504297305/</t>
  </si>
  <si>
    <t>[Verif] SIP sequences should not be overloaded with reset, config and traffic functions</t>
  </si>
  <si>
    <t>/101411699/101458972/1504297346/</t>
  </si>
  <si>
    <t>/101411699/101458972/1504297349/</t>
  </si>
  <si>
    <t>[Verif] SIP to provide a minimum configuration sequence to execute a test case</t>
  </si>
  <si>
    <t>/101411699/101458972/1504297333/</t>
  </si>
  <si>
    <t>/101411699/101458972/1504297334/</t>
  </si>
  <si>
    <t>[Verif] SM (System Manager) allocation of static MMIO and IOBAR to be performed during OVM elaboration</t>
  </si>
  <si>
    <t>/101411699/101458972/1504295695/</t>
  </si>
  <si>
    <t>/101411699/101458972/1504295696/</t>
  </si>
  <si>
    <t>[Verif] SOC requires basic sequence for performance tuning, error testing and reset</t>
  </si>
  <si>
    <t>/101411699/101458972/1504297356/</t>
  </si>
  <si>
    <t>/101411699/101458972/1504297359/</t>
  </si>
  <si>
    <t>[Verif] Support for backdoor access to CSR via RAL</t>
  </si>
  <si>
    <t>/101411699/101458972/1504296538/</t>
  </si>
  <si>
    <t>/101411699/101458972/1504296540/</t>
  </si>
  <si>
    <t>[Verif] Verification checker to account for all the output from device</t>
  </si>
  <si>
    <t>/101411699/101458972/1504297285/</t>
  </si>
  <si>
    <t>/101411699/101458972/1504297289/</t>
  </si>
  <si>
    <t>All CSR access must be executed using RAL</t>
  </si>
  <si>
    <t>/101411699/101458972/1504296525/</t>
  </si>
  <si>
    <t>/101411699/101458972/1504296526/</t>
  </si>
  <si>
    <t>/101411699/101458972/1407963066/</t>
  </si>
  <si>
    <t>CSE to use fuse puller to retrieve OEM Secret Key Split values from in-field programmable fuses</t>
  </si>
  <si>
    <t>/101411699/101458972/1406967344/</t>
  </si>
  <si>
    <t>Dedicated IE LAN (RS2 PCIe-1GbE)</t>
  </si>
  <si>
    <t>/101411699/101458972/1405290724/</t>
  </si>
  <si>
    <t>EBG isclk's cro moves to 200MHz</t>
  </si>
  <si>
    <t>/101411699/101458972/1504747169/</t>
  </si>
  <si>
    <t>EBG PVT - Requirement for SIPs</t>
  </si>
  <si>
    <t>/101411699/101458972/1407349431/</t>
  </si>
  <si>
    <t>v0.6</t>
  </si>
  <si>
    <t>/101411699/101458972/1806135149/</t>
  </si>
  <si>
    <t>Glitch detection TRC fuses are allocated in the same array</t>
  </si>
  <si>
    <t>Emmitsburg Die,Mule Creek Canyon PCH Die,Tiger Lake PCH-H Die,Tiger Lake PCH-HF Die,Tiger Lake PCH-LP Die</t>
  </si>
  <si>
    <t>/101411699/101458972/1408857561/</t>
  </si>
  <si>
    <t>IE HSUART PGCB CG &amp; IP-assessable PG</t>
  </si>
  <si>
    <t>IE 3.0</t>
  </si>
  <si>
    <t>/101411699/101458972/1405341844/</t>
  </si>
  <si>
    <t>IE Verified Boot support for EBG as waterfall requirement</t>
  </si>
  <si>
    <t>/101411699/101458972/1406847695/</t>
  </si>
  <si>
    <t>IPs compliance with VCS partition compile</t>
  </si>
  <si>
    <t>/101411699/101458972/1209097891/</t>
  </si>
  <si>
    <t>/101411699/101458972/1209097897/</t>
  </si>
  <si>
    <t>ME_CODE_HALT_TM_LOCK and ME_CODE_HALT_TM in PMC MMIO can be reused due to phantom creek support</t>
  </si>
  <si>
    <t>Alder Lake PCH-LP Die,Emmitsburg Die</t>
  </si>
  <si>
    <t>/101411699/101458972/1407023864/</t>
  </si>
  <si>
    <t>OEM Secret keys HW IFP fuses need new fuse array allocation</t>
  </si>
  <si>
    <t>/101411699/101458972/1408905354/</t>
  </si>
  <si>
    <t>Remap EBG OEM IFP (for IE) to Intel IFP for CSME</t>
  </si>
  <si>
    <t>/101411699/101458972/2202551740/</t>
  </si>
  <si>
    <t>Request to provide a list of events (functional) for SOC to hit in FC Functional Testing</t>
  </si>
  <si>
    <t>/101411699/101458972/220125778/</t>
  </si>
  <si>
    <t>Support Error Injection for Debug/Validation in SA (IE)</t>
  </si>
  <si>
    <t>/101411699/101458972/1209528322/</t>
  </si>
  <si>
    <t>/101411699/101458972/1406683419/</t>
  </si>
  <si>
    <t>/101411699/101458972/1406683420/</t>
  </si>
  <si>
    <t>fw_owner</t>
  </si>
  <si>
    <t>Tiger Lake PCH-H Die</t>
  </si>
  <si>
    <t>Tiger Lake PCH-LP Die</t>
  </si>
  <si>
    <t>Lakefield 1 Base,Tiger Lake PCH-H Die,Tiger Lake PCH-LP Die</t>
  </si>
  <si>
    <t>ilahat</t>
  </si>
  <si>
    <t>firmware</t>
  </si>
  <si>
    <t>Alder Lake PCH-LP Die,Alder Lake PCH-S Die,Emmitsburg Die,Tiger Lake PCH-H Die,Tiger Lake PCH-LP Die</t>
  </si>
  <si>
    <t>michaelb</t>
  </si>
  <si>
    <t>Tiger Lake PCH-LP Die,Tiger Lake U 4+3e Die</t>
  </si>
  <si>
    <t>hardware,software</t>
  </si>
  <si>
    <t>Tiger Lake PCH-K Die</t>
  </si>
  <si>
    <t>xruan4</t>
  </si>
  <si>
    <t>tmendels</t>
  </si>
  <si>
    <t>Alder Lake PCH-LP Die,Tiger Lake PCH-LP Die</t>
  </si>
  <si>
    <t>hardware</t>
  </si>
  <si>
    <t>firmware,hardware</t>
  </si>
  <si>
    <t>aangarov</t>
  </si>
  <si>
    <t>Emmitsburg Die,Tiger Lake PCH-LP Die</t>
  </si>
  <si>
    <t>Tiger Lake PCH-H Die,Tiger Lake PCH-LP Die</t>
  </si>
  <si>
    <t>firmware,hardware,software</t>
  </si>
  <si>
    <t>Lakefield 1 Base,Tiger Lake PCH-LP Die</t>
  </si>
  <si>
    <t>Tiger Lake PCH-H Die,Tiger Lake PCH-K Die,Tiger Lake PCH-LP Die</t>
  </si>
  <si>
    <t>adan</t>
  </si>
  <si>
    <t>bfinkel</t>
  </si>
  <si>
    <t>Lakefield 1 Base,Tiger Lake PCH-LP Die,Tiger Lake U/Y 4+2 Die</t>
  </si>
  <si>
    <t>software</t>
  </si>
  <si>
    <t>Alder Lake PCH-LP Die,Alder Lake PCH-S Die,Emmitsburg Die,Mule Creek Canyon PCH Die,Tiger Lake PCH-H Die,Tiger Lake PCH-LP Die</t>
  </si>
  <si>
    <t>Tiger Lake PCH-K Die,Tiger Lake PCH-LP Die</t>
  </si>
  <si>
    <t>/101411699/101458972/1405340500/</t>
  </si>
  <si>
    <t>Emmitsburg Die,Tiger Lake PCH-H Die</t>
  </si>
  <si>
    <t>wasteven</t>
  </si>
  <si>
    <t>Alder Lake PCH-S Die,Alder Lake PCH-K Die,Alder Lake PCH-LP Die,Emmitsburg Die,Mule Creek Canyon PCH Die,Tiger Lake PCH-H Die,Tiger Lake PCH-K Die,Tiger Lake PCH-LP Die</t>
  </si>
  <si>
    <t>Tiger Lake PCH-H Die,Tiger Lake PCH-K Die</t>
  </si>
  <si>
    <t>Mule Creek Canyon PCH Die,Tiger Lake PCH-H Die,Tiger Lake PCH-K Die,Tiger Lake PCH-LP Die</t>
  </si>
  <si>
    <t>TestChip7nm17Q4,Tiger Lake PCH-K Die</t>
  </si>
  <si>
    <t>priority</t>
  </si>
  <si>
    <t>[ADP-LP] CSE IP test sequence to support HVM mode and rombypass mechanism in IP level testing</t>
  </si>
  <si>
    <t>jrwyant</t>
  </si>
  <si>
    <t>Alder Lake PCH-LP Die</t>
  </si>
  <si>
    <t>3-medium</t>
  </si>
  <si>
    <t>/101411699/101458972/1504705591/</t>
  </si>
  <si>
    <t>[ADP-S] Memories RTL  changes</t>
  </si>
  <si>
    <t>saahmed</t>
  </si>
  <si>
    <t>Alder Lake PCH-S Die</t>
  </si>
  <si>
    <t>2-high</t>
  </si>
  <si>
    <t>/101411699/101458972/1507007322/</t>
  </si>
  <si>
    <t>[ADP-S] Memory instances need to swap to foundry naming</t>
  </si>
  <si>
    <t>/101411699/101458972/1506977440/</t>
  </si>
  <si>
    <t>[ADP] PCH FUSA IDAT flow - FWROM MISR override/disable capability.</t>
  </si>
  <si>
    <t>Alder Lake PCH-S Die,Alder Lake PCH-K Die,Alder Lake PCH-LP Die</t>
  </si>
  <si>
    <t>/101411699/101458972/1408011903/</t>
  </si>
  <si>
    <t>[ADP][GLOBAL][Power] DeepS0</t>
  </si>
  <si>
    <t>1-showstopper</t>
  </si>
  <si>
    <t>/101411699/101458972/1406451204/</t>
  </si>
  <si>
    <t>[Chassis Security] Expose DFX_SECURE_POLICY as top level parameter</t>
  </si>
  <si>
    <t>/101411699/101458972/2201412542/</t>
  </si>
  <si>
    <t>[Chassis] CSME HW should support checking extra completion on both primary and SB and deprecate SAI completion checking in FW</t>
  </si>
  <si>
    <t>Soteria 1.0</t>
  </si>
  <si>
    <t>/101411699/101458972/1405879286/</t>
  </si>
  <si>
    <t>[CSME 5.1][ADP_FUSA_TR] ECC logic to be calculated over Data &amp; Address</t>
  </si>
  <si>
    <t>/101411699/101458972/1406585334/</t>
  </si>
  <si>
    <t>[CSME 5.1][ADP_FUSA_TR] ECC/Parity on all the SRAMs/RF/ROM</t>
  </si>
  <si>
    <t>/101411699/101458972/1406585336/</t>
  </si>
  <si>
    <t>[CSME 5.1][ADP_FUSA_TR] LBIST Support</t>
  </si>
  <si>
    <t>/101411699/101458972/1406585339/</t>
  </si>
  <si>
    <t>[CSME 5.1][ADP_FUSA_TR] RAS - Primary IOSF Parity protection for data and cmd paths end to end</t>
  </si>
  <si>
    <t>/101411699/101458972/1406585337/</t>
  </si>
  <si>
    <t>[CSME 5.1][ADP_FUSA_TR] SB Fabric Data/Command ECC/parity support</t>
  </si>
  <si>
    <t>/101411699/101458972/1406585338/</t>
  </si>
  <si>
    <t>[CSME][SMT] False Start Prevention after resuming from S0i3.4</t>
  </si>
  <si>
    <t>/101411699/101458972/1407224642/</t>
  </si>
  <si>
    <t>[DCN] remove save and restore for MBIST status register</t>
  </si>
  <si>
    <t>/101411699/101458972/1408276863/</t>
  </si>
  <si>
    <t>[DCN][ADP] HW RSA needs an Encoded Message Error detection.</t>
  </si>
  <si>
    <t>OCS 1.0</t>
  </si>
  <si>
    <t>/101411699/101458972/1408899833/</t>
  </si>
  <si>
    <t>[GLOBAL FEATURE] ADDENDUM to ADP-S : UPF: Requirement: Changes needed from IP's in UPF for foundry: SRSN changes needed for EBB</t>
  </si>
  <si>
    <t>/101411699/101458972/1408849925/</t>
  </si>
  <si>
    <t>[GLOBAL FEATURE] ADP-S : UPF: Requirement: Changes needed from IP's in UPF for foundry</t>
  </si>
  <si>
    <t>/101411699/101458972/1408637631/</t>
  </si>
  <si>
    <t>[GSK][HEC][RDL] HEC_CORR_ERR_MASK.CORRECTABLE_FW_REPORTED_ERR_MASK is assigned the wrong default value in RDL</t>
  </si>
  <si>
    <t>/101411699/101458972/1406843123/</t>
  </si>
  <si>
    <t>[Hardening] Increase size of Gkey1, Gkey2 and Gkey3</t>
  </si>
  <si>
    <t>Alder Lake PCH-LP Die,Alder Lake PCH-S Die</t>
  </si>
  <si>
    <t>/101411699/101458972/1406618475/</t>
  </si>
  <si>
    <t>[Hardening] Need an automated mechanism to do TRC configuration search</t>
  </si>
  <si>
    <t>/101411699/101458972/1405602980/</t>
  </si>
  <si>
    <t>[Hardening] Remove CSME EK certs as CSME creates them in runtime with onDie CA</t>
  </si>
  <si>
    <t>/101411699/101458972/1305801795/</t>
  </si>
  <si>
    <t>[LZ] Hard irreversible device disable for AMT</t>
  </si>
  <si>
    <t>/101411699/101458972/1406519266/</t>
  </si>
  <si>
    <t>[LZ] IMR zeroing improvement</t>
  </si>
  <si>
    <t>/101411699/101458972/1406519265/</t>
  </si>
  <si>
    <t>[PCR VAL] Request to fix coding that's not supported in VCS 2017.12 in CSE TI</t>
  </si>
  <si>
    <t>/101411699/101458972/1505023409/</t>
  </si>
  <si>
    <t>[PM SIIP 1.0] Support Voltage Rails/Isolation Chassis</t>
  </si>
  <si>
    <t>/101411699/101458972/1406649005/</t>
  </si>
  <si>
    <t>[PTT FIPS-L2] Add OFB and CFB modes to OCS AES/SM4 ciphers</t>
  </si>
  <si>
    <t>/101411699/101458972/2201607393/</t>
  </si>
  <si>
    <t>[PTT FIPS-L2] DRNG in CSE OCS for FIPS 140-2 L2</t>
  </si>
  <si>
    <t>/101411699/101458972/1506125684/</t>
  </si>
  <si>
    <t>[PTT FIPS-L2] Full HW implementation for RSA encrypt/decrypt, sign/verify &amp; selftest</t>
  </si>
  <si>
    <t>/101411699/101458972/1406873562/</t>
  </si>
  <si>
    <t>[PTT FIPS-L3] Add algorithm enable/disable switch in OCS for FIPS-L3</t>
  </si>
  <si>
    <t>/101411699/101458972/1406749762/</t>
  </si>
  <si>
    <t>[Security] Accurate Security Information in Register Documentation</t>
  </si>
  <si>
    <t>/101411699/101458972/2201412465/</t>
  </si>
  <si>
    <t>[Security] Compliant with Chassis Security 2.1</t>
  </si>
  <si>
    <t>/101411699/101458972/2201412260/</t>
  </si>
  <si>
    <t>[Security] Configure enDebug (Policy 6) VISA signals to Green</t>
  </si>
  <si>
    <t>/101411699/101458972/2201412382/</t>
  </si>
  <si>
    <t>[Security] Configure FUSA (Policy 9) VISA signals to Green</t>
  </si>
  <si>
    <t>/101411699/101458972/2201412008/</t>
  </si>
  <si>
    <t>[Security] Red Revolution - CSE</t>
  </si>
  <si>
    <t>/101411699/101458972/1504596232/</t>
  </si>
  <si>
    <t>[Security] Red Revolution VISA signals</t>
  </si>
  <si>
    <t>/101411699/101458972/2201412610/</t>
  </si>
  <si>
    <t>[Security][Debug] Add DFX_untrusted to all IPs RAC, to enable read all registers in Green Policy</t>
  </si>
  <si>
    <t>/101411699/101458972/2201412314/</t>
  </si>
  <si>
    <t>[SIIP DFD, MA-07 , SA-03] Comply to DFD Chassis HAS spec 2.1.0a - DTF Changes</t>
  </si>
  <si>
    <t>/101411699/101458972/1406766762/</t>
  </si>
  <si>
    <t>[SIIP DFD, MA-07 , SA-03] Comply to DFD Chassis HAS spec 2.1.0a - VISA Changes</t>
  </si>
  <si>
    <t>/101411699/101458972/1406766750/</t>
  </si>
  <si>
    <t>[SIIP DFD, MA-07 , SA-05] Support Visa Configuration Replay during power events.</t>
  </si>
  <si>
    <t>/101411699/101458972/1406766583/</t>
  </si>
  <si>
    <t>[SUN] Allow MBIST feature when secure policy is 6 (enDebug Unlock)</t>
  </si>
  <si>
    <t>/101411699/101458972/1408933564/</t>
  </si>
  <si>
    <t>[SUN] Clarify in HAS what AES modes are DPA protected</t>
  </si>
  <si>
    <t>/101411699/101458972/1407447104/</t>
  </si>
  <si>
    <t>[SUN] Corrections in "ECC HW Engine Programming Flow" section of OCS HAS</t>
  </si>
  <si>
    <t>/101411699/101458972/1409046503/</t>
  </si>
  <si>
    <t>[SUN] CSE FW must always request for CSE partition reset after setting FW_ZEROING_EN</t>
  </si>
  <si>
    <t>/101411699/101458972/1406414547/</t>
  </si>
  <si>
    <t>[SUN] DPA review, update and validation</t>
  </si>
  <si>
    <t>strawman</t>
  </si>
  <si>
    <t>/101411699/101458972/1406573745/</t>
  </si>
  <si>
    <t>[SUN] HEC SRAM HAS updates</t>
  </si>
  <si>
    <t>/101411699/101458972/1407308771/</t>
  </si>
  <si>
    <t>[SUN] ICV flow and implementation to be properly documented in HAS</t>
  </si>
  <si>
    <t>/101411699/101458972/1406573726/</t>
  </si>
  <si>
    <t>[SUN] IPC and Timer Register Access Type Update</t>
  </si>
  <si>
    <t>/101411699/101458972/1407943963/</t>
  </si>
  <si>
    <t>[SUN] OCS HAS not showing latest parameter configuration for TGPLP for SKS slots</t>
  </si>
  <si>
    <t>/101411699/101458972/1406748424/</t>
  </si>
  <si>
    <t>[SUN] Update HAS with list of supported curves</t>
  </si>
  <si>
    <t>/101411699/101458972/1406651852/</t>
  </si>
  <si>
    <t>[SUN] Update SERRE register description to include MCE</t>
  </si>
  <si>
    <t>/101411699/101458972/1407417421/</t>
  </si>
  <si>
    <t>[TGP-HF] Add physically uncloneable function (PUF) support to CSME</t>
  </si>
  <si>
    <t>vtsikino</t>
  </si>
  <si>
    <t>/101411699/101458972/1408269968/</t>
  </si>
  <si>
    <t>[TGP-HF] IP scon get_pins command change needed</t>
  </si>
  <si>
    <t>/101411699/101458972/1506939183/</t>
  </si>
  <si>
    <t>[TGPHF] 2R2W is not supported [CSME]</t>
  </si>
  <si>
    <t>/101411699/101458972/1506844316/</t>
  </si>
  <si>
    <t>[TGPHF] XLLLP RF is not supported  [CSME]</t>
  </si>
  <si>
    <t>/101411699/101458972/1506844267/</t>
  </si>
  <si>
    <t>Add Separate Soft Strap Pull Lock Bit</t>
  </si>
  <si>
    <t>/101411699/101458972/1407221346/</t>
  </si>
  <si>
    <t>Addition of SMLink1b (SMT3 core)</t>
  </si>
  <si>
    <t>/101411699/101458972/1504499682/</t>
  </si>
  <si>
    <t>Additional 128 to 512KB SRAM for ASLR</t>
  </si>
  <si>
    <t>Alder Lake PCH-S Die,Alder Lake PCH-LP Die</t>
  </si>
  <si>
    <t>/101411699/101458972/2205427566/</t>
  </si>
  <si>
    <t>ADP-LP [SD] : Remove XLLLP RF [CSME]</t>
  </si>
  <si>
    <t>/101411699/101458972/1506140976/</t>
  </si>
  <si>
    <t>ADP-LP: Request for IP to provide XVM friendly code to SOC</t>
  </si>
  <si>
    <t>/101411699/101458972/1504722073/</t>
  </si>
  <si>
    <t>ADP-S PCH: TFM and PVT Requirement</t>
  </si>
  <si>
    <t>/101411699/101458972/1506975699/</t>
  </si>
  <si>
    <t>ADPLP-H Shared Lib Revision</t>
  </si>
  <si>
    <t>/101411699/101458972/1504773434/</t>
  </si>
  <si>
    <t>Chassis Requirement - spurious completion protection on IOSF-SB</t>
  </si>
  <si>
    <t>/101411699/101458972/1404246647/</t>
  </si>
  <si>
    <t>CSME Feature Set Configuration for ADL-LP</t>
  </si>
  <si>
    <t>/101411699/101458972/1406954982/</t>
  </si>
  <si>
    <t>CSME Feature Set Configuration for ADL-S</t>
  </si>
  <si>
    <t>/101411699/101458972/1408802776/</t>
  </si>
  <si>
    <t>PCIe link encryption - Add PME support to CSME PMT (MCTP over PCIe) Controller</t>
  </si>
  <si>
    <t>Alder Lake PCH-K Die</t>
  </si>
  <si>
    <t>Alder Lake PCH-K Die,Alder Lake PCH-LP Die</t>
  </si>
  <si>
    <t>/101411699/101458972/1405304775/</t>
  </si>
  <si>
    <t>Performance Optimization (CSE new uArch)</t>
  </si>
  <si>
    <t>/101411699/101458972/1404246565/</t>
  </si>
  <si>
    <t>Remove payload size constraint on AES CTR mode</t>
  </si>
  <si>
    <t>/101411699/101458972/1406618296/</t>
  </si>
  <si>
    <t>Support 256bit TME Ephemeral Key</t>
  </si>
  <si>
    <t>/101411699/101458972/1407440688/</t>
  </si>
  <si>
    <t>Support wake on PCIe VDM (MCTP) in PMT Controller</t>
  </si>
  <si>
    <t>/101411699/101458972/1506660746/</t>
  </si>
  <si>
    <t>Use of partial keys in OCS</t>
  </si>
  <si>
    <t>/101411699/101458972/2206192228/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</si>
</sst>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m/dd/yy;@"/>
    <numFmt numFmtId="165" formatCode="[$-409]yyyy\-mm\-dd\ hh:mm:ss;@"/>
    <numFmt numFmtId="166" formatCode="0.0000;@"/>
    <numFmt numFmtId="167" formatCode="0;@"/>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b/>
      <sz val="8"/>
      <color rgb="FF0070C0"/>
      <name val="Calibri"/>
      <family val="2"/>
      <scheme val="minor"/>
    </font>
    <font>
      <sz val="8"/>
      <color rgb="FFFF0000"/>
      <name val="Calibri"/>
      <family val="2"/>
      <scheme val="minor"/>
    </font>
    <font>
      <u/>
      <sz val="11"/>
      <color theme="10"/>
      <name val="Calibri"/>
      <family val="2"/>
      <scheme val="minor"/>
    </font>
  </fonts>
  <fills count="15">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0" tint="-0.249977111117893"/>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style="thick">
        <color indexed="64"/>
      </left>
      <right style="thick">
        <color indexed="64"/>
      </right>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thin">
        <color indexed="64"/>
      </top>
      <bottom style="thick">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s>
  <cellStyleXfs count="3">
    <xf numFmtId="0" fontId="0" fillId="0" borderId="0"/>
    <xf numFmtId="43" fontId="19" fillId="0" borderId="0" applyFont="0" applyFill="0" applyBorder="0" applyAlignment="0" applyProtection="0"/>
    <xf numFmtId="0" fontId="25" fillId="0" borderId="0" applyNumberFormat="0" applyFill="0" applyBorder="0" applyAlignment="0" applyProtection="0"/>
  </cellStyleXfs>
  <cellXfs count="531">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0" xfId="0" applyFont="1" applyBorder="1" applyAlignment="1">
      <alignment horizontal="center" vertical="top"/>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6" xfId="0" applyFont="1" applyBorder="1" applyAlignment="1">
      <alignment horizontal="center" vertical="top"/>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center" vertical="top"/>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4" fillId="0" borderId="16" xfId="0" applyFont="1" applyBorder="1" applyAlignment="1">
      <alignment horizontal="center" vertical="top"/>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7" fillId="7" borderId="11"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0" borderId="15" xfId="0" applyFont="1" applyBorder="1" applyAlignment="1">
      <alignment horizontal="center" vertical="top"/>
    </xf>
    <xf numFmtId="0" fontId="4" fillId="0" borderId="2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4" fillId="0" borderId="36" xfId="0" applyFont="1" applyBorder="1" applyAlignment="1">
      <alignment horizontal="center" vertical="top"/>
    </xf>
    <xf numFmtId="0" fontId="5" fillId="0" borderId="36" xfId="0" applyFont="1" applyBorder="1" applyAlignment="1">
      <alignment horizontal="center" vertical="top"/>
    </xf>
    <xf numFmtId="0" fontId="5" fillId="0" borderId="35" xfId="0" applyFont="1" applyBorder="1" applyAlignment="1">
      <alignment horizontal="center" vertical="top"/>
    </xf>
    <xf numFmtId="0" fontId="5" fillId="0" borderId="24"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9" borderId="18"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5" fillId="0" borderId="11" xfId="0" applyFont="1" applyBorder="1" applyAlignment="1">
      <alignment horizontal="center" vertical="top"/>
    </xf>
    <xf numFmtId="0" fontId="5" fillId="0" borderId="17" xfId="0" applyFont="1" applyBorder="1" applyAlignment="1">
      <alignment horizontal="center" vertical="top"/>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13" fillId="0" borderId="11" xfId="0" applyFont="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17" xfId="0" applyFont="1" applyBorder="1" applyAlignment="1">
      <alignment horizontal="center" vertical="top" wrapText="1"/>
    </xf>
    <xf numFmtId="0" fontId="5" fillId="0" borderId="47" xfId="0" applyFont="1" applyFill="1" applyBorder="1" applyAlignment="1">
      <alignment horizontal="center" vertical="center" wrapText="1"/>
    </xf>
    <xf numFmtId="0" fontId="5" fillId="0" borderId="35" xfId="0" applyFont="1" applyFill="1" applyBorder="1" applyAlignment="1">
      <alignment horizontal="center" vertical="top"/>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5" fillId="0" borderId="54"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4" xfId="0" applyFont="1" applyFill="1" applyBorder="1" applyAlignment="1">
      <alignment horizontal="center" vertical="top" wrapText="1"/>
    </xf>
    <xf numFmtId="0" fontId="4" fillId="0" borderId="54" xfId="0" applyFont="1" applyBorder="1" applyAlignment="1">
      <alignment horizontal="center" vertical="top" wrapText="1"/>
    </xf>
    <xf numFmtId="0" fontId="5" fillId="0" borderId="54" xfId="0" applyFont="1" applyFill="1" applyBorder="1" applyAlignment="1">
      <alignment horizontal="center" vertical="top" wrapText="1"/>
    </xf>
    <xf numFmtId="43" fontId="4" fillId="9" borderId="41" xfId="1"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4" fillId="0" borderId="49" xfId="0" applyFont="1" applyBorder="1" applyAlignment="1">
      <alignment horizontal="center" vertical="top" wrapText="1"/>
    </xf>
    <xf numFmtId="0" fontId="4" fillId="0" borderId="49" xfId="0" applyFont="1" applyFill="1" applyBorder="1" applyAlignment="1">
      <alignment horizontal="center" vertical="top" wrapText="1"/>
    </xf>
    <xf numFmtId="0" fontId="7" fillId="7" borderId="56" xfId="0" applyFont="1" applyFill="1" applyBorder="1" applyAlignment="1">
      <alignment horizontal="center" vertical="top" wrapText="1"/>
    </xf>
    <xf numFmtId="0" fontId="3" fillId="7" borderId="57" xfId="0" applyFont="1" applyFill="1" applyBorder="1" applyAlignment="1">
      <alignment horizontal="center" vertical="top" wrapText="1"/>
    </xf>
    <xf numFmtId="0" fontId="5" fillId="0" borderId="48" xfId="0" applyFont="1" applyBorder="1" applyAlignment="1">
      <alignment horizontal="center" vertical="top" wrapText="1"/>
    </xf>
    <xf numFmtId="0" fontId="5" fillId="0" borderId="49" xfId="0" applyFont="1" applyBorder="1" applyAlignment="1">
      <alignment horizontal="center" vertical="top" wrapText="1"/>
    </xf>
    <xf numFmtId="0" fontId="13" fillId="0" borderId="48" xfId="0" applyFont="1" applyBorder="1" applyAlignment="1">
      <alignment horizontal="center" vertical="top" wrapText="1"/>
    </xf>
    <xf numFmtId="0" fontId="5" fillId="0" borderId="32" xfId="0" applyFont="1" applyFill="1" applyBorder="1" applyAlignment="1">
      <alignment horizontal="center" vertical="top" wrapText="1"/>
    </xf>
    <xf numFmtId="0" fontId="4" fillId="0" borderId="2" xfId="0" applyFont="1" applyBorder="1" applyAlignment="1">
      <alignment horizontal="left" vertical="top" wrapText="1"/>
    </xf>
    <xf numFmtId="0" fontId="4" fillId="0" borderId="21" xfId="0" applyFont="1" applyBorder="1" applyAlignment="1">
      <alignment horizontal="center" vertical="top"/>
    </xf>
    <xf numFmtId="0" fontId="4" fillId="0" borderId="7" xfId="0" applyFont="1" applyBorder="1" applyAlignment="1">
      <alignment horizontal="center" vertical="top"/>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9" borderId="34" xfId="0" applyFont="1" applyFill="1" applyBorder="1" applyAlignment="1">
      <alignment horizontal="center" vertical="top" wrapText="1"/>
    </xf>
    <xf numFmtId="0" fontId="5" fillId="9" borderId="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55" xfId="0" applyFont="1" applyFill="1" applyBorder="1" applyAlignment="1">
      <alignment horizontal="left" vertical="top" wrapText="1"/>
    </xf>
    <xf numFmtId="0" fontId="5" fillId="12" borderId="49" xfId="0" applyFont="1" applyFill="1" applyBorder="1" applyAlignment="1">
      <alignment horizontal="left"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4" fillId="9" borderId="24" xfId="0" applyFont="1" applyFill="1" applyBorder="1" applyAlignment="1">
      <alignment horizontal="center" vertical="top"/>
    </xf>
    <xf numFmtId="0" fontId="4" fillId="9" borderId="16" xfId="0" applyFont="1" applyFill="1" applyBorder="1" applyAlignment="1">
      <alignment horizontal="center" vertical="top"/>
    </xf>
    <xf numFmtId="0" fontId="4" fillId="9" borderId="18"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4" xfId="0" applyFont="1" applyBorder="1" applyAlignment="1">
      <alignment horizontal="center" vertical="top"/>
    </xf>
    <xf numFmtId="0" fontId="4" fillId="9" borderId="54" xfId="0" applyFont="1" applyFill="1" applyBorder="1" applyAlignment="1">
      <alignment horizontal="center" vertical="top"/>
    </xf>
    <xf numFmtId="0" fontId="3" fillId="10" borderId="59" xfId="0" applyFont="1" applyFill="1" applyBorder="1" applyAlignment="1">
      <alignment horizontal="center"/>
    </xf>
    <xf numFmtId="0" fontId="4" fillId="0" borderId="27" xfId="0" applyFont="1" applyBorder="1" applyAlignment="1">
      <alignment horizontal="center" vertical="top"/>
    </xf>
    <xf numFmtId="0" fontId="4" fillId="0" borderId="25" xfId="0" applyFont="1" applyBorder="1" applyAlignment="1">
      <alignment horizontal="center" vertical="top"/>
    </xf>
    <xf numFmtId="0" fontId="4" fillId="0" borderId="59" xfId="0" applyFont="1" applyBorder="1" applyAlignment="1">
      <alignment horizontal="center" vertical="top"/>
    </xf>
    <xf numFmtId="0" fontId="5" fillId="0" borderId="54" xfId="0" applyFont="1" applyFill="1" applyBorder="1" applyAlignment="1">
      <alignment horizontal="center" vertical="top"/>
    </xf>
    <xf numFmtId="0" fontId="4" fillId="0" borderId="54" xfId="0" applyFont="1" applyFill="1" applyBorder="1" applyAlignment="1">
      <alignment horizontal="center" vertical="top"/>
    </xf>
    <xf numFmtId="0" fontId="5" fillId="0" borderId="27" xfId="0" applyFont="1" applyBorder="1" applyAlignment="1">
      <alignment horizontal="center" vertical="top"/>
    </xf>
    <xf numFmtId="0" fontId="5" fillId="0" borderId="54" xfId="0" applyFont="1" applyBorder="1" applyAlignment="1">
      <alignment horizontal="center" vertical="top"/>
    </xf>
    <xf numFmtId="0" fontId="5" fillId="0" borderId="59" xfId="0" applyFont="1" applyBorder="1" applyAlignment="1">
      <alignment horizontal="center" vertical="top"/>
    </xf>
    <xf numFmtId="0" fontId="4" fillId="0" borderId="2" xfId="0" applyFont="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5" fillId="9" borderId="1" xfId="0" applyFont="1" applyFill="1" applyBorder="1" applyAlignment="1">
      <alignment horizontal="center" vertical="top"/>
    </xf>
    <xf numFmtId="0" fontId="5" fillId="9" borderId="14" xfId="0" applyFont="1" applyFill="1" applyBorder="1" applyAlignment="1">
      <alignment horizontal="center" vertical="top"/>
    </xf>
    <xf numFmtId="0" fontId="5" fillId="9" borderId="5" xfId="0" applyFont="1" applyFill="1" applyBorder="1" applyAlignment="1">
      <alignment horizontal="center" vertical="top"/>
    </xf>
    <xf numFmtId="0" fontId="13" fillId="9" borderId="1"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60" xfId="0" applyFont="1" applyBorder="1" applyAlignment="1">
      <alignment horizontal="left" vertical="top" wrapText="1"/>
    </xf>
    <xf numFmtId="0" fontId="4" fillId="0" borderId="29" xfId="0" applyFont="1" applyBorder="1" applyAlignment="1">
      <alignment horizontal="center" vertical="top"/>
    </xf>
    <xf numFmtId="0" fontId="4" fillId="0" borderId="60" xfId="0" applyFont="1" applyBorder="1" applyAlignment="1">
      <alignment horizontal="center" vertical="top"/>
    </xf>
    <xf numFmtId="0" fontId="4" fillId="0" borderId="61" xfId="0" applyFont="1" applyBorder="1" applyAlignment="1">
      <alignment horizontal="center" vertical="top"/>
    </xf>
    <xf numFmtId="0" fontId="4" fillId="0" borderId="52" xfId="0" applyFont="1" applyBorder="1" applyAlignment="1">
      <alignment horizontal="center" vertical="top"/>
    </xf>
    <xf numFmtId="0" fontId="6" fillId="0" borderId="53"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6" fillId="0" borderId="1" xfId="0" applyFont="1" applyFill="1" applyBorder="1" applyAlignment="1">
      <alignment horizontal="left" vertical="top" wrapText="1"/>
    </xf>
    <xf numFmtId="0" fontId="2" fillId="9" borderId="1" xfId="0" applyFont="1" applyFill="1" applyBorder="1" applyAlignment="1">
      <alignment horizontal="left" vertical="top"/>
    </xf>
    <xf numFmtId="0" fontId="4" fillId="9" borderId="44" xfId="0" applyFont="1" applyFill="1" applyBorder="1" applyAlignment="1">
      <alignment horizontal="center" vertical="top" wrapText="1"/>
    </xf>
    <xf numFmtId="0" fontId="5" fillId="9" borderId="41" xfId="0" applyFont="1" applyFill="1" applyBorder="1" applyAlignment="1">
      <alignment horizontal="center" vertical="top"/>
    </xf>
    <xf numFmtId="0" fontId="11" fillId="0" borderId="35" xfId="0" applyFont="1" applyBorder="1" applyAlignment="1">
      <alignment horizontal="left" vertical="top" wrapText="1"/>
    </xf>
    <xf numFmtId="0" fontId="4" fillId="0" borderId="57" xfId="0" applyFont="1" applyFill="1" applyBorder="1" applyAlignment="1">
      <alignment horizontal="center" vertical="top"/>
    </xf>
    <xf numFmtId="0" fontId="4" fillId="0" borderId="51" xfId="0" applyFont="1" applyFill="1" applyBorder="1" applyAlignment="1">
      <alignment horizontal="center" vertical="top"/>
    </xf>
    <xf numFmtId="0" fontId="4" fillId="0" borderId="62" xfId="0" applyFont="1" applyFill="1" applyBorder="1" applyAlignment="1">
      <alignment horizontal="center" vertical="top"/>
    </xf>
    <xf numFmtId="0" fontId="4" fillId="0" borderId="16" xfId="0" applyFont="1" applyFill="1" applyBorder="1" applyAlignment="1">
      <alignment horizontal="center" vertical="top"/>
    </xf>
    <xf numFmtId="0" fontId="7" fillId="7" borderId="27" xfId="0" applyFont="1" applyFill="1" applyBorder="1" applyAlignment="1">
      <alignment horizontal="center" vertical="top" wrapText="1"/>
    </xf>
    <xf numFmtId="0" fontId="3" fillId="7" borderId="59"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5" fillId="9" borderId="25" xfId="0" applyFont="1" applyFill="1" applyBorder="1" applyAlignment="1">
      <alignment horizontal="center" vertical="top" wrapText="1"/>
    </xf>
    <xf numFmtId="0" fontId="5" fillId="0" borderId="59" xfId="0" applyFont="1" applyFill="1" applyBorder="1" applyAlignment="1">
      <alignment horizontal="center" vertical="top" wrapText="1"/>
    </xf>
    <xf numFmtId="0" fontId="13" fillId="0" borderId="9" xfId="0" applyFont="1" applyBorder="1" applyAlignment="1">
      <alignment horizontal="center" vertical="top" wrapText="1"/>
    </xf>
    <xf numFmtId="0" fontId="4" fillId="0" borderId="52" xfId="0" applyFont="1" applyBorder="1" applyAlignment="1">
      <alignment horizontal="center" vertical="top" wrapText="1"/>
    </xf>
    <xf numFmtId="0" fontId="5" fillId="0" borderId="6" xfId="0" applyFont="1" applyBorder="1" applyAlignment="1">
      <alignment horizontal="center" vertical="top" wrapText="1"/>
    </xf>
    <xf numFmtId="0" fontId="4" fillId="14" borderId="4" xfId="0" applyFont="1" applyFill="1" applyBorder="1" applyAlignment="1">
      <alignment horizontal="center" vertical="top" wrapText="1"/>
    </xf>
    <xf numFmtId="0" fontId="20" fillId="0" borderId="4" xfId="0" applyFont="1" applyBorder="1" applyAlignment="1">
      <alignment horizontal="center" vertical="top" wrapText="1"/>
    </xf>
    <xf numFmtId="0" fontId="5" fillId="9" borderId="54" xfId="0" applyFont="1" applyFill="1" applyBorder="1" applyAlignment="1">
      <alignment horizontal="center" vertical="top"/>
    </xf>
    <xf numFmtId="0" fontId="5" fillId="9" borderId="54" xfId="0" applyFont="1" applyFill="1" applyBorder="1" applyAlignment="1">
      <alignment horizontal="center" vertical="top" wrapText="1"/>
    </xf>
    <xf numFmtId="0" fontId="6" fillId="0" borderId="25" xfId="0" applyFont="1" applyFill="1" applyBorder="1" applyAlignment="1">
      <alignment horizontal="center" vertical="top" wrapText="1"/>
    </xf>
    <xf numFmtId="0" fontId="4" fillId="0" borderId="27" xfId="0" applyFont="1" applyBorder="1" applyAlignment="1">
      <alignment horizontal="center" vertical="top" wrapText="1"/>
    </xf>
    <xf numFmtId="0" fontId="4" fillId="0" borderId="33" xfId="0" applyFont="1" applyBorder="1" applyAlignment="1">
      <alignment horizontal="center" vertical="top" wrapText="1"/>
    </xf>
    <xf numFmtId="0" fontId="5" fillId="0" borderId="0" xfId="0" applyFont="1" applyFill="1" applyBorder="1" applyAlignment="1">
      <alignment horizontal="center" vertical="center" wrapText="1"/>
    </xf>
    <xf numFmtId="0" fontId="4" fillId="0" borderId="59" xfId="0" applyFont="1" applyBorder="1" applyAlignment="1">
      <alignment horizontal="center" vertical="top" wrapText="1"/>
    </xf>
    <xf numFmtId="0" fontId="5" fillId="0" borderId="27" xfId="0" applyFont="1" applyBorder="1" applyAlignment="1">
      <alignment horizontal="center" vertical="top" wrapText="1"/>
    </xf>
    <xf numFmtId="0" fontId="5" fillId="0" borderId="59"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22" xfId="0"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6" fillId="0" borderId="35" xfId="0" applyFont="1" applyFill="1" applyBorder="1" applyAlignment="1">
      <alignment horizontal="center" vertical="top"/>
    </xf>
    <xf numFmtId="0" fontId="6" fillId="0" borderId="14" xfId="0" applyFont="1" applyFill="1" applyBorder="1" applyAlignment="1">
      <alignment horizontal="center" vertical="top"/>
    </xf>
    <xf numFmtId="0" fontId="4" fillId="0" borderId="37" xfId="0" applyFont="1" applyBorder="1" applyAlignment="1">
      <alignment horizontal="center" vertical="top"/>
    </xf>
    <xf numFmtId="0" fontId="6" fillId="0" borderId="37" xfId="0" applyFont="1" applyBorder="1" applyAlignment="1">
      <alignment horizontal="center" vertical="top" wrapText="1"/>
    </xf>
    <xf numFmtId="0" fontId="2" fillId="5" borderId="6" xfId="0" applyFont="1" applyFill="1" applyBorder="1" applyAlignment="1">
      <alignment horizontal="left" vertical="top"/>
    </xf>
    <xf numFmtId="0" fontId="5" fillId="9" borderId="37" xfId="0" applyFont="1" applyFill="1" applyBorder="1" applyAlignment="1">
      <alignment horizontal="center" vertical="top" wrapText="1"/>
    </xf>
    <xf numFmtId="0" fontId="4" fillId="5" borderId="2" xfId="0" applyFont="1" applyFill="1" applyBorder="1" applyAlignment="1">
      <alignment horizontal="left" vertical="top" wrapText="1"/>
    </xf>
    <xf numFmtId="0" fontId="6" fillId="0" borderId="22" xfId="0" applyFont="1" applyBorder="1" applyAlignment="1">
      <alignment horizontal="center" vertical="top" wrapText="1"/>
    </xf>
    <xf numFmtId="0" fontId="4" fillId="0" borderId="16" xfId="0" applyFont="1" applyFill="1" applyBorder="1" applyAlignment="1">
      <alignment horizontal="left" vertical="top" wrapText="1"/>
    </xf>
    <xf numFmtId="0" fontId="5" fillId="11" borderId="1" xfId="0" applyFont="1" applyFill="1" applyBorder="1" applyAlignment="1">
      <alignment horizontal="left" vertical="top" wrapText="1"/>
    </xf>
    <xf numFmtId="0" fontId="5" fillId="0" borderId="63" xfId="0" applyFont="1" applyFill="1" applyBorder="1" applyAlignment="1">
      <alignment horizontal="left" vertical="top" wrapText="1"/>
    </xf>
    <xf numFmtId="0" fontId="4" fillId="5" borderId="1" xfId="0" applyFont="1" applyFill="1" applyBorder="1" applyAlignment="1">
      <alignment horizontal="left" vertical="top" wrapText="1"/>
    </xf>
    <xf numFmtId="0" fontId="4" fillId="5" borderId="1" xfId="0" applyFont="1" applyFill="1" applyBorder="1" applyAlignment="1">
      <alignment horizontal="left" vertical="top"/>
    </xf>
    <xf numFmtId="0" fontId="6" fillId="9" borderId="24" xfId="0" applyFont="1" applyFill="1" applyBorder="1" applyAlignment="1">
      <alignment horizontal="center" vertical="top" wrapText="1"/>
    </xf>
    <xf numFmtId="0" fontId="6" fillId="9" borderId="18" xfId="0" applyFont="1" applyFill="1" applyBorder="1" applyAlignment="1">
      <alignment horizontal="center" vertical="top" wrapText="1"/>
    </xf>
    <xf numFmtId="0" fontId="23" fillId="7" borderId="36" xfId="0" applyFont="1" applyFill="1" applyBorder="1" applyAlignment="1">
      <alignment vertical="top" wrapText="1"/>
    </xf>
    <xf numFmtId="0" fontId="23" fillId="7" borderId="12" xfId="0" applyFont="1" applyFill="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1" xfId="0" applyFont="1" applyBorder="1" applyAlignment="1">
      <alignment horizontal="center" vertical="top" wrapText="1"/>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13" fillId="0" borderId="23" xfId="0" applyFont="1" applyBorder="1" applyAlignment="1">
      <alignment horizontal="center" vertical="top" wrapText="1"/>
    </xf>
    <xf numFmtId="0" fontId="6" fillId="0" borderId="49" xfId="0" applyFont="1" applyFill="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17" xfId="0" applyFont="1" applyFill="1" applyBorder="1" applyAlignment="1">
      <alignment horizontal="center" vertical="top"/>
    </xf>
    <xf numFmtId="0" fontId="5" fillId="0" borderId="7" xfId="0" applyFont="1" applyFill="1" applyBorder="1" applyAlignment="1">
      <alignment horizontal="center" vertical="top" wrapText="1"/>
    </xf>
    <xf numFmtId="0" fontId="4" fillId="0" borderId="42" xfId="0" applyFont="1" applyFill="1" applyBorder="1" applyAlignment="1">
      <alignment horizontal="center" vertical="top"/>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4" fillId="14" borderId="41" xfId="0" applyFont="1" applyFill="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9" xfId="0" applyFont="1" applyBorder="1" applyAlignment="1">
      <alignment horizontal="center" vertical="top" wrapText="1"/>
    </xf>
    <xf numFmtId="0" fontId="5" fillId="9" borderId="64" xfId="0" applyFont="1" applyFill="1" applyBorder="1" applyAlignment="1">
      <alignment horizontal="center" vertical="top" wrapText="1"/>
    </xf>
    <xf numFmtId="0" fontId="5" fillId="0" borderId="57" xfId="0" applyFont="1" applyFill="1" applyBorder="1" applyAlignment="1">
      <alignment horizontal="center" vertical="top" wrapText="1"/>
    </xf>
    <xf numFmtId="0" fontId="6" fillId="0" borderId="55" xfId="0" applyFont="1" applyBorder="1" applyAlignment="1">
      <alignment horizontal="center" vertical="top" wrapText="1"/>
    </xf>
    <xf numFmtId="0" fontId="4" fillId="9" borderId="49" xfId="0" applyFont="1" applyFill="1" applyBorder="1" applyAlignment="1">
      <alignment horizontal="center" vertical="top" wrapText="1"/>
    </xf>
    <xf numFmtId="0" fontId="4" fillId="0" borderId="48" xfId="0" applyFont="1" applyBorder="1" applyAlignment="1">
      <alignment horizontal="center" vertical="top" wrapText="1"/>
    </xf>
    <xf numFmtId="0" fontId="4" fillId="0" borderId="55" xfId="0" applyFont="1" applyBorder="1" applyAlignment="1">
      <alignment horizontal="center" vertical="top"/>
    </xf>
    <xf numFmtId="0" fontId="5" fillId="0" borderId="55" xfId="0" applyFont="1" applyBorder="1" applyAlignment="1">
      <alignment horizontal="center" vertical="top" wrapText="1"/>
    </xf>
    <xf numFmtId="0" fontId="5" fillId="9" borderId="49" xfId="0" applyFont="1" applyFill="1" applyBorder="1" applyAlignment="1">
      <alignment horizontal="center" vertical="top"/>
    </xf>
    <xf numFmtId="0" fontId="5" fillId="9" borderId="49" xfId="0" applyFont="1" applyFill="1" applyBorder="1" applyAlignment="1">
      <alignment horizontal="center" vertical="top" wrapText="1"/>
    </xf>
    <xf numFmtId="0" fontId="4" fillId="9" borderId="64" xfId="0" applyFont="1" applyFill="1" applyBorder="1" applyAlignment="1">
      <alignment horizontal="center" vertical="top" wrapText="1"/>
    </xf>
    <xf numFmtId="0" fontId="4" fillId="0" borderId="49" xfId="0" applyFont="1" applyFill="1" applyBorder="1" applyAlignment="1">
      <alignment horizontal="center" vertical="top"/>
    </xf>
    <xf numFmtId="0" fontId="5" fillId="0" borderId="49" xfId="0" applyFont="1" applyFill="1" applyBorder="1" applyAlignment="1">
      <alignment horizontal="center" vertical="top" wrapText="1"/>
    </xf>
    <xf numFmtId="0" fontId="13" fillId="0" borderId="49" xfId="0" applyFont="1" applyBorder="1" applyAlignment="1">
      <alignment horizontal="center" vertical="top" wrapText="1"/>
    </xf>
    <xf numFmtId="0" fontId="6" fillId="0" borderId="57" xfId="0" applyFont="1" applyBorder="1" applyAlignment="1">
      <alignment horizontal="center" vertical="top" wrapText="1"/>
    </xf>
    <xf numFmtId="0" fontId="4" fillId="0" borderId="57" xfId="0" applyFont="1" applyBorder="1" applyAlignment="1">
      <alignment horizontal="center" vertical="top" wrapText="1"/>
    </xf>
    <xf numFmtId="0" fontId="4" fillId="0" borderId="65" xfId="0" applyFont="1" applyBorder="1" applyAlignment="1">
      <alignment horizontal="center" vertical="top" wrapText="1"/>
    </xf>
    <xf numFmtId="0" fontId="13" fillId="7" borderId="45" xfId="0" applyFont="1" applyFill="1" applyBorder="1" applyAlignment="1">
      <alignment horizontal="center" vertical="top" wrapText="1"/>
    </xf>
    <xf numFmtId="0" fontId="13" fillId="7" borderId="42" xfId="0" applyFont="1" applyFill="1" applyBorder="1" applyAlignment="1">
      <alignment horizontal="center" vertical="top" wrapText="1"/>
    </xf>
    <xf numFmtId="0" fontId="13" fillId="0" borderId="55" xfId="0" applyFont="1" applyBorder="1" applyAlignment="1">
      <alignment horizontal="center" vertical="top" wrapText="1"/>
    </xf>
    <xf numFmtId="0" fontId="13" fillId="0" borderId="57" xfId="0" applyFont="1" applyFill="1" applyBorder="1" applyAlignment="1">
      <alignment horizontal="center" vertical="top" wrapText="1"/>
    </xf>
    <xf numFmtId="0" fontId="13" fillId="0" borderId="49" xfId="0" applyFont="1" applyBorder="1" applyAlignment="1">
      <alignment horizontal="center" vertical="top"/>
    </xf>
    <xf numFmtId="0" fontId="6" fillId="0" borderId="4" xfId="0" applyFont="1" applyFill="1" applyBorder="1" applyAlignment="1">
      <alignment horizontal="center" vertical="top" wrapText="1"/>
    </xf>
    <xf numFmtId="0" fontId="13" fillId="0" borderId="49" xfId="0" applyFont="1" applyFill="1" applyBorder="1" applyAlignment="1">
      <alignment horizontal="center" vertical="top" wrapText="1"/>
    </xf>
    <xf numFmtId="0" fontId="10" fillId="12" borderId="47" xfId="0" applyFont="1" applyFill="1" applyBorder="1" applyAlignment="1">
      <alignment horizontal="center" vertical="center" wrapText="1"/>
    </xf>
    <xf numFmtId="0" fontId="6" fillId="0" borderId="52" xfId="0" applyFont="1" applyBorder="1" applyAlignment="1">
      <alignment horizontal="left" vertical="top"/>
    </xf>
    <xf numFmtId="0" fontId="12" fillId="0" borderId="47"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3" xfId="0" applyFont="1" applyFill="1" applyBorder="1" applyAlignment="1">
      <alignment horizontal="center" vertical="center" textRotation="90"/>
    </xf>
    <xf numFmtId="0" fontId="10" fillId="12" borderId="30"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3" fillId="2" borderId="45" xfId="0" applyFont="1" applyFill="1" applyBorder="1" applyAlignment="1">
      <alignment horizontal="left" wrapText="1"/>
    </xf>
    <xf numFmtId="0" fontId="3" fillId="2" borderId="53"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27"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36" xfId="0" applyFont="1" applyFill="1" applyBorder="1" applyAlignment="1">
      <alignment horizontal="center" vertical="top"/>
    </xf>
    <xf numFmtId="0" fontId="3" fillId="13" borderId="10" xfId="0" applyFont="1" applyFill="1" applyBorder="1" applyAlignment="1">
      <alignment horizontal="center" vertical="top"/>
    </xf>
    <xf numFmtId="0" fontId="3" fillId="13" borderId="12"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7" borderId="15" xfId="0" applyFont="1" applyFill="1" applyBorder="1" applyAlignment="1">
      <alignment horizontal="center" vertical="top" wrapText="1"/>
    </xf>
    <xf numFmtId="0" fontId="3" fillId="7" borderId="42" xfId="0" applyFont="1" applyFill="1" applyBorder="1" applyAlignment="1">
      <alignment horizontal="center" vertical="top" wrapText="1"/>
    </xf>
    <xf numFmtId="0" fontId="6" fillId="0" borderId="0" xfId="0" applyFont="1" applyBorder="1" applyAlignment="1">
      <alignment horizontal="left" vertical="top"/>
    </xf>
    <xf numFmtId="0" fontId="23" fillId="7" borderId="45" xfId="0" applyFont="1" applyFill="1" applyBorder="1" applyAlignment="1">
      <alignment vertical="top" wrapText="1"/>
    </xf>
    <xf numFmtId="0" fontId="3" fillId="7" borderId="53"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14" borderId="44" xfId="0" applyFont="1" applyFill="1" applyBorder="1" applyAlignment="1">
      <alignment horizontal="center" vertical="top" wrapText="1"/>
    </xf>
    <xf numFmtId="0" fontId="4" fillId="14" borderId="7" xfId="0" applyFont="1" applyFill="1" applyBorder="1" applyAlignment="1">
      <alignment horizontal="center" vertical="top"/>
    </xf>
    <xf numFmtId="0" fontId="4" fillId="14" borderId="64" xfId="0" applyFont="1" applyFill="1" applyBorder="1" applyAlignment="1">
      <alignment horizontal="center" vertical="top"/>
    </xf>
    <xf numFmtId="0" fontId="4" fillId="14" borderId="44" xfId="0" applyFont="1" applyFill="1" applyBorder="1" applyAlignment="1">
      <alignment horizontal="center" vertical="top"/>
    </xf>
    <xf numFmtId="0" fontId="4" fillId="14" borderId="25" xfId="0" applyFont="1" applyFill="1" applyBorder="1" applyAlignment="1">
      <alignment horizontal="center" vertical="top"/>
    </xf>
    <xf numFmtId="0" fontId="4" fillId="14" borderId="37" xfId="0" applyFont="1" applyFill="1" applyBorder="1" applyAlignment="1">
      <alignment horizontal="center" vertical="top"/>
    </xf>
    <xf numFmtId="0" fontId="4" fillId="14" borderId="22" xfId="0" applyFont="1" applyFill="1" applyBorder="1" applyAlignment="1">
      <alignment horizontal="center" vertical="top"/>
    </xf>
    <xf numFmtId="0" fontId="4" fillId="14" borderId="21" xfId="0" applyFont="1" applyFill="1" applyBorder="1" applyAlignment="1">
      <alignment horizontal="center" vertical="top"/>
    </xf>
    <xf numFmtId="0" fontId="4" fillId="14" borderId="2" xfId="0" applyFont="1" applyFill="1" applyBorder="1" applyAlignment="1">
      <alignment horizontal="center" vertical="top"/>
    </xf>
    <xf numFmtId="43" fontId="4" fillId="14" borderId="22" xfId="1" applyFont="1" applyFill="1" applyBorder="1" applyAlignment="1">
      <alignment horizontal="center" vertical="top"/>
    </xf>
    <xf numFmtId="0" fontId="0" fillId="0" borderId="0" xfId="0" applyAlignment="1"/>
    <xf numFmtId="49" fontId="0" fillId="0" borderId="0" xfId="0" applyNumberFormat="1" applyAlignment="1"/>
    <xf numFmtId="165" fontId="0" fillId="0" borderId="0" xfId="0" applyNumberFormat="1" applyAlignment="1"/>
    <xf numFmtId="166" fontId="0" fillId="0" borderId="0" xfId="0" applyNumberFormat="1" applyAlignment="1"/>
    <xf numFmtId="167" fontId="0" fillId="0" borderId="0" xfId="0" applyNumberFormat="1" applyAlignment="1"/>
    <xf numFmtId="1" fontId="25" fillId="0" borderId="0" xfId="2" applyNumberFormat="1" applyAlignment="1"/>
  </cellXfs>
  <cellStyles count="3">
    <cellStyle name="Comma" xfId="1" builtinId="3"/>
    <cellStyle name="Hyperlink" xfId="2" builtinId="8"/>
    <cellStyle name="Normal" xfId="0" builtinId="0"/>
  </cellStyles>
  <dxfs count="104">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409]yyyy\-mm\-dd\ hh:mm:ss;@"/>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409]yyyy\-mm\-dd\ hh:mm:ss;@"/>
      <alignment horizontal="general" vertical="bottom" textRotation="0" wrapText="0" indent="0" justifyLastLine="0" shrinkToFit="0" readingOrder="0"/>
    </dxf>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409]yyyy\-mm\-dd\ hh:mm:ss;@"/>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6" formatCode="0.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409]yyyy\-mm\-dd\ hh:mm:ss;@"/>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Medium9"/>
  <colors>
    <mruColors>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5" name="HSDES_ListObject_89562638a92545a7b702100dc0f160d7" displayName="HSDES_ListObject_89562638a92545a7b702100dc0f160d7" ref="A1:T71" totalsRowShown="0" headerRowDxfId="17" dataDxfId="18">
  <autoFilter ref="A1:T71">
    <filterColumn colId="5">
      <filters>
        <filter val="Alder Lake PCH-S Die"/>
      </filters>
    </filterColumn>
  </autoFilter>
  <tableColumns count="20">
    <tableColumn id="1" name="id" dataDxfId="0">
      <calculatedColumnFormula>HYPERLINK(CONCATENATE("https://hsdes.intel.com/resource/",HSDES_ListObject_89562638a92545a7b702100dc0f160d7[cloned_id]),HSDES_ListObject_89562638a92545a7b702100dc0f160d7[cloned_id])</calculatedColumnFormula>
    </tableColumn>
    <tableColumn id="2" name="title" dataDxfId="1"/>
    <tableColumn id="3" name="family" dataDxfId="16"/>
    <tableColumn id="4" name="owner" dataDxfId="15"/>
    <tableColumn id="5" name="project" dataDxfId="14"/>
    <tableColumn id="6" name="project_affected" dataDxfId="13"/>
    <tableColumn id="7" name="priority" dataDxfId="12"/>
    <tableColumn id="8" name="status" dataDxfId="11"/>
    <tableColumn id="9" name="fw_owner" dataDxfId="10"/>
    <tableColumn id="10" name="has_rev" dataDxfId="9"/>
    <tableColumn id="11" name="submitted_date" dataDxfId="8"/>
    <tableColumn id="12" name="ip_gen" dataDxfId="4"/>
    <tableColumn id="13" name="rev" dataDxfId="2"/>
    <tableColumn id="14" name="tenant" dataDxfId="3"/>
    <tableColumn id="15" name="subject" dataDxfId="21"/>
    <tableColumn id="16" name="hierarchy_path" dataDxfId="20"/>
    <tableColumn id="17" name="parent_id" dataDxfId="19"/>
    <tableColumn id="18" name="record_type" dataDxfId="7"/>
    <tableColumn id="19" name="cloned_id" dataDxfId="5"/>
    <tableColumn id="20" name="record_index" dataDxfId="6"/>
  </tableColumns>
  <tableStyleInfo name="TableStyleMedium2" showFirstColumn="0" showLastColumn="0" showRowStripes="1" showColumnStripes="0"/>
</table>
</file>

<file path=xl/tables/table2.xml><?xml version="1.0" encoding="utf-8"?>
<table xmlns="http://schemas.openxmlformats.org/spreadsheetml/2006/main" id="4" name="HSDES_ListObject_3f80357a121b419aae4d8a6e5715cc6d" displayName="HSDES_ListObject_3f80357a121b419aae4d8a6e5715cc6d" ref="A1:T132" totalsRowShown="0" headerRowDxfId="39" dataDxfId="40">
  <autoFilter ref="A1:T132">
    <filterColumn colId="6">
      <filters>
        <filter val="open"/>
        <filter val="por-1"/>
      </filters>
    </filterColumn>
  </autoFilter>
  <tableColumns count="20">
    <tableColumn id="1" name="id" dataDxfId="22">
      <calculatedColumnFormula>HYPERLINK(CONCATENATE("https://hsdes.intel.com/resource/",HSDES_ListObject_3f80357a121b419aae4d8a6e5715cc6d[cloned_id]),HSDES_ListObject_3f80357a121b419aae4d8a6e5715cc6d[cloned_id])</calculatedColumnFormula>
    </tableColumn>
    <tableColumn id="2" name="title" dataDxfId="23"/>
    <tableColumn id="3" name="project" dataDxfId="38"/>
    <tableColumn id="4" name="project_affected" dataDxfId="37"/>
    <tableColumn id="5" name="family" dataDxfId="36"/>
    <tableColumn id="6" name="fw_owner" dataDxfId="35"/>
    <tableColumn id="7" name="status" dataDxfId="34"/>
    <tableColumn id="8" name="owner" dataDxfId="33"/>
    <tableColumn id="9" name="has_rev" dataDxfId="32"/>
    <tableColumn id="10" name="milestone_intercept" dataDxfId="31"/>
    <tableColumn id="11" name="hw_sw" dataDxfId="30"/>
    <tableColumn id="12" name="submitted_date" dataDxfId="26"/>
    <tableColumn id="13" name="rev" dataDxfId="24"/>
    <tableColumn id="14" name="tenant" dataDxfId="25"/>
    <tableColumn id="15" name="subject" dataDxfId="43"/>
    <tableColumn id="16" name="hierarchy_path" dataDxfId="42"/>
    <tableColumn id="17" name="parent_id" dataDxfId="41"/>
    <tableColumn id="18" name="record_type" dataDxfId="29"/>
    <tableColumn id="19" name="cloned_id" dataDxfId="27"/>
    <tableColumn id="20" name="record_index" dataDxfId="28"/>
  </tableColumns>
  <tableStyleInfo name="TableStyleMedium2" showFirstColumn="0" showLastColumn="0" showRowStripes="1" showColumnStripes="0"/>
</table>
</file>

<file path=xl/tables/table3.xml><?xml version="1.0" encoding="utf-8"?>
<table xmlns="http://schemas.openxmlformats.org/spreadsheetml/2006/main" id="3" name="HSDES_ListObject_12f2ac32fe66468abca65139f46c46e0" displayName="HSDES_ListObject_12f2ac32fe66468abca65139f46c46e0" ref="A1:T125" totalsRowShown="0" headerRowDxfId="61" dataDxfId="62">
  <autoFilter ref="A1:T125">
    <filterColumn colId="6">
      <filters>
        <filter val="por"/>
        <filter val="por-1"/>
      </filters>
    </filterColumn>
  </autoFilter>
  <tableColumns count="20">
    <tableColumn id="1" name="id" dataDxfId="44">
      <calculatedColumnFormula>HYPERLINK(CONCATENATE("https://hsdes.intel.com/resource/",HSDES_ListObject_12f2ac32fe66468abca65139f46c46e0[cloned_id]),HSDES_ListObject_12f2ac32fe66468abca65139f46c46e0[cloned_id])</calculatedColumnFormula>
    </tableColumn>
    <tableColumn id="2" name="title" dataDxfId="45"/>
    <tableColumn id="3" name="family" dataDxfId="60"/>
    <tableColumn id="4" name="family_affected" dataDxfId="59"/>
    <tableColumn id="5" name="project" dataDxfId="58"/>
    <tableColumn id="6" name="project_affected" dataDxfId="57"/>
    <tableColumn id="7" name="status" dataDxfId="56"/>
    <tableColumn id="8" name="owner" dataDxfId="55"/>
    <tableColumn id="9" name="has_rev" dataDxfId="54"/>
    <tableColumn id="10" name="milestone_intercept" dataDxfId="53"/>
    <tableColumn id="11" name="submitted_date" dataDxfId="52"/>
    <tableColumn id="12" name="ip_gen" dataDxfId="48"/>
    <tableColumn id="13" name="rev" dataDxfId="46"/>
    <tableColumn id="14" name="tenant" dataDxfId="47"/>
    <tableColumn id="15" name="subject" dataDxfId="65"/>
    <tableColumn id="16" name="hierarchy_path" dataDxfId="64"/>
    <tableColumn id="17" name="parent_id" dataDxfId="63"/>
    <tableColumn id="18" name="record_type" dataDxfId="51"/>
    <tableColumn id="19" name="cloned_id" dataDxfId="49"/>
    <tableColumn id="20" name="record_index" dataDxfId="50"/>
  </tableColumns>
  <tableStyleInfo name="TableStyleMedium2" showFirstColumn="0" showLastColumn="0" showRowStripes="1" showColumnStripes="0"/>
</table>
</file>

<file path=xl/tables/table4.xml><?xml version="1.0" encoding="utf-8"?>
<table xmlns="http://schemas.openxmlformats.org/spreadsheetml/2006/main" id="2" name="HSDES_ListObject_73959107588c4d57ad4363bbe20ecb0c" displayName="HSDES_ListObject_73959107588c4d57ad4363bbe20ecb0c" ref="A1:N154" totalsRowShown="0" headerRowDxfId="77" dataDxfId="78">
  <autoFilter ref="A1:N154">
    <filterColumn colId="4">
      <filters>
        <filter val="open"/>
        <filter val="por"/>
        <filter val="por-1"/>
      </filters>
    </filterColumn>
  </autoFilter>
  <tableColumns count="14">
    <tableColumn id="1" name="id" dataDxfId="66">
      <calculatedColumnFormula>HYPERLINK(CONCATENATE("https://hsdes.intel.com/resource/",HSDES_ListObject_73959107588c4d57ad4363bbe20ecb0c[cloned_id]),HSDES_ListObject_73959107588c4d57ad4363bbe20ecb0c[cloned_id])</calculatedColumnFormula>
    </tableColumn>
    <tableColumn id="2" name="title" dataDxfId="67"/>
    <tableColumn id="3" name="arch_owner" dataDxfId="76"/>
    <tableColumn id="4" name="has_rev" dataDxfId="75"/>
    <tableColumn id="5" name="status" dataDxfId="74"/>
    <tableColumn id="6" name="owner" dataDxfId="70"/>
    <tableColumn id="7" name="rev" dataDxfId="68"/>
    <tableColumn id="8" name="tenant" dataDxfId="69"/>
    <tableColumn id="9" name="subject" dataDxfId="81"/>
    <tableColumn id="10" name="hierarchy_path" dataDxfId="80"/>
    <tableColumn id="11" name="parent_id" dataDxfId="79"/>
    <tableColumn id="12" name="record_type" dataDxfId="73"/>
    <tableColumn id="13" name="cloned_id" dataDxfId="71"/>
    <tableColumn id="14" name="record_index" dataDxfId="72"/>
  </tableColumns>
  <tableStyleInfo name="TableStyleMedium2" showFirstColumn="0" showLastColumn="0" showRowStripes="1" showColumnStripes="0"/>
</table>
</file>

<file path=xl/tables/table5.xml><?xml version="1.0" encoding="utf-8"?>
<table xmlns="http://schemas.openxmlformats.org/spreadsheetml/2006/main" id="1" name="HSDES_ListObject_2ea08cb85e4f4194a88370348b721366" displayName="HSDES_ListObject_2ea08cb85e4f4194a88370348b721366" ref="A1:T62" totalsRowShown="0" headerRowDxfId="99" dataDxfId="100">
  <autoFilter ref="A1:T62"/>
  <tableColumns count="20">
    <tableColumn id="1" name="id" dataDxfId="82">
      <calculatedColumnFormula>HYPERLINK(CONCATENATE("https://hsdes.intel.com/resource/",HSDES_ListObject_2ea08cb85e4f4194a88370348b721366[cloned_id]),HSDES_ListObject_2ea08cb85e4f4194a88370348b721366[cloned_id])</calculatedColumnFormula>
    </tableColumn>
    <tableColumn id="2" name="title" dataDxfId="83"/>
    <tableColumn id="3" name="owner" dataDxfId="98"/>
    <tableColumn id="4" name="project" dataDxfId="97"/>
    <tableColumn id="5" name="family" dataDxfId="96"/>
    <tableColumn id="6" name="status" dataDxfId="95"/>
    <tableColumn id="7" name="ip_gen" dataDxfId="94"/>
    <tableColumn id="8" name="has_rev" dataDxfId="93"/>
    <tableColumn id="9" name="milestone_intercept" dataDxfId="92"/>
    <tableColumn id="10" name="hw_sw" dataDxfId="91"/>
    <tableColumn id="11" name="submitted_date" dataDxfId="90"/>
    <tableColumn id="12" name="category" dataDxfId="86"/>
    <tableColumn id="13" name="rev" dataDxfId="84"/>
    <tableColumn id="14" name="tenant" dataDxfId="85"/>
    <tableColumn id="15" name="subject" dataDxfId="103"/>
    <tableColumn id="16" name="hierarchy_path" dataDxfId="102"/>
    <tableColumn id="17" name="parent_id" dataDxfId="101"/>
    <tableColumn id="18" name="record_type" dataDxfId="89"/>
    <tableColumn id="19" name="cloned_id" dataDxfId="87"/>
    <tableColumn id="20" name="record_index" dataDxfId="8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8.bin"/><Relationship Id="rId13" Type="http://schemas.openxmlformats.org/officeDocument/2006/relationships/customProperty" Target="../customProperty13.bin"/><Relationship Id="rId3" Type="http://schemas.openxmlformats.org/officeDocument/2006/relationships/customProperty" Target="../customProperty3.bin"/><Relationship Id="rId7" Type="http://schemas.openxmlformats.org/officeDocument/2006/relationships/customProperty" Target="../customProperty7.bin"/><Relationship Id="rId12" Type="http://schemas.openxmlformats.org/officeDocument/2006/relationships/customProperty" Target="../customProperty12.bin"/><Relationship Id="rId2" Type="http://schemas.openxmlformats.org/officeDocument/2006/relationships/customProperty" Target="../customProperty2.bin"/><Relationship Id="rId1" Type="http://schemas.openxmlformats.org/officeDocument/2006/relationships/customProperty" Target="../customProperty1.bin"/><Relationship Id="rId6" Type="http://schemas.openxmlformats.org/officeDocument/2006/relationships/customProperty" Target="../customProperty6.bin"/><Relationship Id="rId11" Type="http://schemas.openxmlformats.org/officeDocument/2006/relationships/customProperty" Target="../customProperty11.bin"/><Relationship Id="rId5" Type="http://schemas.openxmlformats.org/officeDocument/2006/relationships/customProperty" Target="../customProperty5.bin"/><Relationship Id="rId15" Type="http://schemas.openxmlformats.org/officeDocument/2006/relationships/table" Target="../tables/table1.xml"/><Relationship Id="rId10" Type="http://schemas.openxmlformats.org/officeDocument/2006/relationships/customProperty" Target="../customProperty10.bin"/><Relationship Id="rId4" Type="http://schemas.openxmlformats.org/officeDocument/2006/relationships/customProperty" Target="../customProperty4.bin"/><Relationship Id="rId9" Type="http://schemas.openxmlformats.org/officeDocument/2006/relationships/customProperty" Target="../customProperty9.bin"/><Relationship Id="rId14" Type="http://schemas.openxmlformats.org/officeDocument/2006/relationships/customProperty" Target="../customProperty14.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2.bin"/><Relationship Id="rId13" Type="http://schemas.openxmlformats.org/officeDocument/2006/relationships/customProperty" Target="../customProperty27.bin"/><Relationship Id="rId3" Type="http://schemas.openxmlformats.org/officeDocument/2006/relationships/customProperty" Target="../customProperty17.bin"/><Relationship Id="rId7" Type="http://schemas.openxmlformats.org/officeDocument/2006/relationships/customProperty" Target="../customProperty21.bin"/><Relationship Id="rId12" Type="http://schemas.openxmlformats.org/officeDocument/2006/relationships/customProperty" Target="../customProperty26.bin"/><Relationship Id="rId2" Type="http://schemas.openxmlformats.org/officeDocument/2006/relationships/customProperty" Target="../customProperty16.bin"/><Relationship Id="rId1" Type="http://schemas.openxmlformats.org/officeDocument/2006/relationships/customProperty" Target="../customProperty15.bin"/><Relationship Id="rId6" Type="http://schemas.openxmlformats.org/officeDocument/2006/relationships/customProperty" Target="../customProperty20.bin"/><Relationship Id="rId11" Type="http://schemas.openxmlformats.org/officeDocument/2006/relationships/customProperty" Target="../customProperty25.bin"/><Relationship Id="rId5" Type="http://schemas.openxmlformats.org/officeDocument/2006/relationships/customProperty" Target="../customProperty19.bin"/><Relationship Id="rId15" Type="http://schemas.openxmlformats.org/officeDocument/2006/relationships/table" Target="../tables/table2.xml"/><Relationship Id="rId10" Type="http://schemas.openxmlformats.org/officeDocument/2006/relationships/customProperty" Target="../customProperty24.bin"/><Relationship Id="rId4" Type="http://schemas.openxmlformats.org/officeDocument/2006/relationships/customProperty" Target="../customProperty18.bin"/><Relationship Id="rId9" Type="http://schemas.openxmlformats.org/officeDocument/2006/relationships/customProperty" Target="../customProperty23.bin"/><Relationship Id="rId14" Type="http://schemas.openxmlformats.org/officeDocument/2006/relationships/customProperty" Target="../customProperty28.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36.bin"/><Relationship Id="rId13" Type="http://schemas.openxmlformats.org/officeDocument/2006/relationships/customProperty" Target="../customProperty41.bin"/><Relationship Id="rId3" Type="http://schemas.openxmlformats.org/officeDocument/2006/relationships/customProperty" Target="../customProperty31.bin"/><Relationship Id="rId7" Type="http://schemas.openxmlformats.org/officeDocument/2006/relationships/customProperty" Target="../customProperty35.bin"/><Relationship Id="rId12" Type="http://schemas.openxmlformats.org/officeDocument/2006/relationships/customProperty" Target="../customProperty40.bin"/><Relationship Id="rId2" Type="http://schemas.openxmlformats.org/officeDocument/2006/relationships/customProperty" Target="../customProperty30.bin"/><Relationship Id="rId1" Type="http://schemas.openxmlformats.org/officeDocument/2006/relationships/customProperty" Target="../customProperty29.bin"/><Relationship Id="rId6" Type="http://schemas.openxmlformats.org/officeDocument/2006/relationships/customProperty" Target="../customProperty34.bin"/><Relationship Id="rId11" Type="http://schemas.openxmlformats.org/officeDocument/2006/relationships/customProperty" Target="../customProperty39.bin"/><Relationship Id="rId5" Type="http://schemas.openxmlformats.org/officeDocument/2006/relationships/customProperty" Target="../customProperty33.bin"/><Relationship Id="rId15" Type="http://schemas.openxmlformats.org/officeDocument/2006/relationships/table" Target="../tables/table3.xml"/><Relationship Id="rId10" Type="http://schemas.openxmlformats.org/officeDocument/2006/relationships/customProperty" Target="../customProperty38.bin"/><Relationship Id="rId4" Type="http://schemas.openxmlformats.org/officeDocument/2006/relationships/customProperty" Target="../customProperty32.bin"/><Relationship Id="rId9" Type="http://schemas.openxmlformats.org/officeDocument/2006/relationships/customProperty" Target="../customProperty37.bin"/><Relationship Id="rId14" Type="http://schemas.openxmlformats.org/officeDocument/2006/relationships/customProperty" Target="../customProperty42.bin"/></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50.bin"/><Relationship Id="rId13" Type="http://schemas.openxmlformats.org/officeDocument/2006/relationships/customProperty" Target="../customProperty55.bin"/><Relationship Id="rId3" Type="http://schemas.openxmlformats.org/officeDocument/2006/relationships/customProperty" Target="../customProperty45.bin"/><Relationship Id="rId7" Type="http://schemas.openxmlformats.org/officeDocument/2006/relationships/customProperty" Target="../customProperty49.bin"/><Relationship Id="rId12" Type="http://schemas.openxmlformats.org/officeDocument/2006/relationships/customProperty" Target="../customProperty54.bin"/><Relationship Id="rId2" Type="http://schemas.openxmlformats.org/officeDocument/2006/relationships/customProperty" Target="../customProperty44.bin"/><Relationship Id="rId1" Type="http://schemas.openxmlformats.org/officeDocument/2006/relationships/customProperty" Target="../customProperty43.bin"/><Relationship Id="rId6" Type="http://schemas.openxmlformats.org/officeDocument/2006/relationships/customProperty" Target="../customProperty48.bin"/><Relationship Id="rId11" Type="http://schemas.openxmlformats.org/officeDocument/2006/relationships/customProperty" Target="../customProperty53.bin"/><Relationship Id="rId5" Type="http://schemas.openxmlformats.org/officeDocument/2006/relationships/customProperty" Target="../customProperty47.bin"/><Relationship Id="rId15" Type="http://schemas.openxmlformats.org/officeDocument/2006/relationships/table" Target="../tables/table4.xml"/><Relationship Id="rId10" Type="http://schemas.openxmlformats.org/officeDocument/2006/relationships/customProperty" Target="../customProperty52.bin"/><Relationship Id="rId4" Type="http://schemas.openxmlformats.org/officeDocument/2006/relationships/customProperty" Target="../customProperty46.bin"/><Relationship Id="rId9" Type="http://schemas.openxmlformats.org/officeDocument/2006/relationships/customProperty" Target="../customProperty51.bin"/><Relationship Id="rId14" Type="http://schemas.openxmlformats.org/officeDocument/2006/relationships/customProperty" Target="../customProperty56.bin"/></Relationships>
</file>

<file path=xl/worksheets/_rels/sheet5.xml.rels><?xml version="1.0" encoding="UTF-8" standalone="yes"?>
<Relationships xmlns="http://schemas.openxmlformats.org/package/2006/relationships"><Relationship Id="rId8" Type="http://schemas.openxmlformats.org/officeDocument/2006/relationships/customProperty" Target="../customProperty64.bin"/><Relationship Id="rId13" Type="http://schemas.openxmlformats.org/officeDocument/2006/relationships/customProperty" Target="../customProperty69.bin"/><Relationship Id="rId3" Type="http://schemas.openxmlformats.org/officeDocument/2006/relationships/customProperty" Target="../customProperty59.bin"/><Relationship Id="rId7" Type="http://schemas.openxmlformats.org/officeDocument/2006/relationships/customProperty" Target="../customProperty63.bin"/><Relationship Id="rId12" Type="http://schemas.openxmlformats.org/officeDocument/2006/relationships/customProperty" Target="../customProperty68.bin"/><Relationship Id="rId2" Type="http://schemas.openxmlformats.org/officeDocument/2006/relationships/customProperty" Target="../customProperty58.bin"/><Relationship Id="rId1" Type="http://schemas.openxmlformats.org/officeDocument/2006/relationships/customProperty" Target="../customProperty57.bin"/><Relationship Id="rId6" Type="http://schemas.openxmlformats.org/officeDocument/2006/relationships/customProperty" Target="../customProperty62.bin"/><Relationship Id="rId11" Type="http://schemas.openxmlformats.org/officeDocument/2006/relationships/customProperty" Target="../customProperty67.bin"/><Relationship Id="rId5" Type="http://schemas.openxmlformats.org/officeDocument/2006/relationships/customProperty" Target="../customProperty61.bin"/><Relationship Id="rId15" Type="http://schemas.openxmlformats.org/officeDocument/2006/relationships/table" Target="../tables/table5.xml"/><Relationship Id="rId10" Type="http://schemas.openxmlformats.org/officeDocument/2006/relationships/customProperty" Target="../customProperty66.bin"/><Relationship Id="rId4" Type="http://schemas.openxmlformats.org/officeDocument/2006/relationships/customProperty" Target="../customProperty60.bin"/><Relationship Id="rId9" Type="http://schemas.openxmlformats.org/officeDocument/2006/relationships/customProperty" Target="../customProperty65.bin"/><Relationship Id="rId14" Type="http://schemas.openxmlformats.org/officeDocument/2006/relationships/customProperty" Target="../customProperty7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
  <sheetViews>
    <sheetView workbookViewId="0">
      <selection activeCell="A72" sqref="A72"/>
    </sheetView>
  </sheetViews>
  <sheetFormatPr defaultRowHeight="14.4" x14ac:dyDescent="0.3"/>
  <cols>
    <col min="1" max="1" width="11" bestFit="1" customWidth="1"/>
    <col min="2" max="2" width="62.5546875" customWidth="1"/>
    <col min="3" max="3" width="8.44140625" bestFit="1" customWidth="1"/>
    <col min="4" max="4" width="8.5546875" bestFit="1" customWidth="1"/>
    <col min="5" max="5" width="19.109375" bestFit="1" customWidth="1"/>
    <col min="6" max="6" width="35.77734375" customWidth="1"/>
    <col min="7" max="7" width="13.33203125" bestFit="1" customWidth="1"/>
    <col min="8" max="8" width="9.109375" bestFit="1" customWidth="1"/>
    <col min="9" max="9" width="11.6640625" bestFit="1" customWidth="1"/>
    <col min="10" max="10" width="9.77734375" bestFit="1" customWidth="1"/>
    <col min="11" max="11" width="21.77734375" bestFit="1" customWidth="1"/>
    <col min="12" max="12" width="9.77734375" bestFit="1" customWidth="1"/>
    <col min="13" max="13" width="5.88671875" hidden="1" customWidth="1"/>
    <col min="14" max="14" width="8.77734375" hidden="1" customWidth="1"/>
    <col min="15" max="15" width="9.33203125" hidden="1" customWidth="1"/>
    <col min="16" max="16" width="32.6640625" hidden="1" customWidth="1"/>
    <col min="17" max="17" width="11.33203125" hidden="1" customWidth="1"/>
    <col min="18" max="18" width="13.44140625" hidden="1" customWidth="1"/>
    <col min="19" max="19" width="11.44140625" hidden="1" customWidth="1"/>
    <col min="20" max="20" width="14.21875" hidden="1" customWidth="1"/>
    <col min="21" max="21" width="0" hidden="1" customWidth="1"/>
  </cols>
  <sheetData>
    <row r="1" spans="1:20" x14ac:dyDescent="0.3">
      <c r="A1" s="525" t="s">
        <v>541</v>
      </c>
      <c r="B1" s="525" t="s">
        <v>542</v>
      </c>
      <c r="C1" s="525" t="s">
        <v>545</v>
      </c>
      <c r="D1" s="525" t="s">
        <v>543</v>
      </c>
      <c r="E1" s="525" t="s">
        <v>544</v>
      </c>
      <c r="F1" s="525" t="s">
        <v>1192</v>
      </c>
      <c r="G1" s="525" t="s">
        <v>1469</v>
      </c>
      <c r="H1" s="525" t="s">
        <v>546</v>
      </c>
      <c r="I1" s="525" t="s">
        <v>1434</v>
      </c>
      <c r="J1" s="525" t="s">
        <v>548</v>
      </c>
      <c r="K1" s="525" t="s">
        <v>551</v>
      </c>
      <c r="L1" s="525" t="s">
        <v>547</v>
      </c>
      <c r="M1" s="525" t="s">
        <v>553</v>
      </c>
      <c r="N1" s="525" t="s">
        <v>554</v>
      </c>
      <c r="O1" s="525" t="s">
        <v>555</v>
      </c>
      <c r="P1" s="525" t="s">
        <v>556</v>
      </c>
      <c r="Q1" s="525" t="s">
        <v>557</v>
      </c>
      <c r="R1" s="525" t="s">
        <v>558</v>
      </c>
      <c r="S1" s="525" t="s">
        <v>559</v>
      </c>
      <c r="T1" s="525" t="s">
        <v>560</v>
      </c>
    </row>
    <row r="2" spans="1:20" hidden="1" x14ac:dyDescent="0.3">
      <c r="A2" s="530">
        <f>HYPERLINK(CONCATENATE("https://hsdes.intel.com/resource/",HSDES_ListObject_89562638a92545a7b702100dc0f160d7[cloned_id]),HSDES_ListObject_89562638a92545a7b702100dc0f160d7[cloned_id])</f>
        <v>1504705591</v>
      </c>
      <c r="B2" s="525" t="s">
        <v>1470</v>
      </c>
      <c r="C2" s="526" t="s">
        <v>596</v>
      </c>
      <c r="D2" s="525" t="s">
        <v>1471</v>
      </c>
      <c r="E2" s="526" t="s">
        <v>1472</v>
      </c>
      <c r="F2" s="526" t="s">
        <v>1472</v>
      </c>
      <c r="G2" s="526" t="s">
        <v>1473</v>
      </c>
      <c r="H2" s="526" t="s">
        <v>576</v>
      </c>
      <c r="I2" s="525"/>
      <c r="J2" s="526" t="s">
        <v>566</v>
      </c>
      <c r="K2" s="527">
        <v>43116.680671388887</v>
      </c>
      <c r="L2" s="526" t="s">
        <v>1215</v>
      </c>
      <c r="M2" s="529">
        <v>9</v>
      </c>
      <c r="N2" s="525" t="s">
        <v>569</v>
      </c>
      <c r="O2" s="525" t="s">
        <v>570</v>
      </c>
      <c r="P2" s="525" t="s">
        <v>1474</v>
      </c>
      <c r="Q2" s="525" t="s">
        <v>572</v>
      </c>
      <c r="R2" s="525" t="s">
        <v>573</v>
      </c>
      <c r="S2" s="528">
        <v>1504705591</v>
      </c>
      <c r="T2" s="525" t="s">
        <v>574</v>
      </c>
    </row>
    <row r="3" spans="1:20" x14ac:dyDescent="0.3">
      <c r="A3" s="530">
        <f>HYPERLINK(CONCATENATE("https://hsdes.intel.com/resource/",HSDES_ListObject_89562638a92545a7b702100dc0f160d7[cloned_id]),HSDES_ListObject_89562638a92545a7b702100dc0f160d7[cloned_id])</f>
        <v>1507007322</v>
      </c>
      <c r="B3" s="525" t="s">
        <v>1475</v>
      </c>
      <c r="C3" s="526" t="s">
        <v>1</v>
      </c>
      <c r="D3" s="525" t="s">
        <v>1476</v>
      </c>
      <c r="E3" s="526" t="s">
        <v>1477</v>
      </c>
      <c r="F3" s="526" t="s">
        <v>1477</v>
      </c>
      <c r="G3" s="526" t="s">
        <v>1478</v>
      </c>
      <c r="H3" s="526" t="s">
        <v>565</v>
      </c>
      <c r="I3" s="525"/>
      <c r="J3" s="526" t="s">
        <v>566</v>
      </c>
      <c r="K3" s="527">
        <v>43473.7257871412</v>
      </c>
      <c r="L3" s="526" t="s">
        <v>220</v>
      </c>
      <c r="M3" s="529">
        <v>8</v>
      </c>
      <c r="N3" s="525" t="s">
        <v>569</v>
      </c>
      <c r="O3" s="525" t="s">
        <v>570</v>
      </c>
      <c r="P3" s="525" t="s">
        <v>1479</v>
      </c>
      <c r="Q3" s="525" t="s">
        <v>572</v>
      </c>
      <c r="R3" s="525" t="s">
        <v>573</v>
      </c>
      <c r="S3" s="528">
        <v>1507007322</v>
      </c>
      <c r="T3" s="525" t="s">
        <v>579</v>
      </c>
    </row>
    <row r="4" spans="1:20" x14ac:dyDescent="0.3">
      <c r="A4" s="530">
        <f>HYPERLINK(CONCATENATE("https://hsdes.intel.com/resource/",HSDES_ListObject_89562638a92545a7b702100dc0f160d7[cloned_id]),HSDES_ListObject_89562638a92545a7b702100dc0f160d7[cloned_id])</f>
        <v>1506977440</v>
      </c>
      <c r="B4" s="525" t="s">
        <v>1480</v>
      </c>
      <c r="C4" s="526" t="s">
        <v>1</v>
      </c>
      <c r="D4" s="525" t="s">
        <v>1476</v>
      </c>
      <c r="E4" s="526" t="s">
        <v>1477</v>
      </c>
      <c r="F4" s="526" t="s">
        <v>1477</v>
      </c>
      <c r="G4" s="526" t="s">
        <v>1473</v>
      </c>
      <c r="H4" s="526" t="s">
        <v>565</v>
      </c>
      <c r="I4" s="525"/>
      <c r="J4" s="526" t="s">
        <v>566</v>
      </c>
      <c r="K4" s="527">
        <v>43442.961331087965</v>
      </c>
      <c r="L4" s="526" t="s">
        <v>220</v>
      </c>
      <c r="M4" s="529">
        <v>9</v>
      </c>
      <c r="N4" s="525" t="s">
        <v>569</v>
      </c>
      <c r="O4" s="525" t="s">
        <v>570</v>
      </c>
      <c r="P4" s="525" t="s">
        <v>1481</v>
      </c>
      <c r="Q4" s="525" t="s">
        <v>572</v>
      </c>
      <c r="R4" s="525" t="s">
        <v>573</v>
      </c>
      <c r="S4" s="528">
        <v>1506977440</v>
      </c>
      <c r="T4" s="525" t="s">
        <v>585</v>
      </c>
    </row>
    <row r="5" spans="1:20" hidden="1" x14ac:dyDescent="0.3">
      <c r="A5" s="530">
        <f>HYPERLINK(CONCATENATE("https://hsdes.intel.com/resource/",HSDES_ListObject_89562638a92545a7b702100dc0f160d7[cloned_id]),HSDES_ListObject_89562638a92545a7b702100dc0f160d7[cloned_id])</f>
        <v>1408011903</v>
      </c>
      <c r="B5" s="525" t="s">
        <v>1482</v>
      </c>
      <c r="C5" s="526" t="s">
        <v>1</v>
      </c>
      <c r="D5" s="525" t="s">
        <v>802</v>
      </c>
      <c r="E5" s="526" t="s">
        <v>1472</v>
      </c>
      <c r="F5" s="526" t="s">
        <v>1483</v>
      </c>
      <c r="G5" s="526" t="s">
        <v>1473</v>
      </c>
      <c r="H5" s="526" t="s">
        <v>715</v>
      </c>
      <c r="I5" s="525"/>
      <c r="J5" s="526"/>
      <c r="K5" s="527">
        <v>43385.770023194447</v>
      </c>
      <c r="L5" s="526" t="s">
        <v>1215</v>
      </c>
      <c r="M5" s="529">
        <v>13</v>
      </c>
      <c r="N5" s="525" t="s">
        <v>569</v>
      </c>
      <c r="O5" s="525" t="s">
        <v>570</v>
      </c>
      <c r="P5" s="525" t="s">
        <v>1484</v>
      </c>
      <c r="Q5" s="525" t="s">
        <v>572</v>
      </c>
      <c r="R5" s="525" t="s">
        <v>573</v>
      </c>
      <c r="S5" s="528">
        <v>1408011903</v>
      </c>
      <c r="T5" s="525" t="s">
        <v>589</v>
      </c>
    </row>
    <row r="6" spans="1:20" hidden="1" x14ac:dyDescent="0.3">
      <c r="A6" s="530">
        <f>HYPERLINK(CONCATENATE("https://hsdes.intel.com/resource/",HSDES_ListObject_89562638a92545a7b702100dc0f160d7[cloned_id]),HSDES_ListObject_89562638a92545a7b702100dc0f160d7[cloned_id])</f>
        <v>1406451204</v>
      </c>
      <c r="B6" s="525" t="s">
        <v>1485</v>
      </c>
      <c r="C6" s="526" t="s">
        <v>1</v>
      </c>
      <c r="D6" s="525" t="s">
        <v>595</v>
      </c>
      <c r="E6" s="526" t="s">
        <v>1472</v>
      </c>
      <c r="F6" s="526" t="s">
        <v>1472</v>
      </c>
      <c r="G6" s="526" t="s">
        <v>1486</v>
      </c>
      <c r="H6" s="526" t="s">
        <v>576</v>
      </c>
      <c r="I6" s="525"/>
      <c r="J6" s="526"/>
      <c r="K6" s="527">
        <v>42978.649143541668</v>
      </c>
      <c r="L6" s="526"/>
      <c r="M6" s="529">
        <v>5</v>
      </c>
      <c r="N6" s="525" t="s">
        <v>569</v>
      </c>
      <c r="O6" s="525" t="s">
        <v>570</v>
      </c>
      <c r="P6" s="525" t="s">
        <v>1487</v>
      </c>
      <c r="Q6" s="525" t="s">
        <v>572</v>
      </c>
      <c r="R6" s="525" t="s">
        <v>573</v>
      </c>
      <c r="S6" s="528">
        <v>1406451204</v>
      </c>
      <c r="T6" s="525" t="s">
        <v>593</v>
      </c>
    </row>
    <row r="7" spans="1:20" hidden="1" x14ac:dyDescent="0.3">
      <c r="A7" s="530">
        <f>HYPERLINK(CONCATENATE("https://hsdes.intel.com/resource/",HSDES_ListObject_89562638a92545a7b702100dc0f160d7[cloned_id]),HSDES_ListObject_89562638a92545a7b702100dc0f160d7[cloned_id])</f>
        <v>2201412542</v>
      </c>
      <c r="B7" s="525" t="s">
        <v>1488</v>
      </c>
      <c r="C7" s="526" t="s">
        <v>1</v>
      </c>
      <c r="D7" s="525" t="s">
        <v>802</v>
      </c>
      <c r="E7" s="526" t="s">
        <v>1472</v>
      </c>
      <c r="F7" s="526" t="s">
        <v>1472</v>
      </c>
      <c r="G7" s="526" t="s">
        <v>1478</v>
      </c>
      <c r="H7" s="526" t="s">
        <v>565</v>
      </c>
      <c r="I7" s="525" t="s">
        <v>1450</v>
      </c>
      <c r="J7" s="526"/>
      <c r="K7" s="527">
        <v>43049.659062592589</v>
      </c>
      <c r="L7" s="526" t="s">
        <v>426</v>
      </c>
      <c r="M7" s="529">
        <v>35</v>
      </c>
      <c r="N7" s="525" t="s">
        <v>569</v>
      </c>
      <c r="O7" s="525" t="s">
        <v>570</v>
      </c>
      <c r="P7" s="525" t="s">
        <v>1489</v>
      </c>
      <c r="Q7" s="525" t="s">
        <v>572</v>
      </c>
      <c r="R7" s="525" t="s">
        <v>573</v>
      </c>
      <c r="S7" s="528">
        <v>2201412542</v>
      </c>
      <c r="T7" s="525" t="s">
        <v>598</v>
      </c>
    </row>
    <row r="8" spans="1:20" hidden="1" x14ac:dyDescent="0.3">
      <c r="A8" s="530">
        <f>HYPERLINK(CONCATENATE("https://hsdes.intel.com/resource/",HSDES_ListObject_89562638a92545a7b702100dc0f160d7[cloned_id]),HSDES_ListObject_89562638a92545a7b702100dc0f160d7[cloned_id])</f>
        <v>1405879286</v>
      </c>
      <c r="B8" s="525" t="s">
        <v>1490</v>
      </c>
      <c r="C8" s="526" t="s">
        <v>1</v>
      </c>
      <c r="D8" s="525" t="s">
        <v>832</v>
      </c>
      <c r="E8" s="526" t="s">
        <v>1472</v>
      </c>
      <c r="F8" s="526" t="s">
        <v>1472</v>
      </c>
      <c r="G8" s="526" t="s">
        <v>1478</v>
      </c>
      <c r="H8" s="526" t="s">
        <v>576</v>
      </c>
      <c r="I8" s="525" t="s">
        <v>1441</v>
      </c>
      <c r="J8" s="526"/>
      <c r="K8" s="527">
        <v>42857.625081076389</v>
      </c>
      <c r="L8" s="526" t="s">
        <v>1491</v>
      </c>
      <c r="M8" s="529">
        <v>23</v>
      </c>
      <c r="N8" s="525" t="s">
        <v>569</v>
      </c>
      <c r="O8" s="525" t="s">
        <v>570</v>
      </c>
      <c r="P8" s="525" t="s">
        <v>1492</v>
      </c>
      <c r="Q8" s="525" t="s">
        <v>572</v>
      </c>
      <c r="R8" s="525" t="s">
        <v>573</v>
      </c>
      <c r="S8" s="528">
        <v>1405879286</v>
      </c>
      <c r="T8" s="525" t="s">
        <v>604</v>
      </c>
    </row>
    <row r="9" spans="1:20" hidden="1" x14ac:dyDescent="0.3">
      <c r="A9" s="530">
        <f>HYPERLINK(CONCATENATE("https://hsdes.intel.com/resource/",HSDES_ListObject_89562638a92545a7b702100dc0f160d7[cloned_id]),HSDES_ListObject_89562638a92545a7b702100dc0f160d7[cloned_id])</f>
        <v>1406585334</v>
      </c>
      <c r="B9" s="525" t="s">
        <v>1493</v>
      </c>
      <c r="C9" s="526" t="s">
        <v>596</v>
      </c>
      <c r="D9" s="525" t="s">
        <v>595</v>
      </c>
      <c r="E9" s="526" t="s">
        <v>1472</v>
      </c>
      <c r="F9" s="526" t="s">
        <v>1472</v>
      </c>
      <c r="G9" s="526" t="s">
        <v>1478</v>
      </c>
      <c r="H9" s="526" t="s">
        <v>576</v>
      </c>
      <c r="I9" s="525"/>
      <c r="J9" s="526"/>
      <c r="K9" s="527">
        <v>43044.614641250002</v>
      </c>
      <c r="L9" s="526"/>
      <c r="M9" s="529">
        <v>7</v>
      </c>
      <c r="N9" s="525" t="s">
        <v>569</v>
      </c>
      <c r="O9" s="525" t="s">
        <v>570</v>
      </c>
      <c r="P9" s="525" t="s">
        <v>1494</v>
      </c>
      <c r="Q9" s="525" t="s">
        <v>572</v>
      </c>
      <c r="R9" s="525" t="s">
        <v>573</v>
      </c>
      <c r="S9" s="528">
        <v>1406585334</v>
      </c>
      <c r="T9" s="525" t="s">
        <v>577</v>
      </c>
    </row>
    <row r="10" spans="1:20" hidden="1" x14ac:dyDescent="0.3">
      <c r="A10" s="530">
        <f>HYPERLINK(CONCATENATE("https://hsdes.intel.com/resource/",HSDES_ListObject_89562638a92545a7b702100dc0f160d7[cloned_id]),HSDES_ListObject_89562638a92545a7b702100dc0f160d7[cloned_id])</f>
        <v>1406585336</v>
      </c>
      <c r="B10" s="525" t="s">
        <v>1495</v>
      </c>
      <c r="C10" s="526" t="s">
        <v>596</v>
      </c>
      <c r="D10" s="525" t="s">
        <v>595</v>
      </c>
      <c r="E10" s="526" t="s">
        <v>1472</v>
      </c>
      <c r="F10" s="526" t="s">
        <v>1472</v>
      </c>
      <c r="G10" s="526" t="s">
        <v>1478</v>
      </c>
      <c r="H10" s="526" t="s">
        <v>576</v>
      </c>
      <c r="I10" s="525"/>
      <c r="J10" s="526"/>
      <c r="K10" s="527">
        <v>43044.616250023151</v>
      </c>
      <c r="L10" s="526"/>
      <c r="M10" s="529">
        <v>7</v>
      </c>
      <c r="N10" s="525" t="s">
        <v>569</v>
      </c>
      <c r="O10" s="525" t="s">
        <v>570</v>
      </c>
      <c r="P10" s="525" t="s">
        <v>1496</v>
      </c>
      <c r="Q10" s="525" t="s">
        <v>572</v>
      </c>
      <c r="R10" s="525" t="s">
        <v>573</v>
      </c>
      <c r="S10" s="528">
        <v>1406585336</v>
      </c>
      <c r="T10" s="525" t="s">
        <v>612</v>
      </c>
    </row>
    <row r="11" spans="1:20" hidden="1" x14ac:dyDescent="0.3">
      <c r="A11" s="530">
        <f>HYPERLINK(CONCATENATE("https://hsdes.intel.com/resource/",HSDES_ListObject_89562638a92545a7b702100dc0f160d7[cloned_id]),HSDES_ListObject_89562638a92545a7b702100dc0f160d7[cloned_id])</f>
        <v>1406585339</v>
      </c>
      <c r="B11" s="525" t="s">
        <v>1497</v>
      </c>
      <c r="C11" s="526" t="s">
        <v>596</v>
      </c>
      <c r="D11" s="525" t="s">
        <v>595</v>
      </c>
      <c r="E11" s="526" t="s">
        <v>1472</v>
      </c>
      <c r="F11" s="526" t="s">
        <v>1472</v>
      </c>
      <c r="G11" s="526" t="s">
        <v>1478</v>
      </c>
      <c r="H11" s="526" t="s">
        <v>576</v>
      </c>
      <c r="I11" s="525"/>
      <c r="J11" s="526"/>
      <c r="K11" s="527">
        <v>43044.619745439813</v>
      </c>
      <c r="L11" s="526"/>
      <c r="M11" s="529">
        <v>7</v>
      </c>
      <c r="N11" s="525" t="s">
        <v>569</v>
      </c>
      <c r="O11" s="525" t="s">
        <v>570</v>
      </c>
      <c r="P11" s="525" t="s">
        <v>1498</v>
      </c>
      <c r="Q11" s="525" t="s">
        <v>572</v>
      </c>
      <c r="R11" s="525" t="s">
        <v>573</v>
      </c>
      <c r="S11" s="528">
        <v>1406585339</v>
      </c>
      <c r="T11" s="525" t="s">
        <v>587</v>
      </c>
    </row>
    <row r="12" spans="1:20" hidden="1" x14ac:dyDescent="0.3">
      <c r="A12" s="530">
        <f>HYPERLINK(CONCATENATE("https://hsdes.intel.com/resource/",HSDES_ListObject_89562638a92545a7b702100dc0f160d7[cloned_id]),HSDES_ListObject_89562638a92545a7b702100dc0f160d7[cloned_id])</f>
        <v>1406585337</v>
      </c>
      <c r="B12" s="525" t="s">
        <v>1499</v>
      </c>
      <c r="C12" s="526" t="s">
        <v>596</v>
      </c>
      <c r="D12" s="525" t="s">
        <v>595</v>
      </c>
      <c r="E12" s="526" t="s">
        <v>1472</v>
      </c>
      <c r="F12" s="526" t="s">
        <v>1472</v>
      </c>
      <c r="G12" s="526" t="s">
        <v>1478</v>
      </c>
      <c r="H12" s="526" t="s">
        <v>576</v>
      </c>
      <c r="I12" s="525"/>
      <c r="J12" s="526"/>
      <c r="K12" s="527">
        <v>43044.617534780089</v>
      </c>
      <c r="L12" s="526"/>
      <c r="M12" s="529">
        <v>7</v>
      </c>
      <c r="N12" s="525" t="s">
        <v>569</v>
      </c>
      <c r="O12" s="525" t="s">
        <v>570</v>
      </c>
      <c r="P12" s="525" t="s">
        <v>1500</v>
      </c>
      <c r="Q12" s="525" t="s">
        <v>572</v>
      </c>
      <c r="R12" s="525" t="s">
        <v>573</v>
      </c>
      <c r="S12" s="528">
        <v>1406585337</v>
      </c>
      <c r="T12" s="525" t="s">
        <v>602</v>
      </c>
    </row>
    <row r="13" spans="1:20" hidden="1" x14ac:dyDescent="0.3">
      <c r="A13" s="530">
        <f>HYPERLINK(CONCATENATE("https://hsdes.intel.com/resource/",HSDES_ListObject_89562638a92545a7b702100dc0f160d7[cloned_id]),HSDES_ListObject_89562638a92545a7b702100dc0f160d7[cloned_id])</f>
        <v>1406585338</v>
      </c>
      <c r="B13" s="525" t="s">
        <v>1501</v>
      </c>
      <c r="C13" s="526" t="s">
        <v>596</v>
      </c>
      <c r="D13" s="525" t="s">
        <v>595</v>
      </c>
      <c r="E13" s="526" t="s">
        <v>1472</v>
      </c>
      <c r="F13" s="526" t="s">
        <v>1472</v>
      </c>
      <c r="G13" s="526" t="s">
        <v>1478</v>
      </c>
      <c r="H13" s="526" t="s">
        <v>576</v>
      </c>
      <c r="I13" s="525"/>
      <c r="J13" s="526"/>
      <c r="K13" s="527">
        <v>43044.618587974539</v>
      </c>
      <c r="L13" s="526"/>
      <c r="M13" s="529">
        <v>7</v>
      </c>
      <c r="N13" s="525" t="s">
        <v>569</v>
      </c>
      <c r="O13" s="525" t="s">
        <v>570</v>
      </c>
      <c r="P13" s="525" t="s">
        <v>1502</v>
      </c>
      <c r="Q13" s="525" t="s">
        <v>572</v>
      </c>
      <c r="R13" s="525" t="s">
        <v>573</v>
      </c>
      <c r="S13" s="528">
        <v>1406585338</v>
      </c>
      <c r="T13" s="525" t="s">
        <v>621</v>
      </c>
    </row>
    <row r="14" spans="1:20" hidden="1" x14ac:dyDescent="0.3">
      <c r="A14" s="530">
        <f>HYPERLINK(CONCATENATE("https://hsdes.intel.com/resource/",HSDES_ListObject_89562638a92545a7b702100dc0f160d7[cloned_id]),HSDES_ListObject_89562638a92545a7b702100dc0f160d7[cloned_id])</f>
        <v>1407224642</v>
      </c>
      <c r="B14" s="525" t="s">
        <v>1503</v>
      </c>
      <c r="C14" s="526" t="s">
        <v>1</v>
      </c>
      <c r="D14" s="525" t="s">
        <v>802</v>
      </c>
      <c r="E14" s="526" t="s">
        <v>1472</v>
      </c>
      <c r="F14" s="526" t="s">
        <v>1472</v>
      </c>
      <c r="G14" s="526" t="s">
        <v>1478</v>
      </c>
      <c r="H14" s="526" t="s">
        <v>565</v>
      </c>
      <c r="I14" s="525" t="s">
        <v>1446</v>
      </c>
      <c r="J14" s="526"/>
      <c r="K14" s="527">
        <v>43251.395231493058</v>
      </c>
      <c r="L14" s="526" t="s">
        <v>1215</v>
      </c>
      <c r="M14" s="529">
        <v>23</v>
      </c>
      <c r="N14" s="525" t="s">
        <v>569</v>
      </c>
      <c r="O14" s="525" t="s">
        <v>570</v>
      </c>
      <c r="P14" s="525" t="s">
        <v>1504</v>
      </c>
      <c r="Q14" s="525" t="s">
        <v>572</v>
      </c>
      <c r="R14" s="525" t="s">
        <v>573</v>
      </c>
      <c r="S14" s="528">
        <v>1407224642</v>
      </c>
      <c r="T14" s="525" t="s">
        <v>624</v>
      </c>
    </row>
    <row r="15" spans="1:20" hidden="1" x14ac:dyDescent="0.3">
      <c r="A15" s="530">
        <f>HYPERLINK(CONCATENATE("https://hsdes.intel.com/resource/",HSDES_ListObject_89562638a92545a7b702100dc0f160d7[cloned_id]),HSDES_ListObject_89562638a92545a7b702100dc0f160d7[cloned_id])</f>
        <v>1408276863</v>
      </c>
      <c r="B15" s="525" t="s">
        <v>1505</v>
      </c>
      <c r="C15" s="526" t="s">
        <v>1</v>
      </c>
      <c r="D15" s="525" t="s">
        <v>595</v>
      </c>
      <c r="E15" s="526" t="s">
        <v>1472</v>
      </c>
      <c r="F15" s="526" t="s">
        <v>1472</v>
      </c>
      <c r="G15" s="526" t="s">
        <v>1473</v>
      </c>
      <c r="H15" s="526" t="s">
        <v>715</v>
      </c>
      <c r="I15" s="525"/>
      <c r="J15" s="526"/>
      <c r="K15" s="527">
        <v>43406.605138923609</v>
      </c>
      <c r="L15" s="526" t="s">
        <v>278</v>
      </c>
      <c r="M15" s="529">
        <v>4</v>
      </c>
      <c r="N15" s="525" t="s">
        <v>569</v>
      </c>
      <c r="O15" s="525" t="s">
        <v>570</v>
      </c>
      <c r="P15" s="525" t="s">
        <v>1506</v>
      </c>
      <c r="Q15" s="525" t="s">
        <v>572</v>
      </c>
      <c r="R15" s="525" t="s">
        <v>573</v>
      </c>
      <c r="S15" s="528">
        <v>1408276863</v>
      </c>
      <c r="T15" s="525" t="s">
        <v>629</v>
      </c>
    </row>
    <row r="16" spans="1:20" hidden="1" x14ac:dyDescent="0.3">
      <c r="A16" s="530">
        <f>HYPERLINK(CONCATENATE("https://hsdes.intel.com/resource/",HSDES_ListObject_89562638a92545a7b702100dc0f160d7[cloned_id]),HSDES_ListObject_89562638a92545a7b702100dc0f160d7[cloned_id])</f>
        <v>1408899833</v>
      </c>
      <c r="B16" s="525" t="s">
        <v>1507</v>
      </c>
      <c r="C16" s="526" t="s">
        <v>35</v>
      </c>
      <c r="D16" s="525" t="s">
        <v>802</v>
      </c>
      <c r="E16" s="526" t="s">
        <v>1472</v>
      </c>
      <c r="F16" s="526" t="s">
        <v>1472</v>
      </c>
      <c r="G16" s="526" t="s">
        <v>1473</v>
      </c>
      <c r="H16" s="526" t="s">
        <v>715</v>
      </c>
      <c r="I16" s="525" t="s">
        <v>1445</v>
      </c>
      <c r="J16" s="526"/>
      <c r="K16" s="527">
        <v>43494.683229224538</v>
      </c>
      <c r="L16" s="526" t="s">
        <v>1508</v>
      </c>
      <c r="M16" s="529">
        <v>8</v>
      </c>
      <c r="N16" s="525" t="s">
        <v>569</v>
      </c>
      <c r="O16" s="525" t="s">
        <v>570</v>
      </c>
      <c r="P16" s="525" t="s">
        <v>1509</v>
      </c>
      <c r="Q16" s="525" t="s">
        <v>572</v>
      </c>
      <c r="R16" s="525" t="s">
        <v>573</v>
      </c>
      <c r="S16" s="528">
        <v>1408899833</v>
      </c>
      <c r="T16" s="525" t="s">
        <v>568</v>
      </c>
    </row>
    <row r="17" spans="1:20" x14ac:dyDescent="0.3">
      <c r="A17" s="530">
        <f>HYPERLINK(CONCATENATE("https://hsdes.intel.com/resource/",HSDES_ListObject_89562638a92545a7b702100dc0f160d7[cloned_id]),HSDES_ListObject_89562638a92545a7b702100dc0f160d7[cloned_id])</f>
        <v>1408849925</v>
      </c>
      <c r="B17" s="525" t="s">
        <v>1510</v>
      </c>
      <c r="C17" s="526" t="s">
        <v>1</v>
      </c>
      <c r="D17" s="525" t="s">
        <v>1476</v>
      </c>
      <c r="E17" s="526" t="s">
        <v>1477</v>
      </c>
      <c r="F17" s="526" t="s">
        <v>1477</v>
      </c>
      <c r="G17" s="526" t="s">
        <v>1478</v>
      </c>
      <c r="H17" s="526" t="s">
        <v>565</v>
      </c>
      <c r="I17" s="525"/>
      <c r="J17" s="526" t="s">
        <v>566</v>
      </c>
      <c r="K17" s="527">
        <v>43483.609733900463</v>
      </c>
      <c r="L17" s="526" t="s">
        <v>1215</v>
      </c>
      <c r="M17" s="529">
        <v>5</v>
      </c>
      <c r="N17" s="525" t="s">
        <v>569</v>
      </c>
      <c r="O17" s="525" t="s">
        <v>570</v>
      </c>
      <c r="P17" s="525" t="s">
        <v>1511</v>
      </c>
      <c r="Q17" s="525" t="s">
        <v>572</v>
      </c>
      <c r="R17" s="525" t="s">
        <v>573</v>
      </c>
      <c r="S17" s="528">
        <v>1408849925</v>
      </c>
      <c r="T17" s="525" t="s">
        <v>638</v>
      </c>
    </row>
    <row r="18" spans="1:20" x14ac:dyDescent="0.3">
      <c r="A18" s="530">
        <f>HYPERLINK(CONCATENATE("https://hsdes.intel.com/resource/",HSDES_ListObject_89562638a92545a7b702100dc0f160d7[cloned_id]),HSDES_ListObject_89562638a92545a7b702100dc0f160d7[cloned_id])</f>
        <v>1408637631</v>
      </c>
      <c r="B18" s="525" t="s">
        <v>1512</v>
      </c>
      <c r="C18" s="526" t="s">
        <v>1</v>
      </c>
      <c r="D18" s="525" t="s">
        <v>1476</v>
      </c>
      <c r="E18" s="526" t="s">
        <v>1477</v>
      </c>
      <c r="F18" s="526" t="s">
        <v>1477</v>
      </c>
      <c r="G18" s="526" t="s">
        <v>1478</v>
      </c>
      <c r="H18" s="526" t="s">
        <v>565</v>
      </c>
      <c r="I18" s="525"/>
      <c r="J18" s="526" t="s">
        <v>566</v>
      </c>
      <c r="K18" s="527">
        <v>43444.418402847223</v>
      </c>
      <c r="L18" s="526" t="s">
        <v>368</v>
      </c>
      <c r="M18" s="529">
        <v>7</v>
      </c>
      <c r="N18" s="525" t="s">
        <v>569</v>
      </c>
      <c r="O18" s="525" t="s">
        <v>570</v>
      </c>
      <c r="P18" s="525" t="s">
        <v>1513</v>
      </c>
      <c r="Q18" s="525" t="s">
        <v>572</v>
      </c>
      <c r="R18" s="525" t="s">
        <v>573</v>
      </c>
      <c r="S18" s="528">
        <v>1408637631</v>
      </c>
      <c r="T18" s="525" t="s">
        <v>641</v>
      </c>
    </row>
    <row r="19" spans="1:20" hidden="1" x14ac:dyDescent="0.3">
      <c r="A19" s="530">
        <f>HYPERLINK(CONCATENATE("https://hsdes.intel.com/resource/",HSDES_ListObject_89562638a92545a7b702100dc0f160d7[cloned_id]),HSDES_ListObject_89562638a92545a7b702100dc0f160d7[cloned_id])</f>
        <v>1406843123</v>
      </c>
      <c r="B19" s="525" t="s">
        <v>1514</v>
      </c>
      <c r="C19" s="526" t="s">
        <v>1</v>
      </c>
      <c r="D19" s="525" t="s">
        <v>789</v>
      </c>
      <c r="E19" s="526" t="s">
        <v>1472</v>
      </c>
      <c r="F19" s="526" t="s">
        <v>1472</v>
      </c>
      <c r="G19" s="526" t="s">
        <v>1473</v>
      </c>
      <c r="H19" s="526" t="s">
        <v>565</v>
      </c>
      <c r="I19" s="525" t="s">
        <v>1441</v>
      </c>
      <c r="J19" s="526" t="s">
        <v>566</v>
      </c>
      <c r="K19" s="527">
        <v>43152.966620474537</v>
      </c>
      <c r="L19" s="526" t="s">
        <v>426</v>
      </c>
      <c r="M19" s="529">
        <v>18</v>
      </c>
      <c r="N19" s="525" t="s">
        <v>569</v>
      </c>
      <c r="O19" s="525" t="s">
        <v>570</v>
      </c>
      <c r="P19" s="525" t="s">
        <v>1515</v>
      </c>
      <c r="Q19" s="525" t="s">
        <v>572</v>
      </c>
      <c r="R19" s="525" t="s">
        <v>573</v>
      </c>
      <c r="S19" s="528">
        <v>1406843123</v>
      </c>
      <c r="T19" s="525" t="s">
        <v>645</v>
      </c>
    </row>
    <row r="20" spans="1:20" hidden="1" x14ac:dyDescent="0.3">
      <c r="A20" s="530">
        <f>HYPERLINK(CONCATENATE("https://hsdes.intel.com/resource/",HSDES_ListObject_89562638a92545a7b702100dc0f160d7[cloned_id]),HSDES_ListObject_89562638a92545a7b702100dc0f160d7[cloned_id])</f>
        <v>1406618475</v>
      </c>
      <c r="B20" s="525" t="s">
        <v>1516</v>
      </c>
      <c r="C20" s="526" t="s">
        <v>35</v>
      </c>
      <c r="D20" s="525" t="s">
        <v>1030</v>
      </c>
      <c r="E20" s="526" t="s">
        <v>1477</v>
      </c>
      <c r="F20" s="526" t="s">
        <v>1517</v>
      </c>
      <c r="G20" s="526" t="s">
        <v>1478</v>
      </c>
      <c r="H20" s="526" t="s">
        <v>565</v>
      </c>
      <c r="I20" s="525" t="s">
        <v>1445</v>
      </c>
      <c r="J20" s="526"/>
      <c r="K20" s="527">
        <v>43059.593680625003</v>
      </c>
      <c r="L20" s="526" t="s">
        <v>1508</v>
      </c>
      <c r="M20" s="529">
        <v>31</v>
      </c>
      <c r="N20" s="525" t="s">
        <v>569</v>
      </c>
      <c r="O20" s="525" t="s">
        <v>570</v>
      </c>
      <c r="P20" s="525" t="s">
        <v>1518</v>
      </c>
      <c r="Q20" s="525" t="s">
        <v>572</v>
      </c>
      <c r="R20" s="525" t="s">
        <v>573</v>
      </c>
      <c r="S20" s="528">
        <v>1406618475</v>
      </c>
      <c r="T20" s="525" t="s">
        <v>619</v>
      </c>
    </row>
    <row r="21" spans="1:20" hidden="1" x14ac:dyDescent="0.3">
      <c r="A21" s="530">
        <f>HYPERLINK(CONCATENATE("https://hsdes.intel.com/resource/",HSDES_ListObject_89562638a92545a7b702100dc0f160d7[cloned_id]),HSDES_ListObject_89562638a92545a7b702100dc0f160d7[cloned_id])</f>
        <v>1405602980</v>
      </c>
      <c r="B21" s="525" t="s">
        <v>1519</v>
      </c>
      <c r="C21" s="526" t="s">
        <v>1</v>
      </c>
      <c r="D21" s="525" t="s">
        <v>802</v>
      </c>
      <c r="E21" s="526" t="s">
        <v>1472</v>
      </c>
      <c r="F21" s="526" t="s">
        <v>1247</v>
      </c>
      <c r="G21" s="526" t="s">
        <v>1486</v>
      </c>
      <c r="H21" s="526" t="s">
        <v>576</v>
      </c>
      <c r="I21" s="525" t="s">
        <v>857</v>
      </c>
      <c r="J21" s="526"/>
      <c r="K21" s="527">
        <v>42762.45847229167</v>
      </c>
      <c r="L21" s="526" t="s">
        <v>1491</v>
      </c>
      <c r="M21" s="529">
        <v>42</v>
      </c>
      <c r="N21" s="525" t="s">
        <v>569</v>
      </c>
      <c r="O21" s="525" t="s">
        <v>570</v>
      </c>
      <c r="P21" s="525" t="s">
        <v>1520</v>
      </c>
      <c r="Q21" s="525" t="s">
        <v>572</v>
      </c>
      <c r="R21" s="525" t="s">
        <v>573</v>
      </c>
      <c r="S21" s="528">
        <v>1405602980</v>
      </c>
      <c r="T21" s="525" t="s">
        <v>606</v>
      </c>
    </row>
    <row r="22" spans="1:20" hidden="1" x14ac:dyDescent="0.3">
      <c r="A22" s="530">
        <f>HYPERLINK(CONCATENATE("https://hsdes.intel.com/resource/",HSDES_ListObject_89562638a92545a7b702100dc0f160d7[cloned_id]),HSDES_ListObject_89562638a92545a7b702100dc0f160d7[cloned_id])</f>
        <v>1305801795</v>
      </c>
      <c r="B22" s="525" t="s">
        <v>1521</v>
      </c>
      <c r="C22" s="526" t="s">
        <v>1</v>
      </c>
      <c r="D22" s="525" t="s">
        <v>802</v>
      </c>
      <c r="E22" s="526" t="s">
        <v>1472</v>
      </c>
      <c r="F22" s="526" t="s">
        <v>1472</v>
      </c>
      <c r="G22" s="526" t="s">
        <v>1478</v>
      </c>
      <c r="H22" s="526" t="s">
        <v>565</v>
      </c>
      <c r="I22" s="525" t="s">
        <v>1445</v>
      </c>
      <c r="J22" s="526" t="s">
        <v>601</v>
      </c>
      <c r="K22" s="527">
        <v>43285.230844953701</v>
      </c>
      <c r="L22" s="526" t="s">
        <v>426</v>
      </c>
      <c r="M22" s="529">
        <v>21</v>
      </c>
      <c r="N22" s="525" t="s">
        <v>569</v>
      </c>
      <c r="O22" s="525" t="s">
        <v>570</v>
      </c>
      <c r="P22" s="525" t="s">
        <v>1522</v>
      </c>
      <c r="Q22" s="525" t="s">
        <v>572</v>
      </c>
      <c r="R22" s="525" t="s">
        <v>573</v>
      </c>
      <c r="S22" s="528">
        <v>1305801795</v>
      </c>
      <c r="T22" s="525" t="s">
        <v>653</v>
      </c>
    </row>
    <row r="23" spans="1:20" hidden="1" x14ac:dyDescent="0.3">
      <c r="A23" s="530">
        <f>HYPERLINK(CONCATENATE("https://hsdes.intel.com/resource/",HSDES_ListObject_89562638a92545a7b702100dc0f160d7[cloned_id]),HSDES_ListObject_89562638a92545a7b702100dc0f160d7[cloned_id])</f>
        <v>1406519266</v>
      </c>
      <c r="B23" s="525" t="s">
        <v>1523</v>
      </c>
      <c r="C23" s="526" t="s">
        <v>1</v>
      </c>
      <c r="D23" s="525" t="s">
        <v>832</v>
      </c>
      <c r="E23" s="526" t="s">
        <v>1472</v>
      </c>
      <c r="F23" s="526" t="s">
        <v>1472</v>
      </c>
      <c r="G23" s="526" t="s">
        <v>1473</v>
      </c>
      <c r="H23" s="526" t="s">
        <v>576</v>
      </c>
      <c r="I23" s="525"/>
      <c r="J23" s="526"/>
      <c r="K23" s="527">
        <v>43011.54128474537</v>
      </c>
      <c r="L23" s="526"/>
      <c r="M23" s="529">
        <v>3</v>
      </c>
      <c r="N23" s="525" t="s">
        <v>569</v>
      </c>
      <c r="O23" s="525" t="s">
        <v>570</v>
      </c>
      <c r="P23" s="525" t="s">
        <v>1524</v>
      </c>
      <c r="Q23" s="525" t="s">
        <v>572</v>
      </c>
      <c r="R23" s="525" t="s">
        <v>573</v>
      </c>
      <c r="S23" s="528">
        <v>1406519266</v>
      </c>
      <c r="T23" s="525" t="s">
        <v>657</v>
      </c>
    </row>
    <row r="24" spans="1:20" hidden="1" x14ac:dyDescent="0.3">
      <c r="A24" s="530">
        <f>HYPERLINK(CONCATENATE("https://hsdes.intel.com/resource/",HSDES_ListObject_89562638a92545a7b702100dc0f160d7[cloned_id]),HSDES_ListObject_89562638a92545a7b702100dc0f160d7[cloned_id])</f>
        <v>1406519265</v>
      </c>
      <c r="B24" s="525" t="s">
        <v>1525</v>
      </c>
      <c r="C24" s="526" t="s">
        <v>1</v>
      </c>
      <c r="D24" s="525" t="s">
        <v>1030</v>
      </c>
      <c r="E24" s="526" t="s">
        <v>1472</v>
      </c>
      <c r="F24" s="526" t="s">
        <v>1472</v>
      </c>
      <c r="G24" s="526" t="s">
        <v>1473</v>
      </c>
      <c r="H24" s="526" t="s">
        <v>576</v>
      </c>
      <c r="I24" s="525"/>
      <c r="J24" s="526"/>
      <c r="K24" s="527">
        <v>43011.541284733794</v>
      </c>
      <c r="L24" s="526"/>
      <c r="M24" s="529">
        <v>3</v>
      </c>
      <c r="N24" s="525" t="s">
        <v>569</v>
      </c>
      <c r="O24" s="525" t="s">
        <v>570</v>
      </c>
      <c r="P24" s="525" t="s">
        <v>1526</v>
      </c>
      <c r="Q24" s="525" t="s">
        <v>572</v>
      </c>
      <c r="R24" s="525" t="s">
        <v>573</v>
      </c>
      <c r="S24" s="528">
        <v>1406519265</v>
      </c>
      <c r="T24" s="525" t="s">
        <v>660</v>
      </c>
    </row>
    <row r="25" spans="1:20" hidden="1" x14ac:dyDescent="0.3">
      <c r="A25" s="530">
        <f>HYPERLINK(CONCATENATE("https://hsdes.intel.com/resource/",HSDES_ListObject_89562638a92545a7b702100dc0f160d7[cloned_id]),HSDES_ListObject_89562638a92545a7b702100dc0f160d7[cloned_id])</f>
        <v>1505023409</v>
      </c>
      <c r="B25" s="525" t="s">
        <v>1527</v>
      </c>
      <c r="C25" s="526" t="s">
        <v>596</v>
      </c>
      <c r="D25" s="525" t="s">
        <v>1471</v>
      </c>
      <c r="E25" s="526" t="s">
        <v>1472</v>
      </c>
      <c r="F25" s="526" t="s">
        <v>1472</v>
      </c>
      <c r="G25" s="526" t="s">
        <v>1473</v>
      </c>
      <c r="H25" s="526" t="s">
        <v>581</v>
      </c>
      <c r="I25" s="525"/>
      <c r="J25" s="526" t="s">
        <v>566</v>
      </c>
      <c r="K25" s="527">
        <v>43215.940787106483</v>
      </c>
      <c r="L25" s="526" t="s">
        <v>278</v>
      </c>
      <c r="M25" s="529">
        <v>16</v>
      </c>
      <c r="N25" s="525" t="s">
        <v>569</v>
      </c>
      <c r="O25" s="525" t="s">
        <v>570</v>
      </c>
      <c r="P25" s="525" t="s">
        <v>1528</v>
      </c>
      <c r="Q25" s="525" t="s">
        <v>572</v>
      </c>
      <c r="R25" s="525" t="s">
        <v>573</v>
      </c>
      <c r="S25" s="528">
        <v>1505023409</v>
      </c>
      <c r="T25" s="525" t="s">
        <v>664</v>
      </c>
    </row>
    <row r="26" spans="1:20" hidden="1" x14ac:dyDescent="0.3">
      <c r="A26" s="530">
        <f>HYPERLINK(CONCATENATE("https://hsdes.intel.com/resource/",HSDES_ListObject_89562638a92545a7b702100dc0f160d7[cloned_id]),HSDES_ListObject_89562638a92545a7b702100dc0f160d7[cloned_id])</f>
        <v>1406649005</v>
      </c>
      <c r="B26" s="525" t="s">
        <v>1529</v>
      </c>
      <c r="C26" s="526" t="s">
        <v>1</v>
      </c>
      <c r="D26" s="525" t="s">
        <v>832</v>
      </c>
      <c r="E26" s="526" t="s">
        <v>1472</v>
      </c>
      <c r="F26" s="526" t="s">
        <v>1472</v>
      </c>
      <c r="G26" s="526" t="s">
        <v>1478</v>
      </c>
      <c r="H26" s="526" t="s">
        <v>565</v>
      </c>
      <c r="I26" s="525" t="s">
        <v>1441</v>
      </c>
      <c r="J26" s="526"/>
      <c r="K26" s="527">
        <v>43076.443645844905</v>
      </c>
      <c r="L26" s="526" t="s">
        <v>1215</v>
      </c>
      <c r="M26" s="529">
        <v>32</v>
      </c>
      <c r="N26" s="525" t="s">
        <v>569</v>
      </c>
      <c r="O26" s="525" t="s">
        <v>570</v>
      </c>
      <c r="P26" s="525" t="s">
        <v>1530</v>
      </c>
      <c r="Q26" s="525" t="s">
        <v>572</v>
      </c>
      <c r="R26" s="525" t="s">
        <v>573</v>
      </c>
      <c r="S26" s="528">
        <v>1406649005</v>
      </c>
      <c r="T26" s="525" t="s">
        <v>667</v>
      </c>
    </row>
    <row r="27" spans="1:20" hidden="1" x14ac:dyDescent="0.3">
      <c r="A27" s="530">
        <f>HYPERLINK(CONCATENATE("https://hsdes.intel.com/resource/",HSDES_ListObject_89562638a92545a7b702100dc0f160d7[cloned_id]),HSDES_ListObject_89562638a92545a7b702100dc0f160d7[cloned_id])</f>
        <v>2201607393</v>
      </c>
      <c r="B27" s="525" t="s">
        <v>1531</v>
      </c>
      <c r="C27" s="526" t="s">
        <v>35</v>
      </c>
      <c r="D27" s="525" t="s">
        <v>1030</v>
      </c>
      <c r="E27" s="526" t="s">
        <v>1472</v>
      </c>
      <c r="F27" s="526" t="s">
        <v>1472</v>
      </c>
      <c r="G27" s="526" t="s">
        <v>1478</v>
      </c>
      <c r="H27" s="526" t="s">
        <v>565</v>
      </c>
      <c r="I27" s="525" t="s">
        <v>1445</v>
      </c>
      <c r="J27" s="526"/>
      <c r="K27" s="527">
        <v>43073.597106550929</v>
      </c>
      <c r="L27" s="526" t="s">
        <v>1508</v>
      </c>
      <c r="M27" s="529">
        <v>32</v>
      </c>
      <c r="N27" s="525" t="s">
        <v>569</v>
      </c>
      <c r="O27" s="525" t="s">
        <v>570</v>
      </c>
      <c r="P27" s="525" t="s">
        <v>1532</v>
      </c>
      <c r="Q27" s="525" t="s">
        <v>572</v>
      </c>
      <c r="R27" s="525" t="s">
        <v>573</v>
      </c>
      <c r="S27" s="528">
        <v>2201607393</v>
      </c>
      <c r="T27" s="525" t="s">
        <v>591</v>
      </c>
    </row>
    <row r="28" spans="1:20" hidden="1" x14ac:dyDescent="0.3">
      <c r="A28" s="530">
        <f>HYPERLINK(CONCATENATE("https://hsdes.intel.com/resource/",HSDES_ListObject_89562638a92545a7b702100dc0f160d7[cloned_id]),HSDES_ListObject_89562638a92545a7b702100dc0f160d7[cloned_id])</f>
        <v>1506125684</v>
      </c>
      <c r="B28" s="525" t="s">
        <v>1533</v>
      </c>
      <c r="C28" s="526" t="s">
        <v>35</v>
      </c>
      <c r="D28" s="525" t="s">
        <v>1030</v>
      </c>
      <c r="E28" s="526" t="s">
        <v>1472</v>
      </c>
      <c r="F28" s="526" t="s">
        <v>1472</v>
      </c>
      <c r="G28" s="526" t="s">
        <v>1478</v>
      </c>
      <c r="H28" s="526" t="s">
        <v>565</v>
      </c>
      <c r="I28" s="525" t="s">
        <v>1445</v>
      </c>
      <c r="J28" s="526"/>
      <c r="K28" s="527">
        <v>43262.637592650462</v>
      </c>
      <c r="L28" s="526" t="s">
        <v>426</v>
      </c>
      <c r="M28" s="529">
        <v>39</v>
      </c>
      <c r="N28" s="525" t="s">
        <v>569</v>
      </c>
      <c r="O28" s="525" t="s">
        <v>570</v>
      </c>
      <c r="P28" s="525" t="s">
        <v>1534</v>
      </c>
      <c r="Q28" s="525" t="s">
        <v>572</v>
      </c>
      <c r="R28" s="525" t="s">
        <v>573</v>
      </c>
      <c r="S28" s="528">
        <v>1506125684</v>
      </c>
      <c r="T28" s="525" t="s">
        <v>655</v>
      </c>
    </row>
    <row r="29" spans="1:20" hidden="1" x14ac:dyDescent="0.3">
      <c r="A29" s="530">
        <f>HYPERLINK(CONCATENATE("https://hsdes.intel.com/resource/",HSDES_ListObject_89562638a92545a7b702100dc0f160d7[cloned_id]),HSDES_ListObject_89562638a92545a7b702100dc0f160d7[cloned_id])</f>
        <v>1406873562</v>
      </c>
      <c r="B29" s="525" t="s">
        <v>1535</v>
      </c>
      <c r="C29" s="526" t="s">
        <v>35</v>
      </c>
      <c r="D29" s="525" t="s">
        <v>802</v>
      </c>
      <c r="E29" s="526" t="s">
        <v>1472</v>
      </c>
      <c r="F29" s="526" t="s">
        <v>1472</v>
      </c>
      <c r="G29" s="526" t="s">
        <v>1478</v>
      </c>
      <c r="H29" s="526" t="s">
        <v>565</v>
      </c>
      <c r="I29" s="525" t="s">
        <v>1445</v>
      </c>
      <c r="J29" s="526"/>
      <c r="K29" s="527">
        <v>43161.401689872684</v>
      </c>
      <c r="L29" s="526" t="s">
        <v>1508</v>
      </c>
      <c r="M29" s="529">
        <v>40</v>
      </c>
      <c r="N29" s="525" t="s">
        <v>569</v>
      </c>
      <c r="O29" s="525" t="s">
        <v>570</v>
      </c>
      <c r="P29" s="525" t="s">
        <v>1536</v>
      </c>
      <c r="Q29" s="525" t="s">
        <v>572</v>
      </c>
      <c r="R29" s="525" t="s">
        <v>573</v>
      </c>
      <c r="S29" s="528">
        <v>1406873562</v>
      </c>
      <c r="T29" s="525" t="s">
        <v>671</v>
      </c>
    </row>
    <row r="30" spans="1:20" hidden="1" x14ac:dyDescent="0.3">
      <c r="A30" s="530">
        <f>HYPERLINK(CONCATENATE("https://hsdes.intel.com/resource/",HSDES_ListObject_89562638a92545a7b702100dc0f160d7[cloned_id]),HSDES_ListObject_89562638a92545a7b702100dc0f160d7[cloned_id])</f>
        <v>1406749762</v>
      </c>
      <c r="B30" s="525" t="s">
        <v>1537</v>
      </c>
      <c r="C30" s="526" t="s">
        <v>35</v>
      </c>
      <c r="D30" s="525" t="s">
        <v>802</v>
      </c>
      <c r="E30" s="526" t="s">
        <v>1472</v>
      </c>
      <c r="F30" s="526" t="s">
        <v>1472</v>
      </c>
      <c r="G30" s="526" t="s">
        <v>1478</v>
      </c>
      <c r="H30" s="526" t="s">
        <v>565</v>
      </c>
      <c r="I30" s="525" t="s">
        <v>1441</v>
      </c>
      <c r="J30" s="526"/>
      <c r="K30" s="527">
        <v>43119.616701435189</v>
      </c>
      <c r="L30" s="526" t="s">
        <v>1508</v>
      </c>
      <c r="M30" s="529">
        <v>28</v>
      </c>
      <c r="N30" s="525" t="s">
        <v>569</v>
      </c>
      <c r="O30" s="525" t="s">
        <v>570</v>
      </c>
      <c r="P30" s="525" t="s">
        <v>1538</v>
      </c>
      <c r="Q30" s="525" t="s">
        <v>572</v>
      </c>
      <c r="R30" s="525" t="s">
        <v>573</v>
      </c>
      <c r="S30" s="528">
        <v>1406749762</v>
      </c>
      <c r="T30" s="525" t="s">
        <v>627</v>
      </c>
    </row>
    <row r="31" spans="1:20" hidden="1" x14ac:dyDescent="0.3">
      <c r="A31" s="530">
        <f>HYPERLINK(CONCATENATE("https://hsdes.intel.com/resource/",HSDES_ListObject_89562638a92545a7b702100dc0f160d7[cloned_id]),HSDES_ListObject_89562638a92545a7b702100dc0f160d7[cloned_id])</f>
        <v>2201412465</v>
      </c>
      <c r="B31" s="525" t="s">
        <v>1539</v>
      </c>
      <c r="C31" s="526" t="s">
        <v>1</v>
      </c>
      <c r="D31" s="525" t="s">
        <v>802</v>
      </c>
      <c r="E31" s="526" t="s">
        <v>1472</v>
      </c>
      <c r="F31" s="526" t="s">
        <v>1472</v>
      </c>
      <c r="G31" s="526" t="s">
        <v>1478</v>
      </c>
      <c r="H31" s="526" t="s">
        <v>576</v>
      </c>
      <c r="I31" s="525"/>
      <c r="J31" s="526"/>
      <c r="K31" s="527">
        <v>43049.656296307869</v>
      </c>
      <c r="L31" s="526" t="s">
        <v>1491</v>
      </c>
      <c r="M31" s="529">
        <v>8</v>
      </c>
      <c r="N31" s="525" t="s">
        <v>569</v>
      </c>
      <c r="O31" s="525" t="s">
        <v>570</v>
      </c>
      <c r="P31" s="525" t="s">
        <v>1540</v>
      </c>
      <c r="Q31" s="525" t="s">
        <v>572</v>
      </c>
      <c r="R31" s="525" t="s">
        <v>573</v>
      </c>
      <c r="S31" s="528">
        <v>2201412465</v>
      </c>
      <c r="T31" s="525" t="s">
        <v>662</v>
      </c>
    </row>
    <row r="32" spans="1:20" hidden="1" x14ac:dyDescent="0.3">
      <c r="A32" s="530">
        <f>HYPERLINK(CONCATENATE("https://hsdes.intel.com/resource/",HSDES_ListObject_89562638a92545a7b702100dc0f160d7[cloned_id]),HSDES_ListObject_89562638a92545a7b702100dc0f160d7[cloned_id])</f>
        <v>2201412260</v>
      </c>
      <c r="B32" s="525" t="s">
        <v>1541</v>
      </c>
      <c r="C32" s="526" t="s">
        <v>1</v>
      </c>
      <c r="D32" s="525" t="s">
        <v>802</v>
      </c>
      <c r="E32" s="526" t="s">
        <v>1472</v>
      </c>
      <c r="F32" s="526" t="s">
        <v>1472</v>
      </c>
      <c r="G32" s="526" t="s">
        <v>1478</v>
      </c>
      <c r="H32" s="526" t="s">
        <v>576</v>
      </c>
      <c r="I32" s="525"/>
      <c r="J32" s="526"/>
      <c r="K32" s="527">
        <v>43049.648310266202</v>
      </c>
      <c r="L32" s="526" t="s">
        <v>1491</v>
      </c>
      <c r="M32" s="529">
        <v>16</v>
      </c>
      <c r="N32" s="525" t="s">
        <v>569</v>
      </c>
      <c r="O32" s="525" t="s">
        <v>570</v>
      </c>
      <c r="P32" s="525" t="s">
        <v>1542</v>
      </c>
      <c r="Q32" s="525" t="s">
        <v>572</v>
      </c>
      <c r="R32" s="525" t="s">
        <v>573</v>
      </c>
      <c r="S32" s="528">
        <v>2201412260</v>
      </c>
      <c r="T32" s="525" t="s">
        <v>686</v>
      </c>
    </row>
    <row r="33" spans="1:20" hidden="1" x14ac:dyDescent="0.3">
      <c r="A33" s="530">
        <f>HYPERLINK(CONCATENATE("https://hsdes.intel.com/resource/",HSDES_ListObject_89562638a92545a7b702100dc0f160d7[cloned_id]),HSDES_ListObject_89562638a92545a7b702100dc0f160d7[cloned_id])</f>
        <v>2201412382</v>
      </c>
      <c r="B33" s="525" t="s">
        <v>1543</v>
      </c>
      <c r="C33" s="526" t="s">
        <v>1</v>
      </c>
      <c r="D33" s="525" t="s">
        <v>802</v>
      </c>
      <c r="E33" s="526" t="s">
        <v>1472</v>
      </c>
      <c r="F33" s="526" t="s">
        <v>1472</v>
      </c>
      <c r="G33" s="526" t="s">
        <v>1478</v>
      </c>
      <c r="H33" s="526" t="s">
        <v>576</v>
      </c>
      <c r="I33" s="525"/>
      <c r="J33" s="526"/>
      <c r="K33" s="527">
        <v>43049.653784733797</v>
      </c>
      <c r="L33" s="526" t="s">
        <v>1491</v>
      </c>
      <c r="M33" s="529">
        <v>8</v>
      </c>
      <c r="N33" s="525" t="s">
        <v>569</v>
      </c>
      <c r="O33" s="525" t="s">
        <v>570</v>
      </c>
      <c r="P33" s="525" t="s">
        <v>1544</v>
      </c>
      <c r="Q33" s="525" t="s">
        <v>572</v>
      </c>
      <c r="R33" s="525" t="s">
        <v>573</v>
      </c>
      <c r="S33" s="528">
        <v>2201412382</v>
      </c>
      <c r="T33" s="525" t="s">
        <v>651</v>
      </c>
    </row>
    <row r="34" spans="1:20" hidden="1" x14ac:dyDescent="0.3">
      <c r="A34" s="530">
        <f>HYPERLINK(CONCATENATE("https://hsdes.intel.com/resource/",HSDES_ListObject_89562638a92545a7b702100dc0f160d7[cloned_id]),HSDES_ListObject_89562638a92545a7b702100dc0f160d7[cloned_id])</f>
        <v>2201412008</v>
      </c>
      <c r="B34" s="525" t="s">
        <v>1545</v>
      </c>
      <c r="C34" s="526" t="s">
        <v>1</v>
      </c>
      <c r="D34" s="525" t="s">
        <v>802</v>
      </c>
      <c r="E34" s="526" t="s">
        <v>1472</v>
      </c>
      <c r="F34" s="526" t="s">
        <v>1472</v>
      </c>
      <c r="G34" s="526" t="s">
        <v>1478</v>
      </c>
      <c r="H34" s="526" t="s">
        <v>576</v>
      </c>
      <c r="I34" s="525"/>
      <c r="J34" s="526"/>
      <c r="K34" s="527">
        <v>43049.629907442133</v>
      </c>
      <c r="L34" s="526" t="s">
        <v>1491</v>
      </c>
      <c r="M34" s="529">
        <v>8</v>
      </c>
      <c r="N34" s="525" t="s">
        <v>569</v>
      </c>
      <c r="O34" s="525" t="s">
        <v>570</v>
      </c>
      <c r="P34" s="525" t="s">
        <v>1546</v>
      </c>
      <c r="Q34" s="525" t="s">
        <v>572</v>
      </c>
      <c r="R34" s="525" t="s">
        <v>573</v>
      </c>
      <c r="S34" s="528">
        <v>2201412008</v>
      </c>
      <c r="T34" s="525" t="s">
        <v>636</v>
      </c>
    </row>
    <row r="35" spans="1:20" hidden="1" x14ac:dyDescent="0.3">
      <c r="A35" s="530">
        <f>HYPERLINK(CONCATENATE("https://hsdes.intel.com/resource/",HSDES_ListObject_89562638a92545a7b702100dc0f160d7[cloned_id]),HSDES_ListObject_89562638a92545a7b702100dc0f160d7[cloned_id])</f>
        <v>1504596232</v>
      </c>
      <c r="B35" s="525" t="s">
        <v>1547</v>
      </c>
      <c r="C35" s="526" t="s">
        <v>1</v>
      </c>
      <c r="D35" s="525" t="s">
        <v>789</v>
      </c>
      <c r="E35" s="526" t="s">
        <v>1472</v>
      </c>
      <c r="F35" s="526" t="s">
        <v>1472</v>
      </c>
      <c r="G35" s="526" t="s">
        <v>1486</v>
      </c>
      <c r="H35" s="526" t="s">
        <v>576</v>
      </c>
      <c r="I35" s="525"/>
      <c r="J35" s="526"/>
      <c r="K35" s="527">
        <v>42996.786539456021</v>
      </c>
      <c r="L35" s="526" t="s">
        <v>1491</v>
      </c>
      <c r="M35" s="529">
        <v>13</v>
      </c>
      <c r="N35" s="525" t="s">
        <v>569</v>
      </c>
      <c r="O35" s="525" t="s">
        <v>570</v>
      </c>
      <c r="P35" s="525" t="s">
        <v>1548</v>
      </c>
      <c r="Q35" s="525" t="s">
        <v>572</v>
      </c>
      <c r="R35" s="525" t="s">
        <v>573</v>
      </c>
      <c r="S35" s="528">
        <v>1504596232</v>
      </c>
      <c r="T35" s="525" t="s">
        <v>643</v>
      </c>
    </row>
    <row r="36" spans="1:20" hidden="1" x14ac:dyDescent="0.3">
      <c r="A36" s="530">
        <f>HYPERLINK(CONCATENATE("https://hsdes.intel.com/resource/",HSDES_ListObject_89562638a92545a7b702100dc0f160d7[cloned_id]),HSDES_ListObject_89562638a92545a7b702100dc0f160d7[cloned_id])</f>
        <v>2201412610</v>
      </c>
      <c r="B36" s="525" t="s">
        <v>1549</v>
      </c>
      <c r="C36" s="526" t="s">
        <v>1</v>
      </c>
      <c r="D36" s="525" t="s">
        <v>802</v>
      </c>
      <c r="E36" s="526" t="s">
        <v>1472</v>
      </c>
      <c r="F36" s="526" t="s">
        <v>1472</v>
      </c>
      <c r="G36" s="526" t="s">
        <v>1478</v>
      </c>
      <c r="H36" s="526" t="s">
        <v>576</v>
      </c>
      <c r="I36" s="525"/>
      <c r="J36" s="526"/>
      <c r="K36" s="527">
        <v>43049.662581111108</v>
      </c>
      <c r="L36" s="526" t="s">
        <v>1491</v>
      </c>
      <c r="M36" s="529">
        <v>17</v>
      </c>
      <c r="N36" s="525" t="s">
        <v>569</v>
      </c>
      <c r="O36" s="525" t="s">
        <v>570</v>
      </c>
      <c r="P36" s="525" t="s">
        <v>1550</v>
      </c>
      <c r="Q36" s="525" t="s">
        <v>572</v>
      </c>
      <c r="R36" s="525" t="s">
        <v>573</v>
      </c>
      <c r="S36" s="528">
        <v>2201412610</v>
      </c>
      <c r="T36" s="525" t="s">
        <v>698</v>
      </c>
    </row>
    <row r="37" spans="1:20" hidden="1" x14ac:dyDescent="0.3">
      <c r="A37" s="530">
        <f>HYPERLINK(CONCATENATE("https://hsdes.intel.com/resource/",HSDES_ListObject_89562638a92545a7b702100dc0f160d7[cloned_id]),HSDES_ListObject_89562638a92545a7b702100dc0f160d7[cloned_id])</f>
        <v>2201412314</v>
      </c>
      <c r="B37" s="525" t="s">
        <v>1551</v>
      </c>
      <c r="C37" s="526" t="s">
        <v>1</v>
      </c>
      <c r="D37" s="525" t="s">
        <v>802</v>
      </c>
      <c r="E37" s="526" t="s">
        <v>1472</v>
      </c>
      <c r="F37" s="526" t="s">
        <v>1472</v>
      </c>
      <c r="G37" s="526" t="s">
        <v>1478</v>
      </c>
      <c r="H37" s="526" t="s">
        <v>576</v>
      </c>
      <c r="I37" s="525"/>
      <c r="J37" s="526"/>
      <c r="K37" s="527">
        <v>43049.650868067132</v>
      </c>
      <c r="L37" s="526" t="s">
        <v>1491</v>
      </c>
      <c r="M37" s="529">
        <v>8</v>
      </c>
      <c r="N37" s="525" t="s">
        <v>569</v>
      </c>
      <c r="O37" s="525" t="s">
        <v>570</v>
      </c>
      <c r="P37" s="525" t="s">
        <v>1552</v>
      </c>
      <c r="Q37" s="525" t="s">
        <v>572</v>
      </c>
      <c r="R37" s="525" t="s">
        <v>573</v>
      </c>
      <c r="S37" s="528">
        <v>2201412314</v>
      </c>
      <c r="T37" s="525" t="s">
        <v>610</v>
      </c>
    </row>
    <row r="38" spans="1:20" hidden="1" x14ac:dyDescent="0.3">
      <c r="A38" s="530">
        <f>HYPERLINK(CONCATENATE("https://hsdes.intel.com/resource/",HSDES_ListObject_89562638a92545a7b702100dc0f160d7[cloned_id]),HSDES_ListObject_89562638a92545a7b702100dc0f160d7[cloned_id])</f>
        <v>1406766762</v>
      </c>
      <c r="B38" s="525" t="s">
        <v>1553</v>
      </c>
      <c r="C38" s="526" t="s">
        <v>1</v>
      </c>
      <c r="D38" s="525" t="s">
        <v>837</v>
      </c>
      <c r="E38" s="526" t="s">
        <v>1472</v>
      </c>
      <c r="F38" s="526" t="s">
        <v>1472</v>
      </c>
      <c r="G38" s="526" t="s">
        <v>1473</v>
      </c>
      <c r="H38" s="526" t="s">
        <v>576</v>
      </c>
      <c r="I38" s="525"/>
      <c r="J38" s="526"/>
      <c r="K38" s="527">
        <v>43126.653368101855</v>
      </c>
      <c r="L38" s="526" t="s">
        <v>1491</v>
      </c>
      <c r="M38" s="529">
        <v>8</v>
      </c>
      <c r="N38" s="525" t="s">
        <v>569</v>
      </c>
      <c r="O38" s="525" t="s">
        <v>570</v>
      </c>
      <c r="P38" s="525" t="s">
        <v>1554</v>
      </c>
      <c r="Q38" s="525" t="s">
        <v>572</v>
      </c>
      <c r="R38" s="525" t="s">
        <v>573</v>
      </c>
      <c r="S38" s="528">
        <v>1406766762</v>
      </c>
      <c r="T38" s="525" t="s">
        <v>705</v>
      </c>
    </row>
    <row r="39" spans="1:20" hidden="1" x14ac:dyDescent="0.3">
      <c r="A39" s="530">
        <f>HYPERLINK(CONCATENATE("https://hsdes.intel.com/resource/",HSDES_ListObject_89562638a92545a7b702100dc0f160d7[cloned_id]),HSDES_ListObject_89562638a92545a7b702100dc0f160d7[cloned_id])</f>
        <v>1406766750</v>
      </c>
      <c r="B39" s="525" t="s">
        <v>1555</v>
      </c>
      <c r="C39" s="526" t="s">
        <v>1</v>
      </c>
      <c r="D39" s="525" t="s">
        <v>837</v>
      </c>
      <c r="E39" s="526" t="s">
        <v>1472</v>
      </c>
      <c r="F39" s="526" t="s">
        <v>1472</v>
      </c>
      <c r="G39" s="526" t="s">
        <v>1478</v>
      </c>
      <c r="H39" s="526" t="s">
        <v>565</v>
      </c>
      <c r="I39" s="525" t="s">
        <v>1441</v>
      </c>
      <c r="J39" s="526"/>
      <c r="K39" s="527">
        <v>43126.648263958334</v>
      </c>
      <c r="L39" s="526" t="s">
        <v>1215</v>
      </c>
      <c r="M39" s="529">
        <v>18</v>
      </c>
      <c r="N39" s="525" t="s">
        <v>569</v>
      </c>
      <c r="O39" s="525" t="s">
        <v>570</v>
      </c>
      <c r="P39" s="525" t="s">
        <v>1556</v>
      </c>
      <c r="Q39" s="525" t="s">
        <v>572</v>
      </c>
      <c r="R39" s="525" t="s">
        <v>573</v>
      </c>
      <c r="S39" s="528">
        <v>1406766750</v>
      </c>
      <c r="T39" s="525" t="s">
        <v>708</v>
      </c>
    </row>
    <row r="40" spans="1:20" hidden="1" x14ac:dyDescent="0.3">
      <c r="A40" s="530">
        <f>HYPERLINK(CONCATENATE("https://hsdes.intel.com/resource/",HSDES_ListObject_89562638a92545a7b702100dc0f160d7[cloned_id]),HSDES_ListObject_89562638a92545a7b702100dc0f160d7[cloned_id])</f>
        <v>1406766583</v>
      </c>
      <c r="B40" s="525" t="s">
        <v>1557</v>
      </c>
      <c r="C40" s="526" t="s">
        <v>1</v>
      </c>
      <c r="D40" s="525" t="s">
        <v>837</v>
      </c>
      <c r="E40" s="526" t="s">
        <v>1472</v>
      </c>
      <c r="F40" s="526" t="s">
        <v>1472</v>
      </c>
      <c r="G40" s="526" t="s">
        <v>1473</v>
      </c>
      <c r="H40" s="526" t="s">
        <v>576</v>
      </c>
      <c r="I40" s="525"/>
      <c r="J40" s="526"/>
      <c r="K40" s="527">
        <v>43126.624618136571</v>
      </c>
      <c r="L40" s="526" t="s">
        <v>1491</v>
      </c>
      <c r="M40" s="529">
        <v>9</v>
      </c>
      <c r="N40" s="525" t="s">
        <v>569</v>
      </c>
      <c r="O40" s="525" t="s">
        <v>570</v>
      </c>
      <c r="P40" s="525" t="s">
        <v>1558</v>
      </c>
      <c r="Q40" s="525" t="s">
        <v>572</v>
      </c>
      <c r="R40" s="525" t="s">
        <v>573</v>
      </c>
      <c r="S40" s="528">
        <v>1406766583</v>
      </c>
      <c r="T40" s="525" t="s">
        <v>713</v>
      </c>
    </row>
    <row r="41" spans="1:20" hidden="1" x14ac:dyDescent="0.3">
      <c r="A41" s="530">
        <f>HYPERLINK(CONCATENATE("https://hsdes.intel.com/resource/",HSDES_ListObject_89562638a92545a7b702100dc0f160d7[cloned_id]),HSDES_ListObject_89562638a92545a7b702100dc0f160d7[cloned_id])</f>
        <v>1408933564</v>
      </c>
      <c r="B41" s="525" t="s">
        <v>1559</v>
      </c>
      <c r="C41" s="526" t="s">
        <v>1</v>
      </c>
      <c r="D41" s="525" t="s">
        <v>802</v>
      </c>
      <c r="E41" s="526" t="s">
        <v>1472</v>
      </c>
      <c r="F41" s="526" t="s">
        <v>1472</v>
      </c>
      <c r="G41" s="526" t="s">
        <v>1473</v>
      </c>
      <c r="H41" s="526" t="s">
        <v>695</v>
      </c>
      <c r="I41" s="525"/>
      <c r="J41" s="526" t="s">
        <v>601</v>
      </c>
      <c r="K41" s="527">
        <v>43500.569583368058</v>
      </c>
      <c r="L41" s="526" t="s">
        <v>426</v>
      </c>
      <c r="M41" s="529">
        <v>5</v>
      </c>
      <c r="N41" s="525" t="s">
        <v>569</v>
      </c>
      <c r="O41" s="525" t="s">
        <v>570</v>
      </c>
      <c r="P41" s="525" t="s">
        <v>1560</v>
      </c>
      <c r="Q41" s="525" t="s">
        <v>572</v>
      </c>
      <c r="R41" s="525" t="s">
        <v>573</v>
      </c>
      <c r="S41" s="528">
        <v>1408933564</v>
      </c>
      <c r="T41" s="525" t="s">
        <v>717</v>
      </c>
    </row>
    <row r="42" spans="1:20" hidden="1" x14ac:dyDescent="0.3">
      <c r="A42" s="530">
        <f>HYPERLINK(CONCATENATE("https://hsdes.intel.com/resource/",HSDES_ListObject_89562638a92545a7b702100dc0f160d7[cloned_id]),HSDES_ListObject_89562638a92545a7b702100dc0f160d7[cloned_id])</f>
        <v>1407447104</v>
      </c>
      <c r="B42" s="525" t="s">
        <v>1561</v>
      </c>
      <c r="C42" s="526" t="s">
        <v>35</v>
      </c>
      <c r="D42" s="525" t="s">
        <v>846</v>
      </c>
      <c r="E42" s="526" t="s">
        <v>1472</v>
      </c>
      <c r="F42" s="526" t="s">
        <v>1472</v>
      </c>
      <c r="G42" s="526" t="s">
        <v>1473</v>
      </c>
      <c r="H42" s="526" t="s">
        <v>581</v>
      </c>
      <c r="I42" s="525" t="s">
        <v>1445</v>
      </c>
      <c r="J42" s="526" t="s">
        <v>1034</v>
      </c>
      <c r="K42" s="527">
        <v>43301.677812592592</v>
      </c>
      <c r="L42" s="526" t="s">
        <v>1508</v>
      </c>
      <c r="M42" s="529">
        <v>21</v>
      </c>
      <c r="N42" s="525" t="s">
        <v>569</v>
      </c>
      <c r="O42" s="525" t="s">
        <v>570</v>
      </c>
      <c r="P42" s="525" t="s">
        <v>1562</v>
      </c>
      <c r="Q42" s="525" t="s">
        <v>572</v>
      </c>
      <c r="R42" s="525" t="s">
        <v>573</v>
      </c>
      <c r="S42" s="528">
        <v>1407447104</v>
      </c>
      <c r="T42" s="525" t="s">
        <v>720</v>
      </c>
    </row>
    <row r="43" spans="1:20" x14ac:dyDescent="0.3">
      <c r="A43" s="530">
        <f>HYPERLINK(CONCATENATE("https://hsdes.intel.com/resource/",HSDES_ListObject_89562638a92545a7b702100dc0f160d7[cloned_id]),HSDES_ListObject_89562638a92545a7b702100dc0f160d7[cloned_id])</f>
        <v>1409046503</v>
      </c>
      <c r="B43" s="525" t="s">
        <v>1563</v>
      </c>
      <c r="C43" s="526" t="s">
        <v>1</v>
      </c>
      <c r="D43" s="525" t="s">
        <v>846</v>
      </c>
      <c r="E43" s="526" t="s">
        <v>1477</v>
      </c>
      <c r="F43" s="526" t="s">
        <v>1477</v>
      </c>
      <c r="G43" s="526" t="s">
        <v>1473</v>
      </c>
      <c r="H43" s="526" t="s">
        <v>695</v>
      </c>
      <c r="I43" s="525"/>
      <c r="J43" s="526"/>
      <c r="K43" s="527">
        <v>43522.649051006942</v>
      </c>
      <c r="L43" s="526" t="s">
        <v>1215</v>
      </c>
      <c r="M43" s="529">
        <v>3</v>
      </c>
      <c r="N43" s="525" t="s">
        <v>569</v>
      </c>
      <c r="O43" s="525" t="s">
        <v>570</v>
      </c>
      <c r="P43" s="525" t="s">
        <v>1564</v>
      </c>
      <c r="Q43" s="525" t="s">
        <v>572</v>
      </c>
      <c r="R43" s="525" t="s">
        <v>573</v>
      </c>
      <c r="S43" s="528">
        <v>1409046503</v>
      </c>
      <c r="T43" s="525" t="s">
        <v>723</v>
      </c>
    </row>
    <row r="44" spans="1:20" hidden="1" x14ac:dyDescent="0.3">
      <c r="A44" s="530">
        <f>HYPERLINK(CONCATENATE("https://hsdes.intel.com/resource/",HSDES_ListObject_89562638a92545a7b702100dc0f160d7[cloned_id]),HSDES_ListObject_89562638a92545a7b702100dc0f160d7[cloned_id])</f>
        <v>1406414547</v>
      </c>
      <c r="B44" s="525" t="s">
        <v>1565</v>
      </c>
      <c r="C44" s="526" t="s">
        <v>1</v>
      </c>
      <c r="D44" s="525" t="s">
        <v>595</v>
      </c>
      <c r="E44" s="526" t="s">
        <v>1472</v>
      </c>
      <c r="F44" s="526" t="s">
        <v>1472</v>
      </c>
      <c r="G44" s="526" t="s">
        <v>1473</v>
      </c>
      <c r="H44" s="526" t="s">
        <v>581</v>
      </c>
      <c r="I44" s="525" t="s">
        <v>1441</v>
      </c>
      <c r="J44" s="526" t="s">
        <v>684</v>
      </c>
      <c r="K44" s="527">
        <v>42962.637268553241</v>
      </c>
      <c r="L44" s="526" t="s">
        <v>426</v>
      </c>
      <c r="M44" s="529">
        <v>15</v>
      </c>
      <c r="N44" s="525" t="s">
        <v>569</v>
      </c>
      <c r="O44" s="525" t="s">
        <v>570</v>
      </c>
      <c r="P44" s="525" t="s">
        <v>1566</v>
      </c>
      <c r="Q44" s="525" t="s">
        <v>572</v>
      </c>
      <c r="R44" s="525" t="s">
        <v>573</v>
      </c>
      <c r="S44" s="528">
        <v>1406414547</v>
      </c>
      <c r="T44" s="525" t="s">
        <v>726</v>
      </c>
    </row>
    <row r="45" spans="1:20" hidden="1" x14ac:dyDescent="0.3">
      <c r="A45" s="530">
        <f>HYPERLINK(CONCATENATE("https://hsdes.intel.com/resource/",HSDES_ListObject_89562638a92545a7b702100dc0f160d7[cloned_id]),HSDES_ListObject_89562638a92545a7b702100dc0f160d7[cloned_id])</f>
        <v>1406573745</v>
      </c>
      <c r="B45" s="525" t="s">
        <v>1567</v>
      </c>
      <c r="C45" s="526" t="s">
        <v>35</v>
      </c>
      <c r="D45" s="525" t="s">
        <v>846</v>
      </c>
      <c r="E45" s="526" t="s">
        <v>1472</v>
      </c>
      <c r="F45" s="526" t="s">
        <v>1472</v>
      </c>
      <c r="G45" s="526" t="s">
        <v>1473</v>
      </c>
      <c r="H45" s="526" t="s">
        <v>1568</v>
      </c>
      <c r="I45" s="525" t="s">
        <v>1445</v>
      </c>
      <c r="J45" s="526"/>
      <c r="K45" s="527">
        <v>43038.642164444442</v>
      </c>
      <c r="L45" s="526" t="s">
        <v>426</v>
      </c>
      <c r="M45" s="529">
        <v>20</v>
      </c>
      <c r="N45" s="525" t="s">
        <v>569</v>
      </c>
      <c r="O45" s="525" t="s">
        <v>570</v>
      </c>
      <c r="P45" s="525" t="s">
        <v>1569</v>
      </c>
      <c r="Q45" s="525" t="s">
        <v>572</v>
      </c>
      <c r="R45" s="525" t="s">
        <v>573</v>
      </c>
      <c r="S45" s="528">
        <v>1406573745</v>
      </c>
      <c r="T45" s="525" t="s">
        <v>729</v>
      </c>
    </row>
    <row r="46" spans="1:20" hidden="1" x14ac:dyDescent="0.3">
      <c r="A46" s="530">
        <f>HYPERLINK(CONCATENATE("https://hsdes.intel.com/resource/",HSDES_ListObject_89562638a92545a7b702100dc0f160d7[cloned_id]),HSDES_ListObject_89562638a92545a7b702100dc0f160d7[cloned_id])</f>
        <v>1407308771</v>
      </c>
      <c r="B46" s="525" t="s">
        <v>1570</v>
      </c>
      <c r="C46" s="526" t="s">
        <v>1</v>
      </c>
      <c r="D46" s="525" t="s">
        <v>595</v>
      </c>
      <c r="E46" s="526" t="s">
        <v>1472</v>
      </c>
      <c r="F46" s="526" t="s">
        <v>1472</v>
      </c>
      <c r="G46" s="526" t="s">
        <v>1473</v>
      </c>
      <c r="H46" s="526" t="s">
        <v>565</v>
      </c>
      <c r="I46" s="525" t="s">
        <v>1441</v>
      </c>
      <c r="J46" s="526" t="s">
        <v>601</v>
      </c>
      <c r="K46" s="527">
        <v>43277.471238483799</v>
      </c>
      <c r="L46" s="526" t="s">
        <v>426</v>
      </c>
      <c r="M46" s="529">
        <v>17</v>
      </c>
      <c r="N46" s="525" t="s">
        <v>569</v>
      </c>
      <c r="O46" s="525" t="s">
        <v>570</v>
      </c>
      <c r="P46" s="525" t="s">
        <v>1571</v>
      </c>
      <c r="Q46" s="525" t="s">
        <v>572</v>
      </c>
      <c r="R46" s="525" t="s">
        <v>573</v>
      </c>
      <c r="S46" s="528">
        <v>1407308771</v>
      </c>
      <c r="T46" s="525" t="s">
        <v>732</v>
      </c>
    </row>
    <row r="47" spans="1:20" hidden="1" x14ac:dyDescent="0.3">
      <c r="A47" s="530">
        <f>HYPERLINK(CONCATENATE("https://hsdes.intel.com/resource/",HSDES_ListObject_89562638a92545a7b702100dc0f160d7[cloned_id]),HSDES_ListObject_89562638a92545a7b702100dc0f160d7[cloned_id])</f>
        <v>1406573726</v>
      </c>
      <c r="B47" s="525" t="s">
        <v>1572</v>
      </c>
      <c r="C47" s="526" t="s">
        <v>35</v>
      </c>
      <c r="D47" s="525" t="s">
        <v>846</v>
      </c>
      <c r="E47" s="526" t="s">
        <v>1472</v>
      </c>
      <c r="F47" s="526" t="s">
        <v>1472</v>
      </c>
      <c r="G47" s="526" t="s">
        <v>1473</v>
      </c>
      <c r="H47" s="526" t="s">
        <v>581</v>
      </c>
      <c r="I47" s="525" t="s">
        <v>1445</v>
      </c>
      <c r="J47" s="526" t="s">
        <v>1034</v>
      </c>
      <c r="K47" s="527">
        <v>43038.637662094909</v>
      </c>
      <c r="L47" s="526" t="s">
        <v>1508</v>
      </c>
      <c r="M47" s="529">
        <v>28</v>
      </c>
      <c r="N47" s="525" t="s">
        <v>569</v>
      </c>
      <c r="O47" s="525" t="s">
        <v>570</v>
      </c>
      <c r="P47" s="525" t="s">
        <v>1573</v>
      </c>
      <c r="Q47" s="525" t="s">
        <v>572</v>
      </c>
      <c r="R47" s="525" t="s">
        <v>573</v>
      </c>
      <c r="S47" s="528">
        <v>1406573726</v>
      </c>
      <c r="T47" s="525" t="s">
        <v>735</v>
      </c>
    </row>
    <row r="48" spans="1:20" hidden="1" x14ac:dyDescent="0.3">
      <c r="A48" s="530">
        <f>HYPERLINK(CONCATENATE("https://hsdes.intel.com/resource/",HSDES_ListObject_89562638a92545a7b702100dc0f160d7[cloned_id]),HSDES_ListObject_89562638a92545a7b702100dc0f160d7[cloned_id])</f>
        <v>1407943963</v>
      </c>
      <c r="B48" s="525" t="s">
        <v>1574</v>
      </c>
      <c r="C48" s="526" t="s">
        <v>1</v>
      </c>
      <c r="D48" s="525" t="s">
        <v>1225</v>
      </c>
      <c r="E48" s="526" t="s">
        <v>1472</v>
      </c>
      <c r="F48" s="526" t="s">
        <v>1472</v>
      </c>
      <c r="G48" s="526" t="s">
        <v>1473</v>
      </c>
      <c r="H48" s="526" t="s">
        <v>565</v>
      </c>
      <c r="I48" s="525" t="s">
        <v>1456</v>
      </c>
      <c r="J48" s="526"/>
      <c r="K48" s="527">
        <v>43374.423773240742</v>
      </c>
      <c r="L48" s="526" t="s">
        <v>1215</v>
      </c>
      <c r="M48" s="529">
        <v>11</v>
      </c>
      <c r="N48" s="525" t="s">
        <v>569</v>
      </c>
      <c r="O48" s="525" t="s">
        <v>570</v>
      </c>
      <c r="P48" s="525" t="s">
        <v>1575</v>
      </c>
      <c r="Q48" s="525" t="s">
        <v>572</v>
      </c>
      <c r="R48" s="525" t="s">
        <v>573</v>
      </c>
      <c r="S48" s="528">
        <v>1407943963</v>
      </c>
      <c r="T48" s="525" t="s">
        <v>739</v>
      </c>
    </row>
    <row r="49" spans="1:20" hidden="1" x14ac:dyDescent="0.3">
      <c r="A49" s="530">
        <f>HYPERLINK(CONCATENATE("https://hsdes.intel.com/resource/",HSDES_ListObject_89562638a92545a7b702100dc0f160d7[cloned_id]),HSDES_ListObject_89562638a92545a7b702100dc0f160d7[cloned_id])</f>
        <v>1406748424</v>
      </c>
      <c r="B49" s="525" t="s">
        <v>1576</v>
      </c>
      <c r="C49" s="526" t="s">
        <v>35</v>
      </c>
      <c r="D49" s="525" t="s">
        <v>846</v>
      </c>
      <c r="E49" s="526" t="s">
        <v>1472</v>
      </c>
      <c r="F49" s="526" t="s">
        <v>1472</v>
      </c>
      <c r="G49" s="526" t="s">
        <v>1473</v>
      </c>
      <c r="H49" s="526" t="s">
        <v>581</v>
      </c>
      <c r="I49" s="525" t="s">
        <v>1445</v>
      </c>
      <c r="J49" s="526" t="s">
        <v>1034</v>
      </c>
      <c r="K49" s="527">
        <v>43119.448263935185</v>
      </c>
      <c r="L49" s="526" t="s">
        <v>1508</v>
      </c>
      <c r="M49" s="529">
        <v>15</v>
      </c>
      <c r="N49" s="525" t="s">
        <v>569</v>
      </c>
      <c r="O49" s="525" t="s">
        <v>570</v>
      </c>
      <c r="P49" s="525" t="s">
        <v>1577</v>
      </c>
      <c r="Q49" s="525" t="s">
        <v>572</v>
      </c>
      <c r="R49" s="525" t="s">
        <v>573</v>
      </c>
      <c r="S49" s="528">
        <v>1406748424</v>
      </c>
      <c r="T49" s="525" t="s">
        <v>742</v>
      </c>
    </row>
    <row r="50" spans="1:20" hidden="1" x14ac:dyDescent="0.3">
      <c r="A50" s="530">
        <f>HYPERLINK(CONCATENATE("https://hsdes.intel.com/resource/",HSDES_ListObject_89562638a92545a7b702100dc0f160d7[cloned_id]),HSDES_ListObject_89562638a92545a7b702100dc0f160d7[cloned_id])</f>
        <v>1406651852</v>
      </c>
      <c r="B50" s="525" t="s">
        <v>1578</v>
      </c>
      <c r="C50" s="526" t="s">
        <v>35</v>
      </c>
      <c r="D50" s="525" t="s">
        <v>846</v>
      </c>
      <c r="E50" s="526" t="s">
        <v>1472</v>
      </c>
      <c r="F50" s="526" t="s">
        <v>1472</v>
      </c>
      <c r="G50" s="526" t="s">
        <v>1473</v>
      </c>
      <c r="H50" s="526" t="s">
        <v>581</v>
      </c>
      <c r="I50" s="525" t="s">
        <v>1445</v>
      </c>
      <c r="J50" s="526" t="s">
        <v>1034</v>
      </c>
      <c r="K50" s="527">
        <v>43077.436192222223</v>
      </c>
      <c r="L50" s="526" t="s">
        <v>1508</v>
      </c>
      <c r="M50" s="529">
        <v>24</v>
      </c>
      <c r="N50" s="525" t="s">
        <v>569</v>
      </c>
      <c r="O50" s="525" t="s">
        <v>570</v>
      </c>
      <c r="P50" s="525" t="s">
        <v>1579</v>
      </c>
      <c r="Q50" s="525" t="s">
        <v>572</v>
      </c>
      <c r="R50" s="525" t="s">
        <v>573</v>
      </c>
      <c r="S50" s="528">
        <v>1406651852</v>
      </c>
      <c r="T50" s="525" t="s">
        <v>745</v>
      </c>
    </row>
    <row r="51" spans="1:20" hidden="1" x14ac:dyDescent="0.3">
      <c r="A51" s="530">
        <f>HYPERLINK(CONCATENATE("https://hsdes.intel.com/resource/",HSDES_ListObject_89562638a92545a7b702100dc0f160d7[cloned_id]),HSDES_ListObject_89562638a92545a7b702100dc0f160d7[cloned_id])</f>
        <v>1407417421</v>
      </c>
      <c r="B51" s="525" t="s">
        <v>1580</v>
      </c>
      <c r="C51" s="526" t="s">
        <v>1</v>
      </c>
      <c r="D51" s="525" t="s">
        <v>1310</v>
      </c>
      <c r="E51" s="526" t="s">
        <v>1472</v>
      </c>
      <c r="F51" s="526" t="s">
        <v>1472</v>
      </c>
      <c r="G51" s="526" t="s">
        <v>1473</v>
      </c>
      <c r="H51" s="526" t="s">
        <v>565</v>
      </c>
      <c r="I51" s="525" t="s">
        <v>1450</v>
      </c>
      <c r="J51" s="526" t="s">
        <v>601</v>
      </c>
      <c r="K51" s="527">
        <v>43298.363125023148</v>
      </c>
      <c r="L51" s="526" t="s">
        <v>426</v>
      </c>
      <c r="M51" s="529">
        <v>24</v>
      </c>
      <c r="N51" s="525" t="s">
        <v>569</v>
      </c>
      <c r="O51" s="525" t="s">
        <v>570</v>
      </c>
      <c r="P51" s="525" t="s">
        <v>1581</v>
      </c>
      <c r="Q51" s="525" t="s">
        <v>572</v>
      </c>
      <c r="R51" s="525" t="s">
        <v>573</v>
      </c>
      <c r="S51" s="528">
        <v>1407417421</v>
      </c>
      <c r="T51" s="525" t="s">
        <v>748</v>
      </c>
    </row>
    <row r="52" spans="1:20" x14ac:dyDescent="0.3">
      <c r="A52" s="530">
        <f>HYPERLINK(CONCATENATE("https://hsdes.intel.com/resource/",HSDES_ListObject_89562638a92545a7b702100dc0f160d7[cloned_id]),HSDES_ListObject_89562638a92545a7b702100dc0f160d7[cloned_id])</f>
        <v>1408269968</v>
      </c>
      <c r="B52" s="525" t="s">
        <v>1582</v>
      </c>
      <c r="C52" s="526" t="s">
        <v>35</v>
      </c>
      <c r="D52" s="525" t="s">
        <v>789</v>
      </c>
      <c r="E52" s="526" t="s">
        <v>1477</v>
      </c>
      <c r="F52" s="526" t="s">
        <v>1477</v>
      </c>
      <c r="G52" s="526" t="s">
        <v>1486</v>
      </c>
      <c r="H52" s="526" t="s">
        <v>565</v>
      </c>
      <c r="I52" s="525" t="s">
        <v>1583</v>
      </c>
      <c r="J52" s="526" t="s">
        <v>601</v>
      </c>
      <c r="K52" s="527">
        <v>43405.622025486111</v>
      </c>
      <c r="L52" s="526" t="s">
        <v>1508</v>
      </c>
      <c r="M52" s="529">
        <v>15</v>
      </c>
      <c r="N52" s="525" t="s">
        <v>569</v>
      </c>
      <c r="O52" s="525" t="s">
        <v>570</v>
      </c>
      <c r="P52" s="525" t="s">
        <v>1584</v>
      </c>
      <c r="Q52" s="525" t="s">
        <v>572</v>
      </c>
      <c r="R52" s="525" t="s">
        <v>573</v>
      </c>
      <c r="S52" s="528">
        <v>1408269968</v>
      </c>
      <c r="T52" s="525" t="s">
        <v>751</v>
      </c>
    </row>
    <row r="53" spans="1:20" x14ac:dyDescent="0.3">
      <c r="A53" s="530">
        <f>HYPERLINK(CONCATENATE("https://hsdes.intel.com/resource/",HSDES_ListObject_89562638a92545a7b702100dc0f160d7[cloned_id]),HSDES_ListObject_89562638a92545a7b702100dc0f160d7[cloned_id])</f>
        <v>1506939183</v>
      </c>
      <c r="B53" s="525" t="s">
        <v>1585</v>
      </c>
      <c r="C53" s="526" t="s">
        <v>1</v>
      </c>
      <c r="D53" s="525" t="s">
        <v>789</v>
      </c>
      <c r="E53" s="526" t="s">
        <v>1477</v>
      </c>
      <c r="F53" s="526" t="s">
        <v>1477</v>
      </c>
      <c r="G53" s="526" t="s">
        <v>1478</v>
      </c>
      <c r="H53" s="526" t="s">
        <v>565</v>
      </c>
      <c r="I53" s="525"/>
      <c r="J53" s="526" t="s">
        <v>566</v>
      </c>
      <c r="K53" s="527">
        <v>43416.713275486109</v>
      </c>
      <c r="L53" s="526" t="s">
        <v>220</v>
      </c>
      <c r="M53" s="529">
        <v>9</v>
      </c>
      <c r="N53" s="525" t="s">
        <v>569</v>
      </c>
      <c r="O53" s="525" t="s">
        <v>570</v>
      </c>
      <c r="P53" s="525" t="s">
        <v>1586</v>
      </c>
      <c r="Q53" s="525" t="s">
        <v>572</v>
      </c>
      <c r="R53" s="525" t="s">
        <v>573</v>
      </c>
      <c r="S53" s="528">
        <v>1506939183</v>
      </c>
      <c r="T53" s="525" t="s">
        <v>754</v>
      </c>
    </row>
    <row r="54" spans="1:20" x14ac:dyDescent="0.3">
      <c r="A54" s="530">
        <f>HYPERLINK(CONCATENATE("https://hsdes.intel.com/resource/",HSDES_ListObject_89562638a92545a7b702100dc0f160d7[cloned_id]),HSDES_ListObject_89562638a92545a7b702100dc0f160d7[cloned_id])</f>
        <v>1506844316</v>
      </c>
      <c r="B54" s="525" t="s">
        <v>1587</v>
      </c>
      <c r="C54" s="526" t="s">
        <v>1</v>
      </c>
      <c r="D54" s="525" t="s">
        <v>1476</v>
      </c>
      <c r="E54" s="526" t="s">
        <v>1477</v>
      </c>
      <c r="F54" s="526" t="s">
        <v>1477</v>
      </c>
      <c r="G54" s="526" t="s">
        <v>1473</v>
      </c>
      <c r="H54" s="526" t="s">
        <v>565</v>
      </c>
      <c r="I54" s="525"/>
      <c r="J54" s="526" t="s">
        <v>566</v>
      </c>
      <c r="K54" s="527">
        <v>43388.129016261577</v>
      </c>
      <c r="L54" s="526" t="s">
        <v>220</v>
      </c>
      <c r="M54" s="529">
        <v>8</v>
      </c>
      <c r="N54" s="525" t="s">
        <v>569</v>
      </c>
      <c r="O54" s="525" t="s">
        <v>570</v>
      </c>
      <c r="P54" s="525" t="s">
        <v>1588</v>
      </c>
      <c r="Q54" s="525" t="s">
        <v>572</v>
      </c>
      <c r="R54" s="525" t="s">
        <v>573</v>
      </c>
      <c r="S54" s="528">
        <v>1506844316</v>
      </c>
      <c r="T54" s="525" t="s">
        <v>757</v>
      </c>
    </row>
    <row r="55" spans="1:20" x14ac:dyDescent="0.3">
      <c r="A55" s="530">
        <f>HYPERLINK(CONCATENATE("https://hsdes.intel.com/resource/",HSDES_ListObject_89562638a92545a7b702100dc0f160d7[cloned_id]),HSDES_ListObject_89562638a92545a7b702100dc0f160d7[cloned_id])</f>
        <v>1506844267</v>
      </c>
      <c r="B55" s="525" t="s">
        <v>1589</v>
      </c>
      <c r="C55" s="526" t="s">
        <v>1</v>
      </c>
      <c r="D55" s="525" t="s">
        <v>1476</v>
      </c>
      <c r="E55" s="526" t="s">
        <v>1477</v>
      </c>
      <c r="F55" s="526" t="s">
        <v>1477</v>
      </c>
      <c r="G55" s="526" t="s">
        <v>1473</v>
      </c>
      <c r="H55" s="526" t="s">
        <v>565</v>
      </c>
      <c r="I55" s="525"/>
      <c r="J55" s="526" t="s">
        <v>566</v>
      </c>
      <c r="K55" s="527">
        <v>43388.090775555553</v>
      </c>
      <c r="L55" s="526" t="s">
        <v>220</v>
      </c>
      <c r="M55" s="529">
        <v>10</v>
      </c>
      <c r="N55" s="525" t="s">
        <v>569</v>
      </c>
      <c r="O55" s="525" t="s">
        <v>570</v>
      </c>
      <c r="P55" s="525" t="s">
        <v>1590</v>
      </c>
      <c r="Q55" s="525" t="s">
        <v>572</v>
      </c>
      <c r="R55" s="525" t="s">
        <v>573</v>
      </c>
      <c r="S55" s="528">
        <v>1506844267</v>
      </c>
      <c r="T55" s="525" t="s">
        <v>760</v>
      </c>
    </row>
    <row r="56" spans="1:20" hidden="1" x14ac:dyDescent="0.3">
      <c r="A56" s="530">
        <f>HYPERLINK(CONCATENATE("https://hsdes.intel.com/resource/",HSDES_ListObject_89562638a92545a7b702100dc0f160d7[cloned_id]),HSDES_ListObject_89562638a92545a7b702100dc0f160d7[cloned_id])</f>
        <v>1407221346</v>
      </c>
      <c r="B56" s="525" t="s">
        <v>1591</v>
      </c>
      <c r="C56" s="526" t="s">
        <v>1</v>
      </c>
      <c r="D56" s="525" t="s">
        <v>1225</v>
      </c>
      <c r="E56" s="526" t="s">
        <v>1472</v>
      </c>
      <c r="F56" s="526" t="s">
        <v>1472</v>
      </c>
      <c r="G56" s="526" t="s">
        <v>1478</v>
      </c>
      <c r="H56" s="526" t="s">
        <v>565</v>
      </c>
      <c r="I56" s="525" t="s">
        <v>1441</v>
      </c>
      <c r="J56" s="526"/>
      <c r="K56" s="527">
        <v>43250.343171307868</v>
      </c>
      <c r="L56" s="526" t="s">
        <v>1215</v>
      </c>
      <c r="M56" s="529">
        <v>18</v>
      </c>
      <c r="N56" s="525" t="s">
        <v>569</v>
      </c>
      <c r="O56" s="525" t="s">
        <v>570</v>
      </c>
      <c r="P56" s="525" t="s">
        <v>1592</v>
      </c>
      <c r="Q56" s="525" t="s">
        <v>572</v>
      </c>
      <c r="R56" s="525" t="s">
        <v>573</v>
      </c>
      <c r="S56" s="528">
        <v>1407221346</v>
      </c>
      <c r="T56" s="525" t="s">
        <v>763</v>
      </c>
    </row>
    <row r="57" spans="1:20" hidden="1" x14ac:dyDescent="0.3">
      <c r="A57" s="530">
        <f>HYPERLINK(CONCATENATE("https://hsdes.intel.com/resource/",HSDES_ListObject_89562638a92545a7b702100dc0f160d7[cloned_id]),HSDES_ListObject_89562638a92545a7b702100dc0f160d7[cloned_id])</f>
        <v>1504499682</v>
      </c>
      <c r="B57" s="525" t="s">
        <v>1593</v>
      </c>
      <c r="C57" s="526" t="s">
        <v>1</v>
      </c>
      <c r="D57" s="525" t="s">
        <v>802</v>
      </c>
      <c r="E57" s="526" t="s">
        <v>1472</v>
      </c>
      <c r="F57" s="526" t="s">
        <v>1472</v>
      </c>
      <c r="G57" s="526" t="s">
        <v>1478</v>
      </c>
      <c r="H57" s="526" t="s">
        <v>565</v>
      </c>
      <c r="I57" s="525" t="s">
        <v>1446</v>
      </c>
      <c r="J57" s="526"/>
      <c r="K57" s="527">
        <v>42879.774097256945</v>
      </c>
      <c r="L57" s="526" t="s">
        <v>1215</v>
      </c>
      <c r="M57" s="529">
        <v>24</v>
      </c>
      <c r="N57" s="525" t="s">
        <v>569</v>
      </c>
      <c r="O57" s="525" t="s">
        <v>570</v>
      </c>
      <c r="P57" s="525" t="s">
        <v>1594</v>
      </c>
      <c r="Q57" s="525" t="s">
        <v>572</v>
      </c>
      <c r="R57" s="525" t="s">
        <v>573</v>
      </c>
      <c r="S57" s="528">
        <v>1504499682</v>
      </c>
      <c r="T57" s="525" t="s">
        <v>766</v>
      </c>
    </row>
    <row r="58" spans="1:20" hidden="1" x14ac:dyDescent="0.3">
      <c r="A58" s="530">
        <f>HYPERLINK(CONCATENATE("https://hsdes.intel.com/resource/",HSDES_ListObject_89562638a92545a7b702100dc0f160d7[cloned_id]),HSDES_ListObject_89562638a92545a7b702100dc0f160d7[cloned_id])</f>
        <v>2205427566</v>
      </c>
      <c r="B58" s="525" t="s">
        <v>1595</v>
      </c>
      <c r="C58" s="526" t="s">
        <v>1</v>
      </c>
      <c r="D58" s="525" t="s">
        <v>789</v>
      </c>
      <c r="E58" s="526" t="s">
        <v>1472</v>
      </c>
      <c r="F58" s="526" t="s">
        <v>1596</v>
      </c>
      <c r="G58" s="526" t="s">
        <v>1473</v>
      </c>
      <c r="H58" s="526" t="s">
        <v>576</v>
      </c>
      <c r="I58" s="525"/>
      <c r="J58" s="526"/>
      <c r="K58" s="527">
        <v>43341.482257002317</v>
      </c>
      <c r="L58" s="526" t="s">
        <v>426</v>
      </c>
      <c r="M58" s="529">
        <v>5</v>
      </c>
      <c r="N58" s="525" t="s">
        <v>569</v>
      </c>
      <c r="O58" s="525" t="s">
        <v>570</v>
      </c>
      <c r="P58" s="525" t="s">
        <v>1597</v>
      </c>
      <c r="Q58" s="525" t="s">
        <v>572</v>
      </c>
      <c r="R58" s="525" t="s">
        <v>573</v>
      </c>
      <c r="S58" s="528">
        <v>2205427566</v>
      </c>
      <c r="T58" s="525" t="s">
        <v>769</v>
      </c>
    </row>
    <row r="59" spans="1:20" hidden="1" x14ac:dyDescent="0.3">
      <c r="A59" s="530">
        <f>HYPERLINK(CONCATENATE("https://hsdes.intel.com/resource/",HSDES_ListObject_89562638a92545a7b702100dc0f160d7[cloned_id]),HSDES_ListObject_89562638a92545a7b702100dc0f160d7[cloned_id])</f>
        <v>1506140976</v>
      </c>
      <c r="B59" s="525" t="s">
        <v>1598</v>
      </c>
      <c r="C59" s="526" t="s">
        <v>1</v>
      </c>
      <c r="D59" s="525" t="s">
        <v>1476</v>
      </c>
      <c r="E59" s="526" t="s">
        <v>1472</v>
      </c>
      <c r="F59" s="526" t="s">
        <v>1472</v>
      </c>
      <c r="G59" s="526" t="s">
        <v>1478</v>
      </c>
      <c r="H59" s="526" t="s">
        <v>581</v>
      </c>
      <c r="I59" s="525"/>
      <c r="J59" s="526" t="s">
        <v>566</v>
      </c>
      <c r="K59" s="527">
        <v>43278.804132048608</v>
      </c>
      <c r="L59" s="526" t="s">
        <v>1215</v>
      </c>
      <c r="M59" s="529">
        <v>11</v>
      </c>
      <c r="N59" s="525" t="s">
        <v>569</v>
      </c>
      <c r="O59" s="525" t="s">
        <v>570</v>
      </c>
      <c r="P59" s="525" t="s">
        <v>1599</v>
      </c>
      <c r="Q59" s="525" t="s">
        <v>572</v>
      </c>
      <c r="R59" s="525" t="s">
        <v>573</v>
      </c>
      <c r="S59" s="528">
        <v>1506140976</v>
      </c>
      <c r="T59" s="525" t="s">
        <v>772</v>
      </c>
    </row>
    <row r="60" spans="1:20" hidden="1" x14ac:dyDescent="0.3">
      <c r="A60" s="530">
        <f>HYPERLINK(CONCATENATE("https://hsdes.intel.com/resource/",HSDES_ListObject_89562638a92545a7b702100dc0f160d7[cloned_id]),HSDES_ListObject_89562638a92545a7b702100dc0f160d7[cloned_id])</f>
        <v>1504722073</v>
      </c>
      <c r="B60" s="525" t="s">
        <v>1600</v>
      </c>
      <c r="C60" s="526" t="s">
        <v>1</v>
      </c>
      <c r="D60" s="525" t="s">
        <v>789</v>
      </c>
      <c r="E60" s="526" t="s">
        <v>1472</v>
      </c>
      <c r="F60" s="526" t="s">
        <v>1472</v>
      </c>
      <c r="G60" s="526" t="s">
        <v>1478</v>
      </c>
      <c r="H60" s="526" t="s">
        <v>581</v>
      </c>
      <c r="I60" s="525" t="s">
        <v>1464</v>
      </c>
      <c r="J60" s="526" t="s">
        <v>566</v>
      </c>
      <c r="K60" s="527">
        <v>43138.971273206022</v>
      </c>
      <c r="L60" s="526" t="s">
        <v>1215</v>
      </c>
      <c r="M60" s="529">
        <v>10</v>
      </c>
      <c r="N60" s="525" t="s">
        <v>569</v>
      </c>
      <c r="O60" s="525" t="s">
        <v>570</v>
      </c>
      <c r="P60" s="525" t="s">
        <v>1601</v>
      </c>
      <c r="Q60" s="525" t="s">
        <v>572</v>
      </c>
      <c r="R60" s="525" t="s">
        <v>573</v>
      </c>
      <c r="S60" s="528">
        <v>1504722073</v>
      </c>
      <c r="T60" s="525" t="s">
        <v>775</v>
      </c>
    </row>
    <row r="61" spans="1:20" x14ac:dyDescent="0.3">
      <c r="A61" s="530">
        <f>HYPERLINK(CONCATENATE("https://hsdes.intel.com/resource/",HSDES_ListObject_89562638a92545a7b702100dc0f160d7[cloned_id]),HSDES_ListObject_89562638a92545a7b702100dc0f160d7[cloned_id])</f>
        <v>1506975699</v>
      </c>
      <c r="B61" s="525" t="s">
        <v>1602</v>
      </c>
      <c r="C61" s="526" t="s">
        <v>1</v>
      </c>
      <c r="D61" s="525" t="s">
        <v>1476</v>
      </c>
      <c r="E61" s="526" t="s">
        <v>1477</v>
      </c>
      <c r="F61" s="526" t="s">
        <v>1477</v>
      </c>
      <c r="G61" s="526" t="s">
        <v>1478</v>
      </c>
      <c r="H61" s="526" t="s">
        <v>565</v>
      </c>
      <c r="I61" s="525"/>
      <c r="J61" s="526" t="s">
        <v>566</v>
      </c>
      <c r="K61" s="527">
        <v>43440.577789386574</v>
      </c>
      <c r="L61" s="526" t="s">
        <v>1215</v>
      </c>
      <c r="M61" s="529">
        <v>7</v>
      </c>
      <c r="N61" s="525" t="s">
        <v>569</v>
      </c>
      <c r="O61" s="525" t="s">
        <v>570</v>
      </c>
      <c r="P61" s="525" t="s">
        <v>1603</v>
      </c>
      <c r="Q61" s="525" t="s">
        <v>572</v>
      </c>
      <c r="R61" s="525" t="s">
        <v>573</v>
      </c>
      <c r="S61" s="528">
        <v>1506975699</v>
      </c>
      <c r="T61" s="525" t="s">
        <v>778</v>
      </c>
    </row>
    <row r="62" spans="1:20" hidden="1" x14ac:dyDescent="0.3">
      <c r="A62" s="530">
        <f>HYPERLINK(CONCATENATE("https://hsdes.intel.com/resource/",HSDES_ListObject_89562638a92545a7b702100dc0f160d7[cloned_id]),HSDES_ListObject_89562638a92545a7b702100dc0f160d7[cloned_id])</f>
        <v>1504773434</v>
      </c>
      <c r="B62" s="525" t="s">
        <v>1604</v>
      </c>
      <c r="C62" s="526" t="s">
        <v>1</v>
      </c>
      <c r="D62" s="525" t="s">
        <v>789</v>
      </c>
      <c r="E62" s="526" t="s">
        <v>1472</v>
      </c>
      <c r="F62" s="526" t="s">
        <v>1472</v>
      </c>
      <c r="G62" s="526" t="s">
        <v>1473</v>
      </c>
      <c r="H62" s="526" t="s">
        <v>565</v>
      </c>
      <c r="I62" s="525" t="s">
        <v>1464</v>
      </c>
      <c r="J62" s="526" t="s">
        <v>566</v>
      </c>
      <c r="K62" s="527">
        <v>43196.383159745368</v>
      </c>
      <c r="L62" s="526" t="s">
        <v>1215</v>
      </c>
      <c r="M62" s="529">
        <v>9</v>
      </c>
      <c r="N62" s="525" t="s">
        <v>569</v>
      </c>
      <c r="O62" s="525" t="s">
        <v>570</v>
      </c>
      <c r="P62" s="525" t="s">
        <v>1605</v>
      </c>
      <c r="Q62" s="525" t="s">
        <v>572</v>
      </c>
      <c r="R62" s="525" t="s">
        <v>573</v>
      </c>
      <c r="S62" s="528">
        <v>1504773434</v>
      </c>
      <c r="T62" s="525" t="s">
        <v>782</v>
      </c>
    </row>
    <row r="63" spans="1:20" hidden="1" x14ac:dyDescent="0.3">
      <c r="A63" s="530">
        <f>HYPERLINK(CONCATENATE("https://hsdes.intel.com/resource/",HSDES_ListObject_89562638a92545a7b702100dc0f160d7[cloned_id]),HSDES_ListObject_89562638a92545a7b702100dc0f160d7[cloned_id])</f>
        <v>1404246647</v>
      </c>
      <c r="B63" s="525" t="s">
        <v>1606</v>
      </c>
      <c r="C63" s="526" t="s">
        <v>1</v>
      </c>
      <c r="D63" s="525" t="s">
        <v>789</v>
      </c>
      <c r="E63" s="526" t="s">
        <v>1472</v>
      </c>
      <c r="F63" s="526" t="s">
        <v>1447</v>
      </c>
      <c r="G63" s="526" t="s">
        <v>1478</v>
      </c>
      <c r="H63" s="526" t="s">
        <v>576</v>
      </c>
      <c r="I63" s="525"/>
      <c r="J63" s="526"/>
      <c r="K63" s="527">
        <v>42177.671678310187</v>
      </c>
      <c r="L63" s="526"/>
      <c r="M63" s="529">
        <v>26</v>
      </c>
      <c r="N63" s="525" t="s">
        <v>569</v>
      </c>
      <c r="O63" s="525" t="s">
        <v>570</v>
      </c>
      <c r="P63" s="525" t="s">
        <v>1607</v>
      </c>
      <c r="Q63" s="525" t="s">
        <v>572</v>
      </c>
      <c r="R63" s="525" t="s">
        <v>573</v>
      </c>
      <c r="S63" s="528">
        <v>1404246647</v>
      </c>
      <c r="T63" s="525" t="s">
        <v>919</v>
      </c>
    </row>
    <row r="64" spans="1:20" hidden="1" x14ac:dyDescent="0.3">
      <c r="A64" s="530">
        <f>HYPERLINK(CONCATENATE("https://hsdes.intel.com/resource/",HSDES_ListObject_89562638a92545a7b702100dc0f160d7[cloned_id]),HSDES_ListObject_89562638a92545a7b702100dc0f160d7[cloned_id])</f>
        <v>1406954982</v>
      </c>
      <c r="B64" s="525" t="s">
        <v>1608</v>
      </c>
      <c r="C64" s="526" t="s">
        <v>1</v>
      </c>
      <c r="D64" s="525" t="s">
        <v>785</v>
      </c>
      <c r="E64" s="526" t="s">
        <v>1472</v>
      </c>
      <c r="F64" s="526" t="s">
        <v>1472</v>
      </c>
      <c r="G64" s="526" t="s">
        <v>1478</v>
      </c>
      <c r="H64" s="526" t="s">
        <v>565</v>
      </c>
      <c r="I64" s="525" t="s">
        <v>1464</v>
      </c>
      <c r="J64" s="526"/>
      <c r="K64" s="527">
        <v>43192.450462997687</v>
      </c>
      <c r="L64" s="526" t="s">
        <v>426</v>
      </c>
      <c r="M64" s="529">
        <v>10</v>
      </c>
      <c r="N64" s="525" t="s">
        <v>569</v>
      </c>
      <c r="O64" s="525" t="s">
        <v>570</v>
      </c>
      <c r="P64" s="525" t="s">
        <v>1609</v>
      </c>
      <c r="Q64" s="525" t="s">
        <v>572</v>
      </c>
      <c r="R64" s="525" t="s">
        <v>573</v>
      </c>
      <c r="S64" s="528">
        <v>1406954982</v>
      </c>
      <c r="T64" s="525" t="s">
        <v>922</v>
      </c>
    </row>
    <row r="65" spans="1:20" x14ac:dyDescent="0.3">
      <c r="A65" s="530">
        <f>HYPERLINK(CONCATENATE("https://hsdes.intel.com/resource/",HSDES_ListObject_89562638a92545a7b702100dc0f160d7[cloned_id]),HSDES_ListObject_89562638a92545a7b702100dc0f160d7[cloned_id])</f>
        <v>1408802776</v>
      </c>
      <c r="B65" s="525" t="s">
        <v>1610</v>
      </c>
      <c r="C65" s="526" t="s">
        <v>1</v>
      </c>
      <c r="D65" s="525" t="s">
        <v>802</v>
      </c>
      <c r="E65" s="526" t="s">
        <v>1477</v>
      </c>
      <c r="F65" s="526" t="s">
        <v>1477</v>
      </c>
      <c r="G65" s="526" t="s">
        <v>1473</v>
      </c>
      <c r="H65" s="526" t="s">
        <v>565</v>
      </c>
      <c r="I65" s="525"/>
      <c r="J65" s="526" t="s">
        <v>601</v>
      </c>
      <c r="K65" s="527">
        <v>43475.580023171293</v>
      </c>
      <c r="L65" s="526" t="s">
        <v>220</v>
      </c>
      <c r="M65" s="529">
        <v>6</v>
      </c>
      <c r="N65" s="525" t="s">
        <v>569</v>
      </c>
      <c r="O65" s="525" t="s">
        <v>570</v>
      </c>
      <c r="P65" s="525" t="s">
        <v>1611</v>
      </c>
      <c r="Q65" s="525" t="s">
        <v>572</v>
      </c>
      <c r="R65" s="525" t="s">
        <v>573</v>
      </c>
      <c r="S65" s="528">
        <v>1408802776</v>
      </c>
      <c r="T65" s="525" t="s">
        <v>925</v>
      </c>
    </row>
    <row r="66" spans="1:20" hidden="1" x14ac:dyDescent="0.3">
      <c r="A66" s="530">
        <f>HYPERLINK(CONCATENATE("https://hsdes.intel.com/resource/",HSDES_ListObject_89562638a92545a7b702100dc0f160d7[cloned_id]),HSDES_ListObject_89562638a92545a7b702100dc0f160d7[cloned_id])</f>
        <v>1405304775</v>
      </c>
      <c r="B66" s="525" t="s">
        <v>1612</v>
      </c>
      <c r="C66" s="526" t="s">
        <v>1</v>
      </c>
      <c r="D66" s="525" t="s">
        <v>1225</v>
      </c>
      <c r="E66" s="526" t="s">
        <v>1613</v>
      </c>
      <c r="F66" s="526" t="s">
        <v>1614</v>
      </c>
      <c r="G66" s="526" t="s">
        <v>1486</v>
      </c>
      <c r="H66" s="526" t="s">
        <v>576</v>
      </c>
      <c r="I66" s="525"/>
      <c r="J66" s="526" t="s">
        <v>601</v>
      </c>
      <c r="K66" s="527">
        <v>42605.578634293983</v>
      </c>
      <c r="L66" s="526" t="s">
        <v>1215</v>
      </c>
      <c r="M66" s="529">
        <v>28</v>
      </c>
      <c r="N66" s="525" t="s">
        <v>569</v>
      </c>
      <c r="O66" s="525" t="s">
        <v>570</v>
      </c>
      <c r="P66" s="525" t="s">
        <v>1615</v>
      </c>
      <c r="Q66" s="525" t="s">
        <v>572</v>
      </c>
      <c r="R66" s="525" t="s">
        <v>573</v>
      </c>
      <c r="S66" s="528">
        <v>1405304775</v>
      </c>
      <c r="T66" s="525" t="s">
        <v>928</v>
      </c>
    </row>
    <row r="67" spans="1:20" hidden="1" x14ac:dyDescent="0.3">
      <c r="A67" s="530">
        <f>HYPERLINK(CONCATENATE("https://hsdes.intel.com/resource/",HSDES_ListObject_89562638a92545a7b702100dc0f160d7[cloned_id]),HSDES_ListObject_89562638a92545a7b702100dc0f160d7[cloned_id])</f>
        <v>1404246565</v>
      </c>
      <c r="B67" s="525" t="s">
        <v>1616</v>
      </c>
      <c r="C67" s="526" t="s">
        <v>1</v>
      </c>
      <c r="D67" s="525" t="s">
        <v>832</v>
      </c>
      <c r="E67" s="526" t="s">
        <v>1472</v>
      </c>
      <c r="F67" s="526" t="s">
        <v>1472</v>
      </c>
      <c r="G67" s="526" t="s">
        <v>1473</v>
      </c>
      <c r="H67" s="526" t="s">
        <v>565</v>
      </c>
      <c r="I67" s="525" t="s">
        <v>1441</v>
      </c>
      <c r="J67" s="526"/>
      <c r="K67" s="527">
        <v>42177.643900497686</v>
      </c>
      <c r="L67" s="526" t="s">
        <v>1215</v>
      </c>
      <c r="M67" s="529">
        <v>73</v>
      </c>
      <c r="N67" s="525" t="s">
        <v>569</v>
      </c>
      <c r="O67" s="525" t="s">
        <v>570</v>
      </c>
      <c r="P67" s="525" t="s">
        <v>1617</v>
      </c>
      <c r="Q67" s="525" t="s">
        <v>572</v>
      </c>
      <c r="R67" s="525" t="s">
        <v>573</v>
      </c>
      <c r="S67" s="528">
        <v>1404246565</v>
      </c>
      <c r="T67" s="525" t="s">
        <v>931</v>
      </c>
    </row>
    <row r="68" spans="1:20" hidden="1" x14ac:dyDescent="0.3">
      <c r="A68" s="530">
        <f>HYPERLINK(CONCATENATE("https://hsdes.intel.com/resource/",HSDES_ListObject_89562638a92545a7b702100dc0f160d7[cloned_id]),HSDES_ListObject_89562638a92545a7b702100dc0f160d7[cloned_id])</f>
        <v>1406618296</v>
      </c>
      <c r="B68" s="525" t="s">
        <v>1618</v>
      </c>
      <c r="C68" s="526" t="s">
        <v>35</v>
      </c>
      <c r="D68" s="525" t="s">
        <v>1030</v>
      </c>
      <c r="E68" s="526" t="s">
        <v>1472</v>
      </c>
      <c r="F68" s="526" t="s">
        <v>1472</v>
      </c>
      <c r="G68" s="526" t="s">
        <v>1473</v>
      </c>
      <c r="H68" s="526" t="s">
        <v>565</v>
      </c>
      <c r="I68" s="525" t="s">
        <v>1445</v>
      </c>
      <c r="J68" s="526"/>
      <c r="K68" s="527">
        <v>43059.557141273152</v>
      </c>
      <c r="L68" s="526" t="s">
        <v>1508</v>
      </c>
      <c r="M68" s="529">
        <v>26</v>
      </c>
      <c r="N68" s="525" t="s">
        <v>569</v>
      </c>
      <c r="O68" s="525" t="s">
        <v>570</v>
      </c>
      <c r="P68" s="525" t="s">
        <v>1619</v>
      </c>
      <c r="Q68" s="525" t="s">
        <v>572</v>
      </c>
      <c r="R68" s="525" t="s">
        <v>573</v>
      </c>
      <c r="S68" s="528">
        <v>1406618296</v>
      </c>
      <c r="T68" s="525" t="s">
        <v>934</v>
      </c>
    </row>
    <row r="69" spans="1:20" hidden="1" x14ac:dyDescent="0.3">
      <c r="A69" s="530">
        <f>HYPERLINK(CONCATENATE("https://hsdes.intel.com/resource/",HSDES_ListObject_89562638a92545a7b702100dc0f160d7[cloned_id]),HSDES_ListObject_89562638a92545a7b702100dc0f160d7[cloned_id])</f>
        <v>1407440688</v>
      </c>
      <c r="B69" s="525" t="s">
        <v>1620</v>
      </c>
      <c r="C69" s="526" t="s">
        <v>1</v>
      </c>
      <c r="D69" s="525" t="s">
        <v>802</v>
      </c>
      <c r="E69" s="526" t="s">
        <v>1472</v>
      </c>
      <c r="F69" s="526" t="s">
        <v>1472</v>
      </c>
      <c r="G69" s="526" t="s">
        <v>1473</v>
      </c>
      <c r="H69" s="526" t="s">
        <v>565</v>
      </c>
      <c r="I69" s="525" t="s">
        <v>1445</v>
      </c>
      <c r="J69" s="526"/>
      <c r="K69" s="527">
        <v>43300.633831053237</v>
      </c>
      <c r="L69" s="526" t="s">
        <v>1215</v>
      </c>
      <c r="M69" s="529">
        <v>17</v>
      </c>
      <c r="N69" s="525" t="s">
        <v>569</v>
      </c>
      <c r="O69" s="525" t="s">
        <v>570</v>
      </c>
      <c r="P69" s="525" t="s">
        <v>1621</v>
      </c>
      <c r="Q69" s="525" t="s">
        <v>572</v>
      </c>
      <c r="R69" s="525" t="s">
        <v>573</v>
      </c>
      <c r="S69" s="528">
        <v>1407440688</v>
      </c>
      <c r="T69" s="525" t="s">
        <v>937</v>
      </c>
    </row>
    <row r="70" spans="1:20" hidden="1" x14ac:dyDescent="0.3">
      <c r="A70" s="530">
        <f>HYPERLINK(CONCATENATE("https://hsdes.intel.com/resource/",HSDES_ListObject_89562638a92545a7b702100dc0f160d7[cloned_id]),HSDES_ListObject_89562638a92545a7b702100dc0f160d7[cloned_id])</f>
        <v>1506660746</v>
      </c>
      <c r="B70" s="525" t="s">
        <v>1622</v>
      </c>
      <c r="C70" s="526" t="s">
        <v>1</v>
      </c>
      <c r="D70" s="525" t="s">
        <v>802</v>
      </c>
      <c r="E70" s="526" t="s">
        <v>1472</v>
      </c>
      <c r="F70" s="526" t="s">
        <v>1472</v>
      </c>
      <c r="G70" s="526" t="s">
        <v>1478</v>
      </c>
      <c r="H70" s="526" t="s">
        <v>715</v>
      </c>
      <c r="I70" s="525" t="s">
        <v>1446</v>
      </c>
      <c r="J70" s="526"/>
      <c r="K70" s="527">
        <v>43326.962442141201</v>
      </c>
      <c r="L70" s="526" t="s">
        <v>426</v>
      </c>
      <c r="M70" s="529">
        <v>25</v>
      </c>
      <c r="N70" s="525" t="s">
        <v>569</v>
      </c>
      <c r="O70" s="525" t="s">
        <v>570</v>
      </c>
      <c r="P70" s="525" t="s">
        <v>1623</v>
      </c>
      <c r="Q70" s="525" t="s">
        <v>572</v>
      </c>
      <c r="R70" s="525" t="s">
        <v>573</v>
      </c>
      <c r="S70" s="528">
        <v>1506660746</v>
      </c>
      <c r="T70" s="525" t="s">
        <v>940</v>
      </c>
    </row>
    <row r="71" spans="1:20" hidden="1" x14ac:dyDescent="0.3">
      <c r="A71" s="530">
        <f>HYPERLINK(CONCATENATE("https://hsdes.intel.com/resource/",HSDES_ListObject_89562638a92545a7b702100dc0f160d7[cloned_id]),HSDES_ListObject_89562638a92545a7b702100dc0f160d7[cloned_id])</f>
        <v>2206192228</v>
      </c>
      <c r="B71" s="525" t="s">
        <v>1624</v>
      </c>
      <c r="C71" s="526" t="s">
        <v>35</v>
      </c>
      <c r="D71" s="525" t="s">
        <v>789</v>
      </c>
      <c r="E71" s="526" t="s">
        <v>1477</v>
      </c>
      <c r="F71" s="526" t="s">
        <v>1517</v>
      </c>
      <c r="G71" s="526" t="s">
        <v>1473</v>
      </c>
      <c r="H71" s="526" t="s">
        <v>565</v>
      </c>
      <c r="I71" s="525" t="s">
        <v>1445</v>
      </c>
      <c r="J71" s="526" t="s">
        <v>601</v>
      </c>
      <c r="K71" s="527">
        <v>43402.69899315972</v>
      </c>
      <c r="L71" s="526" t="s">
        <v>1508</v>
      </c>
      <c r="M71" s="529">
        <v>16</v>
      </c>
      <c r="N71" s="525" t="s">
        <v>569</v>
      </c>
      <c r="O71" s="525" t="s">
        <v>570</v>
      </c>
      <c r="P71" s="525" t="s">
        <v>1625</v>
      </c>
      <c r="Q71" s="525" t="s">
        <v>572</v>
      </c>
      <c r="R71" s="525" t="s">
        <v>573</v>
      </c>
      <c r="S71" s="528">
        <v>2206192228</v>
      </c>
      <c r="T71" s="525" t="s">
        <v>943</v>
      </c>
    </row>
  </sheetData>
  <pageMargins left="0.7" right="0.7" top="0.75" bottom="0.75" header="0.3" footer="0.3"/>
  <customProperties>
    <customPr name="ES_DATASOURCESYSTEM" r:id="rId1"/>
    <customPr name="ES_GUID" r:id="rId2"/>
    <customPr name="ES_MAGAZINECATEGORY" r:id="rId3"/>
    <customPr name="ES_MAGAZINEID" r:id="rId4"/>
    <customPr name="ES_MAGAZINENAME" r:id="rId5"/>
    <customPr name="ES_NAME" r:id="rId6"/>
    <customPr name="ES_QUERYDISPLAY_1" r:id="rId7"/>
    <customPr name="ES_QUERYEXECUTIONMETHOD" r:id="rId8"/>
    <customPr name="ES_QUERYID" r:id="rId9"/>
    <customPr name="ES_QUERYREV" r:id="rId10"/>
    <customPr name="ES_QUERYTYPE" r:id="rId11"/>
    <customPr name="ES_QUERYUSERSELECTFIELDS" r:id="rId12"/>
    <customPr name="ES_QUERYXML" r:id="rId13"/>
    <customPr name="ES_RECORDINDEX" r:id="rId14"/>
  </customProperties>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2"/>
  <sheetViews>
    <sheetView workbookViewId="0">
      <selection activeCell="B55" sqref="B55"/>
    </sheetView>
  </sheetViews>
  <sheetFormatPr defaultRowHeight="14.4" x14ac:dyDescent="0.3"/>
  <cols>
    <col min="1" max="1" width="11" bestFit="1" customWidth="1"/>
    <col min="2" max="2" width="67.109375" customWidth="1"/>
    <col min="3" max="3" width="18.88671875" bestFit="1" customWidth="1"/>
    <col min="4" max="4" width="35.77734375" customWidth="1"/>
    <col min="5" max="5" width="8.44140625" bestFit="1" customWidth="1"/>
    <col min="6" max="6" width="11.6640625" bestFit="1" customWidth="1"/>
    <col min="7" max="7" width="8.6640625" bestFit="1" customWidth="1"/>
    <col min="8" max="8" width="8.77734375" bestFit="1" customWidth="1"/>
    <col min="9" max="9" width="9.77734375" bestFit="1" customWidth="1"/>
    <col min="10" max="10" width="20.21875" bestFit="1" customWidth="1"/>
    <col min="11" max="11" width="35.77734375" customWidth="1"/>
    <col min="12" max="12" width="21.77734375" bestFit="1" customWidth="1"/>
    <col min="13" max="13" width="5.88671875" hidden="1" customWidth="1"/>
    <col min="14" max="14" width="8.77734375" hidden="1" customWidth="1"/>
    <col min="15" max="15" width="9.33203125" hidden="1" customWidth="1"/>
    <col min="16" max="16" width="32.6640625" hidden="1" customWidth="1"/>
    <col min="17" max="17" width="11.33203125" hidden="1" customWidth="1"/>
    <col min="18" max="18" width="13.44140625" hidden="1" customWidth="1"/>
    <col min="19" max="19" width="11.44140625" hidden="1" customWidth="1"/>
    <col min="20" max="20" width="14.21875" hidden="1" customWidth="1"/>
    <col min="21" max="21" width="0" hidden="1" customWidth="1"/>
  </cols>
  <sheetData>
    <row r="1" spans="1:20" x14ac:dyDescent="0.3">
      <c r="A1" s="525" t="s">
        <v>541</v>
      </c>
      <c r="B1" s="525" t="s">
        <v>542</v>
      </c>
      <c r="C1" s="525" t="s">
        <v>544</v>
      </c>
      <c r="D1" s="525" t="s">
        <v>1192</v>
      </c>
      <c r="E1" s="525" t="s">
        <v>545</v>
      </c>
      <c r="F1" s="525" t="s">
        <v>1434</v>
      </c>
      <c r="G1" s="525" t="s">
        <v>546</v>
      </c>
      <c r="H1" s="525" t="s">
        <v>543</v>
      </c>
      <c r="I1" s="525" t="s">
        <v>548</v>
      </c>
      <c r="J1" s="525" t="s">
        <v>549</v>
      </c>
      <c r="K1" s="525" t="s">
        <v>550</v>
      </c>
      <c r="L1" s="525" t="s">
        <v>551</v>
      </c>
      <c r="M1" s="525" t="s">
        <v>553</v>
      </c>
      <c r="N1" s="525" t="s">
        <v>554</v>
      </c>
      <c r="O1" s="525" t="s">
        <v>555</v>
      </c>
      <c r="P1" s="525" t="s">
        <v>556</v>
      </c>
      <c r="Q1" s="525" t="s">
        <v>557</v>
      </c>
      <c r="R1" s="525" t="s">
        <v>558</v>
      </c>
      <c r="S1" s="525" t="s">
        <v>559</v>
      </c>
      <c r="T1" s="525" t="s">
        <v>560</v>
      </c>
    </row>
    <row r="2" spans="1:20" hidden="1" x14ac:dyDescent="0.3">
      <c r="A2" s="530">
        <f>HYPERLINK(CONCATENATE("https://hsdes.intel.com/resource/",HSDES_ListObject_3f80357a121b419aae4d8a6e5715cc6d[cloned_id]),HSDES_ListObject_3f80357a121b419aae4d8a6e5715cc6d[cloned_id])</f>
        <v>1406551989</v>
      </c>
      <c r="B2" s="525" t="s">
        <v>1011</v>
      </c>
      <c r="C2" s="526" t="s">
        <v>1435</v>
      </c>
      <c r="D2" s="526" t="s">
        <v>1435</v>
      </c>
      <c r="E2" s="526" t="s">
        <v>1</v>
      </c>
      <c r="F2" s="525"/>
      <c r="G2" s="526" t="s">
        <v>576</v>
      </c>
      <c r="H2" s="525" t="s">
        <v>789</v>
      </c>
      <c r="I2" s="526"/>
      <c r="J2" s="526"/>
      <c r="K2" s="526"/>
      <c r="L2" s="527">
        <v>43026.57711810185</v>
      </c>
      <c r="M2" s="529">
        <v>5</v>
      </c>
      <c r="N2" s="525" t="s">
        <v>569</v>
      </c>
      <c r="O2" s="525" t="s">
        <v>570</v>
      </c>
      <c r="P2" s="525" t="s">
        <v>1012</v>
      </c>
      <c r="Q2" s="525" t="s">
        <v>572</v>
      </c>
      <c r="R2" s="525" t="s">
        <v>573</v>
      </c>
      <c r="S2" s="528">
        <v>1406551989</v>
      </c>
      <c r="T2" s="525" t="s">
        <v>574</v>
      </c>
    </row>
    <row r="3" spans="1:20" hidden="1" x14ac:dyDescent="0.3">
      <c r="A3" s="530">
        <f>HYPERLINK(CONCATENATE("https://hsdes.intel.com/resource/",HSDES_ListObject_3f80357a121b419aae4d8a6e5715cc6d[cloned_id]),HSDES_ListObject_3f80357a121b419aae4d8a6e5715cc6d[cloned_id])</f>
        <v>1405448938</v>
      </c>
      <c r="B3" s="525" t="s">
        <v>888</v>
      </c>
      <c r="C3" s="526" t="s">
        <v>1436</v>
      </c>
      <c r="D3" s="526" t="s">
        <v>1437</v>
      </c>
      <c r="E3" s="526" t="s">
        <v>1</v>
      </c>
      <c r="F3" s="525" t="s">
        <v>1438</v>
      </c>
      <c r="G3" s="526" t="s">
        <v>581</v>
      </c>
      <c r="H3" s="525" t="s">
        <v>785</v>
      </c>
      <c r="I3" s="526" t="s">
        <v>674</v>
      </c>
      <c r="J3" s="526" t="s">
        <v>567</v>
      </c>
      <c r="K3" s="526" t="s">
        <v>1439</v>
      </c>
      <c r="L3" s="527">
        <v>42682.547557951388</v>
      </c>
      <c r="M3" s="529">
        <v>36</v>
      </c>
      <c r="N3" s="525" t="s">
        <v>569</v>
      </c>
      <c r="O3" s="525" t="s">
        <v>570</v>
      </c>
      <c r="P3" s="525" t="s">
        <v>889</v>
      </c>
      <c r="Q3" s="525" t="s">
        <v>572</v>
      </c>
      <c r="R3" s="525" t="s">
        <v>573</v>
      </c>
      <c r="S3" s="528">
        <v>1405448938</v>
      </c>
      <c r="T3" s="525" t="s">
        <v>579</v>
      </c>
    </row>
    <row r="4" spans="1:20" hidden="1" x14ac:dyDescent="0.3">
      <c r="A4" s="530">
        <f>HYPERLINK(CONCATENATE("https://hsdes.intel.com/resource/",HSDES_ListObject_3f80357a121b419aae4d8a6e5715cc6d[cloned_id]),HSDES_ListObject_3f80357a121b419aae4d8a6e5715cc6d[cloned_id])</f>
        <v>1408141069</v>
      </c>
      <c r="B4" s="525" t="s">
        <v>1123</v>
      </c>
      <c r="C4" s="526" t="s">
        <v>1436</v>
      </c>
      <c r="D4" s="526" t="s">
        <v>1440</v>
      </c>
      <c r="E4" s="526" t="s">
        <v>1</v>
      </c>
      <c r="F4" s="525" t="s">
        <v>1441</v>
      </c>
      <c r="G4" s="526" t="s">
        <v>581</v>
      </c>
      <c r="H4" s="525" t="s">
        <v>802</v>
      </c>
      <c r="I4" s="526" t="s">
        <v>684</v>
      </c>
      <c r="J4" s="526" t="s">
        <v>680</v>
      </c>
      <c r="K4" s="526"/>
      <c r="L4" s="527">
        <v>43390.427939849535</v>
      </c>
      <c r="M4" s="529">
        <v>21</v>
      </c>
      <c r="N4" s="525" t="s">
        <v>569</v>
      </c>
      <c r="O4" s="525" t="s">
        <v>570</v>
      </c>
      <c r="P4" s="525" t="s">
        <v>1124</v>
      </c>
      <c r="Q4" s="525" t="s">
        <v>572</v>
      </c>
      <c r="R4" s="525" t="s">
        <v>573</v>
      </c>
      <c r="S4" s="528">
        <v>1408141069</v>
      </c>
      <c r="T4" s="525" t="s">
        <v>585</v>
      </c>
    </row>
    <row r="5" spans="1:20" hidden="1" x14ac:dyDescent="0.3">
      <c r="A5" s="530">
        <f>HYPERLINK(CONCATENATE("https://hsdes.intel.com/resource/",HSDES_ListObject_3f80357a121b419aae4d8a6e5715cc6d[cloned_id]),HSDES_ListObject_3f80357a121b419aae4d8a6e5715cc6d[cloned_id])</f>
        <v>1406590636</v>
      </c>
      <c r="B5" s="525" t="s">
        <v>1020</v>
      </c>
      <c r="C5" s="526" t="s">
        <v>1436</v>
      </c>
      <c r="D5" s="526" t="s">
        <v>1436</v>
      </c>
      <c r="E5" s="526" t="s">
        <v>1</v>
      </c>
      <c r="F5" s="525" t="s">
        <v>1438</v>
      </c>
      <c r="G5" s="526" t="s">
        <v>581</v>
      </c>
      <c r="H5" s="525" t="s">
        <v>789</v>
      </c>
      <c r="I5" s="526" t="s">
        <v>684</v>
      </c>
      <c r="J5" s="526" t="s">
        <v>680</v>
      </c>
      <c r="K5" s="526"/>
      <c r="L5" s="527">
        <v>43046.716192187501</v>
      </c>
      <c r="M5" s="529">
        <v>12</v>
      </c>
      <c r="N5" s="525" t="s">
        <v>569</v>
      </c>
      <c r="O5" s="525" t="s">
        <v>570</v>
      </c>
      <c r="P5" s="525" t="s">
        <v>1021</v>
      </c>
      <c r="Q5" s="525" t="s">
        <v>572</v>
      </c>
      <c r="R5" s="525" t="s">
        <v>573</v>
      </c>
      <c r="S5" s="528">
        <v>1406590636</v>
      </c>
      <c r="T5" s="525" t="s">
        <v>589</v>
      </c>
    </row>
    <row r="6" spans="1:20" hidden="1" x14ac:dyDescent="0.3">
      <c r="A6" s="530">
        <f>HYPERLINK(CONCATENATE("https://hsdes.intel.com/resource/",HSDES_ListObject_3f80357a121b419aae4d8a6e5715cc6d[cloned_id]),HSDES_ListObject_3f80357a121b419aae4d8a6e5715cc6d[cloned_id])</f>
        <v>1405595059</v>
      </c>
      <c r="B6" s="525" t="s">
        <v>929</v>
      </c>
      <c r="C6" s="526" t="s">
        <v>1436</v>
      </c>
      <c r="D6" s="526" t="s">
        <v>1436</v>
      </c>
      <c r="E6" s="526" t="s">
        <v>1</v>
      </c>
      <c r="F6" s="525"/>
      <c r="G6" s="526" t="s">
        <v>576</v>
      </c>
      <c r="H6" s="525" t="s">
        <v>832</v>
      </c>
      <c r="I6" s="526"/>
      <c r="J6" s="526"/>
      <c r="K6" s="526"/>
      <c r="L6" s="527">
        <v>42759.760995393517</v>
      </c>
      <c r="M6" s="529">
        <v>7</v>
      </c>
      <c r="N6" s="525" t="s">
        <v>569</v>
      </c>
      <c r="O6" s="525" t="s">
        <v>570</v>
      </c>
      <c r="P6" s="525" t="s">
        <v>930</v>
      </c>
      <c r="Q6" s="525" t="s">
        <v>572</v>
      </c>
      <c r="R6" s="525" t="s">
        <v>573</v>
      </c>
      <c r="S6" s="528">
        <v>1405595059</v>
      </c>
      <c r="T6" s="525" t="s">
        <v>593</v>
      </c>
    </row>
    <row r="7" spans="1:20" hidden="1" x14ac:dyDescent="0.3">
      <c r="A7" s="530">
        <f>HYPERLINK(CONCATENATE("https://hsdes.intel.com/resource/",HSDES_ListObject_3f80357a121b419aae4d8a6e5715cc6d[cloned_id]),HSDES_ListObject_3f80357a121b419aae4d8a6e5715cc6d[cloned_id])</f>
        <v>1209247002</v>
      </c>
      <c r="B7" s="525" t="s">
        <v>797</v>
      </c>
      <c r="C7" s="526" t="s">
        <v>1436</v>
      </c>
      <c r="D7" s="526" t="s">
        <v>1442</v>
      </c>
      <c r="E7" s="526" t="s">
        <v>1</v>
      </c>
      <c r="F7" s="525"/>
      <c r="G7" s="526" t="s">
        <v>576</v>
      </c>
      <c r="H7" s="525" t="s">
        <v>595</v>
      </c>
      <c r="I7" s="526"/>
      <c r="J7" s="526"/>
      <c r="K7" s="526" t="s">
        <v>1443</v>
      </c>
      <c r="L7" s="527">
        <v>42682.706562523148</v>
      </c>
      <c r="M7" s="529">
        <v>15</v>
      </c>
      <c r="N7" s="525" t="s">
        <v>569</v>
      </c>
      <c r="O7" s="525" t="s">
        <v>570</v>
      </c>
      <c r="P7" s="525" t="s">
        <v>798</v>
      </c>
      <c r="Q7" s="525" t="s">
        <v>572</v>
      </c>
      <c r="R7" s="525" t="s">
        <v>573</v>
      </c>
      <c r="S7" s="528">
        <v>1209247002</v>
      </c>
      <c r="T7" s="525" t="s">
        <v>598</v>
      </c>
    </row>
    <row r="8" spans="1:20" hidden="1" x14ac:dyDescent="0.3">
      <c r="A8" s="530">
        <f>HYPERLINK(CONCATENATE("https://hsdes.intel.com/resource/",HSDES_ListObject_3f80357a121b419aae4d8a6e5715cc6d[cloned_id]),HSDES_ListObject_3f80357a121b419aae4d8a6e5715cc6d[cloned_id])</f>
        <v>1406499255</v>
      </c>
      <c r="B8" s="525" t="s">
        <v>988</v>
      </c>
      <c r="C8" s="526" t="s">
        <v>1444</v>
      </c>
      <c r="D8" s="526" t="s">
        <v>1444</v>
      </c>
      <c r="E8" s="526" t="s">
        <v>596</v>
      </c>
      <c r="F8" s="525" t="s">
        <v>1438</v>
      </c>
      <c r="G8" s="526" t="s">
        <v>581</v>
      </c>
      <c r="H8" s="525" t="s">
        <v>789</v>
      </c>
      <c r="I8" s="526" t="s">
        <v>684</v>
      </c>
      <c r="J8" s="526" t="s">
        <v>567</v>
      </c>
      <c r="K8" s="526"/>
      <c r="L8" s="527">
        <v>43000.62077548611</v>
      </c>
      <c r="M8" s="529">
        <v>9</v>
      </c>
      <c r="N8" s="525" t="s">
        <v>569</v>
      </c>
      <c r="O8" s="525" t="s">
        <v>570</v>
      </c>
      <c r="P8" s="525" t="s">
        <v>989</v>
      </c>
      <c r="Q8" s="525" t="s">
        <v>572</v>
      </c>
      <c r="R8" s="525" t="s">
        <v>573</v>
      </c>
      <c r="S8" s="528">
        <v>1406499255</v>
      </c>
      <c r="T8" s="525" t="s">
        <v>604</v>
      </c>
    </row>
    <row r="9" spans="1:20" hidden="1" x14ac:dyDescent="0.3">
      <c r="A9" s="530">
        <f>HYPERLINK(CONCATENATE("https://hsdes.intel.com/resource/",HSDES_ListObject_3f80357a121b419aae4d8a6e5715cc6d[cloned_id]),HSDES_ListObject_3f80357a121b419aae4d8a6e5715cc6d[cloned_id])</f>
        <v>1406755730</v>
      </c>
      <c r="B9" s="525" t="s">
        <v>1049</v>
      </c>
      <c r="C9" s="526" t="s">
        <v>1436</v>
      </c>
      <c r="D9" s="526" t="s">
        <v>1247</v>
      </c>
      <c r="E9" s="526" t="s">
        <v>1</v>
      </c>
      <c r="F9" s="525" t="s">
        <v>1445</v>
      </c>
      <c r="G9" s="526" t="s">
        <v>581</v>
      </c>
      <c r="H9" s="525" t="s">
        <v>595</v>
      </c>
      <c r="I9" s="526" t="s">
        <v>684</v>
      </c>
      <c r="J9" s="526" t="s">
        <v>567</v>
      </c>
      <c r="K9" s="526"/>
      <c r="L9" s="527">
        <v>43123.445104259263</v>
      </c>
      <c r="M9" s="529">
        <v>29</v>
      </c>
      <c r="N9" s="525" t="s">
        <v>569</v>
      </c>
      <c r="O9" s="525" t="s">
        <v>570</v>
      </c>
      <c r="P9" s="525" t="s">
        <v>1050</v>
      </c>
      <c r="Q9" s="525" t="s">
        <v>572</v>
      </c>
      <c r="R9" s="525" t="s">
        <v>573</v>
      </c>
      <c r="S9" s="528">
        <v>1406755730</v>
      </c>
      <c r="T9" s="525" t="s">
        <v>577</v>
      </c>
    </row>
    <row r="10" spans="1:20" hidden="1" x14ac:dyDescent="0.3">
      <c r="A10" s="530">
        <f>HYPERLINK(CONCATENATE("https://hsdes.intel.com/resource/",HSDES_ListObject_3f80357a121b419aae4d8a6e5715cc6d[cloned_id]),HSDES_ListObject_3f80357a121b419aae4d8a6e5715cc6d[cloned_id])</f>
        <v>1406702368</v>
      </c>
      <c r="B10" s="525" t="s">
        <v>1043</v>
      </c>
      <c r="C10" s="526" t="s">
        <v>1436</v>
      </c>
      <c r="D10" s="526" t="s">
        <v>1247</v>
      </c>
      <c r="E10" s="526" t="s">
        <v>1</v>
      </c>
      <c r="F10" s="525" t="s">
        <v>1446</v>
      </c>
      <c r="G10" s="526" t="s">
        <v>581</v>
      </c>
      <c r="H10" s="525" t="s">
        <v>846</v>
      </c>
      <c r="I10" s="526" t="s">
        <v>684</v>
      </c>
      <c r="J10" s="526" t="s">
        <v>582</v>
      </c>
      <c r="K10" s="526"/>
      <c r="L10" s="527">
        <v>43108.45907409722</v>
      </c>
      <c r="M10" s="529">
        <v>43</v>
      </c>
      <c r="N10" s="525" t="s">
        <v>569</v>
      </c>
      <c r="O10" s="525" t="s">
        <v>570</v>
      </c>
      <c r="P10" s="525" t="s">
        <v>1044</v>
      </c>
      <c r="Q10" s="525" t="s">
        <v>572</v>
      </c>
      <c r="R10" s="525" t="s">
        <v>573</v>
      </c>
      <c r="S10" s="528">
        <v>1406702368</v>
      </c>
      <c r="T10" s="525" t="s">
        <v>612</v>
      </c>
    </row>
    <row r="11" spans="1:20" hidden="1" x14ac:dyDescent="0.3">
      <c r="A11" s="530">
        <f>HYPERLINK(CONCATENATE("https://hsdes.intel.com/resource/",HSDES_ListObject_3f80357a121b419aae4d8a6e5715cc6d[cloned_id]),HSDES_ListObject_3f80357a121b419aae4d8a6e5715cc6d[cloned_id])</f>
        <v>1406987417</v>
      </c>
      <c r="B11" s="525" t="s">
        <v>1090</v>
      </c>
      <c r="C11" s="526" t="s">
        <v>1436</v>
      </c>
      <c r="D11" s="526" t="s">
        <v>1447</v>
      </c>
      <c r="E11" s="526" t="s">
        <v>1</v>
      </c>
      <c r="F11" s="525"/>
      <c r="G11" s="526" t="s">
        <v>576</v>
      </c>
      <c r="H11" s="525" t="s">
        <v>802</v>
      </c>
      <c r="I11" s="526"/>
      <c r="J11" s="526"/>
      <c r="K11" s="526"/>
      <c r="L11" s="527">
        <v>43202.492627384258</v>
      </c>
      <c r="M11" s="529">
        <v>12</v>
      </c>
      <c r="N11" s="525" t="s">
        <v>569</v>
      </c>
      <c r="O11" s="525" t="s">
        <v>570</v>
      </c>
      <c r="P11" s="525" t="s">
        <v>1091</v>
      </c>
      <c r="Q11" s="525" t="s">
        <v>572</v>
      </c>
      <c r="R11" s="525" t="s">
        <v>573</v>
      </c>
      <c r="S11" s="528">
        <v>1406987417</v>
      </c>
      <c r="T11" s="525" t="s">
        <v>587</v>
      </c>
    </row>
    <row r="12" spans="1:20" hidden="1" x14ac:dyDescent="0.3">
      <c r="A12" s="530">
        <f>HYPERLINK(CONCATENATE("https://hsdes.intel.com/resource/",HSDES_ListObject_3f80357a121b419aae4d8a6e5715cc6d[cloned_id]),HSDES_ListObject_3f80357a121b419aae4d8a6e5715cc6d[cloned_id])</f>
        <v>1406940539</v>
      </c>
      <c r="B12" s="525" t="s">
        <v>1082</v>
      </c>
      <c r="C12" s="526" t="s">
        <v>1436</v>
      </c>
      <c r="D12" s="526" t="s">
        <v>1247</v>
      </c>
      <c r="E12" s="526" t="s">
        <v>1</v>
      </c>
      <c r="F12" s="525" t="s">
        <v>1445</v>
      </c>
      <c r="G12" s="526" t="s">
        <v>581</v>
      </c>
      <c r="H12" s="525" t="s">
        <v>802</v>
      </c>
      <c r="I12" s="526" t="s">
        <v>684</v>
      </c>
      <c r="J12" s="526" t="s">
        <v>567</v>
      </c>
      <c r="K12" s="526" t="s">
        <v>1448</v>
      </c>
      <c r="L12" s="527">
        <v>43185.605775520831</v>
      </c>
      <c r="M12" s="529">
        <v>25</v>
      </c>
      <c r="N12" s="525" t="s">
        <v>569</v>
      </c>
      <c r="O12" s="525" t="s">
        <v>570</v>
      </c>
      <c r="P12" s="525" t="s">
        <v>1083</v>
      </c>
      <c r="Q12" s="525" t="s">
        <v>572</v>
      </c>
      <c r="R12" s="525" t="s">
        <v>573</v>
      </c>
      <c r="S12" s="528">
        <v>1406940539</v>
      </c>
      <c r="T12" s="525" t="s">
        <v>602</v>
      </c>
    </row>
    <row r="13" spans="1:20" hidden="1" x14ac:dyDescent="0.3">
      <c r="A13" s="530">
        <f>HYPERLINK(CONCATENATE("https://hsdes.intel.com/resource/",HSDES_ListObject_3f80357a121b419aae4d8a6e5715cc6d[cloned_id]),HSDES_ListObject_3f80357a121b419aae4d8a6e5715cc6d[cloned_id])</f>
        <v>1406519264</v>
      </c>
      <c r="B13" s="525" t="s">
        <v>1002</v>
      </c>
      <c r="C13" s="526" t="s">
        <v>1436</v>
      </c>
      <c r="D13" s="526" t="s">
        <v>1247</v>
      </c>
      <c r="E13" s="526" t="s">
        <v>1</v>
      </c>
      <c r="F13" s="525" t="s">
        <v>1445</v>
      </c>
      <c r="G13" s="526" t="s">
        <v>581</v>
      </c>
      <c r="H13" s="525" t="s">
        <v>802</v>
      </c>
      <c r="I13" s="526" t="s">
        <v>684</v>
      </c>
      <c r="J13" s="526" t="s">
        <v>567</v>
      </c>
      <c r="K13" s="526" t="s">
        <v>1449</v>
      </c>
      <c r="L13" s="527">
        <v>43011.541284733794</v>
      </c>
      <c r="M13" s="529">
        <v>50</v>
      </c>
      <c r="N13" s="525" t="s">
        <v>569</v>
      </c>
      <c r="O13" s="525" t="s">
        <v>570</v>
      </c>
      <c r="P13" s="525" t="s">
        <v>1003</v>
      </c>
      <c r="Q13" s="525" t="s">
        <v>572</v>
      </c>
      <c r="R13" s="525" t="s">
        <v>573</v>
      </c>
      <c r="S13" s="528">
        <v>1406519264</v>
      </c>
      <c r="T13" s="525" t="s">
        <v>621</v>
      </c>
    </row>
    <row r="14" spans="1:20" hidden="1" x14ac:dyDescent="0.3">
      <c r="A14" s="530">
        <f>HYPERLINK(CONCATENATE("https://hsdes.intel.com/resource/",HSDES_ListObject_3f80357a121b419aae4d8a6e5715cc6d[cloned_id]),HSDES_ListObject_3f80357a121b419aae4d8a6e5715cc6d[cloned_id])</f>
        <v>1404955931</v>
      </c>
      <c r="B14" s="525" t="s">
        <v>853</v>
      </c>
      <c r="C14" s="526" t="s">
        <v>1436</v>
      </c>
      <c r="D14" s="526" t="s">
        <v>1247</v>
      </c>
      <c r="E14" s="526" t="s">
        <v>1</v>
      </c>
      <c r="F14" s="525" t="s">
        <v>857</v>
      </c>
      <c r="G14" s="526" t="s">
        <v>581</v>
      </c>
      <c r="H14" s="525" t="s">
        <v>802</v>
      </c>
      <c r="I14" s="526" t="s">
        <v>684</v>
      </c>
      <c r="J14" s="526" t="s">
        <v>567</v>
      </c>
      <c r="K14" s="526" t="s">
        <v>1448</v>
      </c>
      <c r="L14" s="527">
        <v>42480.55042832176</v>
      </c>
      <c r="M14" s="529">
        <v>143</v>
      </c>
      <c r="N14" s="525" t="s">
        <v>569</v>
      </c>
      <c r="O14" s="525" t="s">
        <v>570</v>
      </c>
      <c r="P14" s="525" t="s">
        <v>855</v>
      </c>
      <c r="Q14" s="525" t="s">
        <v>572</v>
      </c>
      <c r="R14" s="525" t="s">
        <v>573</v>
      </c>
      <c r="S14" s="528">
        <v>1404955931</v>
      </c>
      <c r="T14" s="525" t="s">
        <v>624</v>
      </c>
    </row>
    <row r="15" spans="1:20" hidden="1" x14ac:dyDescent="0.3">
      <c r="A15" s="530">
        <f>HYPERLINK(CONCATENATE("https://hsdes.intel.com/resource/",HSDES_ListObject_3f80357a121b419aae4d8a6e5715cc6d[cloned_id]),HSDES_ListObject_3f80357a121b419aae4d8a6e5715cc6d[cloned_id])</f>
        <v>12030772</v>
      </c>
      <c r="B15" s="525" t="s">
        <v>784</v>
      </c>
      <c r="C15" s="526" t="s">
        <v>1436</v>
      </c>
      <c r="D15" s="526" t="s">
        <v>1247</v>
      </c>
      <c r="E15" s="526" t="s">
        <v>1</v>
      </c>
      <c r="F15" s="525" t="s">
        <v>1441</v>
      </c>
      <c r="G15" s="526" t="s">
        <v>581</v>
      </c>
      <c r="H15" s="525" t="s">
        <v>595</v>
      </c>
      <c r="I15" s="526" t="s">
        <v>684</v>
      </c>
      <c r="J15" s="526" t="s">
        <v>567</v>
      </c>
      <c r="K15" s="526" t="s">
        <v>1448</v>
      </c>
      <c r="L15" s="527">
        <v>41711.689097245369</v>
      </c>
      <c r="M15" s="529">
        <v>118</v>
      </c>
      <c r="N15" s="525" t="s">
        <v>569</v>
      </c>
      <c r="O15" s="525" t="s">
        <v>570</v>
      </c>
      <c r="P15" s="525" t="s">
        <v>787</v>
      </c>
      <c r="Q15" s="525" t="s">
        <v>572</v>
      </c>
      <c r="R15" s="525" t="s">
        <v>573</v>
      </c>
      <c r="S15" s="528">
        <v>12030772</v>
      </c>
      <c r="T15" s="525" t="s">
        <v>629</v>
      </c>
    </row>
    <row r="16" spans="1:20" hidden="1" x14ac:dyDescent="0.3">
      <c r="A16" s="530">
        <f>HYPERLINK(CONCATENATE("https://hsdes.intel.com/resource/",HSDES_ListObject_3f80357a121b419aae4d8a6e5715cc6d[cloned_id]),HSDES_ListObject_3f80357a121b419aae4d8a6e5715cc6d[cloned_id])</f>
        <v>1805864338</v>
      </c>
      <c r="B16" s="525" t="s">
        <v>1176</v>
      </c>
      <c r="C16" s="526" t="s">
        <v>1436</v>
      </c>
      <c r="D16" s="526" t="s">
        <v>1247</v>
      </c>
      <c r="E16" s="526" t="s">
        <v>1</v>
      </c>
      <c r="F16" s="525" t="s">
        <v>1445</v>
      </c>
      <c r="G16" s="526" t="s">
        <v>581</v>
      </c>
      <c r="H16" s="525" t="s">
        <v>802</v>
      </c>
      <c r="I16" s="526" t="s">
        <v>684</v>
      </c>
      <c r="J16" s="526" t="s">
        <v>567</v>
      </c>
      <c r="K16" s="526"/>
      <c r="L16" s="527">
        <v>43092.039872731482</v>
      </c>
      <c r="M16" s="529">
        <v>33</v>
      </c>
      <c r="N16" s="525" t="s">
        <v>569</v>
      </c>
      <c r="O16" s="525" t="s">
        <v>570</v>
      </c>
      <c r="P16" s="525" t="s">
        <v>1177</v>
      </c>
      <c r="Q16" s="525" t="s">
        <v>572</v>
      </c>
      <c r="R16" s="525" t="s">
        <v>573</v>
      </c>
      <c r="S16" s="528">
        <v>1805864338</v>
      </c>
      <c r="T16" s="525" t="s">
        <v>568</v>
      </c>
    </row>
    <row r="17" spans="1:20" hidden="1" x14ac:dyDescent="0.3">
      <c r="A17" s="530">
        <f>HYPERLINK(CONCATENATE("https://hsdes.intel.com/resource/",HSDES_ListObject_3f80357a121b419aae4d8a6e5715cc6d[cloned_id]),HSDES_ListObject_3f80357a121b419aae4d8a6e5715cc6d[cloned_id])</f>
        <v>1406686836</v>
      </c>
      <c r="B17" s="525" t="s">
        <v>1037</v>
      </c>
      <c r="C17" s="526" t="s">
        <v>1436</v>
      </c>
      <c r="D17" s="526" t="s">
        <v>1247</v>
      </c>
      <c r="E17" s="526" t="s">
        <v>1</v>
      </c>
      <c r="F17" s="525" t="s">
        <v>1450</v>
      </c>
      <c r="G17" s="526" t="s">
        <v>581</v>
      </c>
      <c r="H17" s="525" t="s">
        <v>837</v>
      </c>
      <c r="I17" s="526" t="s">
        <v>684</v>
      </c>
      <c r="J17" s="526" t="s">
        <v>567</v>
      </c>
      <c r="K17" s="526"/>
      <c r="L17" s="527">
        <v>43091.567025543984</v>
      </c>
      <c r="M17" s="529">
        <v>23</v>
      </c>
      <c r="N17" s="525" t="s">
        <v>569</v>
      </c>
      <c r="O17" s="525" t="s">
        <v>570</v>
      </c>
      <c r="P17" s="525" t="s">
        <v>1038</v>
      </c>
      <c r="Q17" s="525" t="s">
        <v>572</v>
      </c>
      <c r="R17" s="525" t="s">
        <v>573</v>
      </c>
      <c r="S17" s="528">
        <v>1406686836</v>
      </c>
      <c r="T17" s="525" t="s">
        <v>638</v>
      </c>
    </row>
    <row r="18" spans="1:20" hidden="1" x14ac:dyDescent="0.3">
      <c r="A18" s="530">
        <f>HYPERLINK(CONCATENATE("https://hsdes.intel.com/resource/",HSDES_ListObject_3f80357a121b419aae4d8a6e5715cc6d[cloned_id]),HSDES_ListObject_3f80357a121b419aae4d8a6e5715cc6d[cloned_id])</f>
        <v>1406652908</v>
      </c>
      <c r="B18" s="525" t="s">
        <v>1029</v>
      </c>
      <c r="C18" s="526" t="s">
        <v>1436</v>
      </c>
      <c r="D18" s="526" t="s">
        <v>1247</v>
      </c>
      <c r="E18" s="526" t="s">
        <v>1</v>
      </c>
      <c r="F18" s="525" t="s">
        <v>1445</v>
      </c>
      <c r="G18" s="526" t="s">
        <v>581</v>
      </c>
      <c r="H18" s="525" t="s">
        <v>1030</v>
      </c>
      <c r="I18" s="526" t="s">
        <v>684</v>
      </c>
      <c r="J18" s="526" t="s">
        <v>1244</v>
      </c>
      <c r="K18" s="526"/>
      <c r="L18" s="527">
        <v>43077.610960752318</v>
      </c>
      <c r="M18" s="529">
        <v>31</v>
      </c>
      <c r="N18" s="525" t="s">
        <v>569</v>
      </c>
      <c r="O18" s="525" t="s">
        <v>570</v>
      </c>
      <c r="P18" s="525" t="s">
        <v>1031</v>
      </c>
      <c r="Q18" s="525" t="s">
        <v>572</v>
      </c>
      <c r="R18" s="525" t="s">
        <v>573</v>
      </c>
      <c r="S18" s="528">
        <v>1406652908</v>
      </c>
      <c r="T18" s="525" t="s">
        <v>641</v>
      </c>
    </row>
    <row r="19" spans="1:20" hidden="1" x14ac:dyDescent="0.3">
      <c r="A19" s="530">
        <f>HYPERLINK(CONCATENATE("https://hsdes.intel.com/resource/",HSDES_ListObject_3f80357a121b419aae4d8a6e5715cc6d[cloned_id]),HSDES_ListObject_3f80357a121b419aae4d8a6e5715cc6d[cloned_id])</f>
        <v>1406590672</v>
      </c>
      <c r="B19" s="525" t="s">
        <v>1023</v>
      </c>
      <c r="C19" s="526" t="s">
        <v>1436</v>
      </c>
      <c r="D19" s="526" t="s">
        <v>1247</v>
      </c>
      <c r="E19" s="526" t="s">
        <v>1</v>
      </c>
      <c r="F19" s="525" t="s">
        <v>1446</v>
      </c>
      <c r="G19" s="526" t="s">
        <v>581</v>
      </c>
      <c r="H19" s="525" t="s">
        <v>832</v>
      </c>
      <c r="I19" s="526" t="s">
        <v>684</v>
      </c>
      <c r="J19" s="526" t="s">
        <v>680</v>
      </c>
      <c r="K19" s="526"/>
      <c r="L19" s="527">
        <v>43046.732581087963</v>
      </c>
      <c r="M19" s="529">
        <v>22</v>
      </c>
      <c r="N19" s="525" t="s">
        <v>569</v>
      </c>
      <c r="O19" s="525" t="s">
        <v>570</v>
      </c>
      <c r="P19" s="525" t="s">
        <v>1024</v>
      </c>
      <c r="Q19" s="525" t="s">
        <v>572</v>
      </c>
      <c r="R19" s="525" t="s">
        <v>573</v>
      </c>
      <c r="S19" s="528">
        <v>1406590672</v>
      </c>
      <c r="T19" s="525" t="s">
        <v>645</v>
      </c>
    </row>
    <row r="20" spans="1:20" hidden="1" x14ac:dyDescent="0.3">
      <c r="A20" s="530">
        <f>HYPERLINK(CONCATENATE("https://hsdes.intel.com/resource/",HSDES_ListObject_3f80357a121b419aae4d8a6e5715cc6d[cloned_id]),HSDES_ListObject_3f80357a121b419aae4d8a6e5715cc6d[cloned_id])</f>
        <v>1406520024</v>
      </c>
      <c r="B20" s="525" t="s">
        <v>1005</v>
      </c>
      <c r="C20" s="526" t="s">
        <v>1436</v>
      </c>
      <c r="D20" s="526" t="s">
        <v>1247</v>
      </c>
      <c r="E20" s="526" t="s">
        <v>1</v>
      </c>
      <c r="F20" s="525" t="s">
        <v>1446</v>
      </c>
      <c r="G20" s="526" t="s">
        <v>581</v>
      </c>
      <c r="H20" s="525" t="s">
        <v>832</v>
      </c>
      <c r="I20" s="526" t="s">
        <v>684</v>
      </c>
      <c r="J20" s="526" t="s">
        <v>567</v>
      </c>
      <c r="K20" s="526"/>
      <c r="L20" s="527">
        <v>43011.666076435184</v>
      </c>
      <c r="M20" s="529">
        <v>38</v>
      </c>
      <c r="N20" s="525" t="s">
        <v>569</v>
      </c>
      <c r="O20" s="525" t="s">
        <v>570</v>
      </c>
      <c r="P20" s="525" t="s">
        <v>1006</v>
      </c>
      <c r="Q20" s="525" t="s">
        <v>572</v>
      </c>
      <c r="R20" s="525" t="s">
        <v>573</v>
      </c>
      <c r="S20" s="528">
        <v>1406520024</v>
      </c>
      <c r="T20" s="525" t="s">
        <v>619</v>
      </c>
    </row>
    <row r="21" spans="1:20" hidden="1" x14ac:dyDescent="0.3">
      <c r="A21" s="530">
        <f>HYPERLINK(CONCATENATE("https://hsdes.intel.com/resource/",HSDES_ListObject_3f80357a121b419aae4d8a6e5715cc6d[cloned_id]),HSDES_ListObject_3f80357a121b419aae4d8a6e5715cc6d[cloned_id])</f>
        <v>1407903147</v>
      </c>
      <c r="B21" s="525" t="s">
        <v>1114</v>
      </c>
      <c r="C21" s="526" t="s">
        <v>1436</v>
      </c>
      <c r="D21" s="526" t="s">
        <v>1247</v>
      </c>
      <c r="E21" s="526" t="s">
        <v>1</v>
      </c>
      <c r="F21" s="525" t="s">
        <v>1445</v>
      </c>
      <c r="G21" s="526" t="s">
        <v>581</v>
      </c>
      <c r="H21" s="525" t="s">
        <v>802</v>
      </c>
      <c r="I21" s="526" t="s">
        <v>684</v>
      </c>
      <c r="J21" s="526" t="s">
        <v>680</v>
      </c>
      <c r="K21" s="526" t="s">
        <v>1449</v>
      </c>
      <c r="L21" s="527">
        <v>43360.636377407405</v>
      </c>
      <c r="M21" s="529">
        <v>21</v>
      </c>
      <c r="N21" s="525" t="s">
        <v>569</v>
      </c>
      <c r="O21" s="525" t="s">
        <v>570</v>
      </c>
      <c r="P21" s="525" t="s">
        <v>1115</v>
      </c>
      <c r="Q21" s="525" t="s">
        <v>572</v>
      </c>
      <c r="R21" s="525" t="s">
        <v>573</v>
      </c>
      <c r="S21" s="528">
        <v>1407903147</v>
      </c>
      <c r="T21" s="525" t="s">
        <v>606</v>
      </c>
    </row>
    <row r="22" spans="1:20" hidden="1" x14ac:dyDescent="0.3">
      <c r="A22" s="530">
        <f>HYPERLINK(CONCATENATE("https://hsdes.intel.com/resource/",HSDES_ListObject_3f80357a121b419aae4d8a6e5715cc6d[cloned_id]),HSDES_ListObject_3f80357a121b419aae4d8a6e5715cc6d[cloned_id])</f>
        <v>1405408822</v>
      </c>
      <c r="B22" s="525" t="s">
        <v>874</v>
      </c>
      <c r="C22" s="526" t="s">
        <v>1436</v>
      </c>
      <c r="D22" s="526" t="s">
        <v>1436</v>
      </c>
      <c r="E22" s="526" t="s">
        <v>1</v>
      </c>
      <c r="F22" s="525" t="s">
        <v>1438</v>
      </c>
      <c r="G22" s="526" t="s">
        <v>581</v>
      </c>
      <c r="H22" s="525" t="s">
        <v>785</v>
      </c>
      <c r="I22" s="526" t="s">
        <v>601</v>
      </c>
      <c r="J22" s="526" t="s">
        <v>582</v>
      </c>
      <c r="K22" s="526"/>
      <c r="L22" s="527">
        <v>42663.460358877317</v>
      </c>
      <c r="M22" s="529">
        <v>28</v>
      </c>
      <c r="N22" s="525" t="s">
        <v>569</v>
      </c>
      <c r="O22" s="525" t="s">
        <v>570</v>
      </c>
      <c r="P22" s="525" t="s">
        <v>875</v>
      </c>
      <c r="Q22" s="525" t="s">
        <v>572</v>
      </c>
      <c r="R22" s="525" t="s">
        <v>573</v>
      </c>
      <c r="S22" s="528">
        <v>1405408822</v>
      </c>
      <c r="T22" s="525" t="s">
        <v>653</v>
      </c>
    </row>
    <row r="23" spans="1:20" hidden="1" x14ac:dyDescent="0.3">
      <c r="A23" s="530">
        <f>HYPERLINK(CONCATENATE("https://hsdes.intel.com/resource/",HSDES_ListObject_3f80357a121b419aae4d8a6e5715cc6d[cloned_id]),HSDES_ListObject_3f80357a121b419aae4d8a6e5715cc6d[cloned_id])</f>
        <v>1405439191</v>
      </c>
      <c r="B23" s="525" t="s">
        <v>886</v>
      </c>
      <c r="C23" s="526" t="s">
        <v>1436</v>
      </c>
      <c r="D23" s="526" t="s">
        <v>1451</v>
      </c>
      <c r="E23" s="526" t="s">
        <v>1</v>
      </c>
      <c r="F23" s="525" t="s">
        <v>1438</v>
      </c>
      <c r="G23" s="526" t="s">
        <v>581</v>
      </c>
      <c r="H23" s="525" t="s">
        <v>832</v>
      </c>
      <c r="I23" s="526" t="s">
        <v>674</v>
      </c>
      <c r="J23" s="526" t="s">
        <v>567</v>
      </c>
      <c r="K23" s="526" t="s">
        <v>1448</v>
      </c>
      <c r="L23" s="527">
        <v>42678.625682893522</v>
      </c>
      <c r="M23" s="529">
        <v>25</v>
      </c>
      <c r="N23" s="525" t="s">
        <v>569</v>
      </c>
      <c r="O23" s="525" t="s">
        <v>570</v>
      </c>
      <c r="P23" s="525" t="s">
        <v>887</v>
      </c>
      <c r="Q23" s="525" t="s">
        <v>572</v>
      </c>
      <c r="R23" s="525" t="s">
        <v>573</v>
      </c>
      <c r="S23" s="528">
        <v>1405439191</v>
      </c>
      <c r="T23" s="525" t="s">
        <v>657</v>
      </c>
    </row>
    <row r="24" spans="1:20" hidden="1" x14ac:dyDescent="0.3">
      <c r="A24" s="530">
        <f>HYPERLINK(CONCATENATE("https://hsdes.intel.com/resource/",HSDES_ListObject_3f80357a121b419aae4d8a6e5715cc6d[cloned_id]),HSDES_ListObject_3f80357a121b419aae4d8a6e5715cc6d[cloned_id])</f>
        <v>1405330973</v>
      </c>
      <c r="B24" s="525" t="s">
        <v>866</v>
      </c>
      <c r="C24" s="526" t="s">
        <v>1436</v>
      </c>
      <c r="D24" s="526" t="s">
        <v>1436</v>
      </c>
      <c r="E24" s="526" t="s">
        <v>596</v>
      </c>
      <c r="F24" s="525"/>
      <c r="G24" s="526" t="s">
        <v>576</v>
      </c>
      <c r="H24" s="525" t="s">
        <v>789</v>
      </c>
      <c r="I24" s="526" t="s">
        <v>851</v>
      </c>
      <c r="J24" s="526"/>
      <c r="K24" s="526"/>
      <c r="L24" s="527">
        <v>42620.342094988424</v>
      </c>
      <c r="M24" s="529">
        <v>6</v>
      </c>
      <c r="N24" s="525" t="s">
        <v>569</v>
      </c>
      <c r="O24" s="525" t="s">
        <v>570</v>
      </c>
      <c r="P24" s="525" t="s">
        <v>867</v>
      </c>
      <c r="Q24" s="525" t="s">
        <v>572</v>
      </c>
      <c r="R24" s="525" t="s">
        <v>573</v>
      </c>
      <c r="S24" s="528">
        <v>1405330973</v>
      </c>
      <c r="T24" s="525" t="s">
        <v>660</v>
      </c>
    </row>
    <row r="25" spans="1:20" hidden="1" x14ac:dyDescent="0.3">
      <c r="A25" s="530">
        <f>HYPERLINK(CONCATENATE("https://hsdes.intel.com/resource/",HSDES_ListObject_3f80357a121b419aae4d8a6e5715cc6d[cloned_id]),HSDES_ListObject_3f80357a121b419aae4d8a6e5715cc6d[cloned_id])</f>
        <v>1405486514</v>
      </c>
      <c r="B25" s="525" t="s">
        <v>899</v>
      </c>
      <c r="C25" s="526" t="s">
        <v>1436</v>
      </c>
      <c r="D25" s="526" t="s">
        <v>1436</v>
      </c>
      <c r="E25" s="526" t="s">
        <v>1</v>
      </c>
      <c r="F25" s="525" t="s">
        <v>1438</v>
      </c>
      <c r="G25" s="526" t="s">
        <v>581</v>
      </c>
      <c r="H25" s="525" t="s">
        <v>785</v>
      </c>
      <c r="I25" s="526" t="s">
        <v>601</v>
      </c>
      <c r="J25" s="526" t="s">
        <v>582</v>
      </c>
      <c r="K25" s="526"/>
      <c r="L25" s="527">
        <v>42703.370497743053</v>
      </c>
      <c r="M25" s="529">
        <v>19</v>
      </c>
      <c r="N25" s="525" t="s">
        <v>569</v>
      </c>
      <c r="O25" s="525" t="s">
        <v>570</v>
      </c>
      <c r="P25" s="525" t="s">
        <v>900</v>
      </c>
      <c r="Q25" s="525" t="s">
        <v>572</v>
      </c>
      <c r="R25" s="525" t="s">
        <v>573</v>
      </c>
      <c r="S25" s="528">
        <v>1405486514</v>
      </c>
      <c r="T25" s="525" t="s">
        <v>664</v>
      </c>
    </row>
    <row r="26" spans="1:20" hidden="1" x14ac:dyDescent="0.3">
      <c r="A26" s="530">
        <f>HYPERLINK(CONCATENATE("https://hsdes.intel.com/resource/",HSDES_ListObject_3f80357a121b419aae4d8a6e5715cc6d[cloned_id]),HSDES_ListObject_3f80357a121b419aae4d8a6e5715cc6d[cloned_id])</f>
        <v>1405492050</v>
      </c>
      <c r="B26" s="525" t="s">
        <v>901</v>
      </c>
      <c r="C26" s="526" t="s">
        <v>1436</v>
      </c>
      <c r="D26" s="526" t="s">
        <v>1447</v>
      </c>
      <c r="E26" s="526" t="s">
        <v>1</v>
      </c>
      <c r="F26" s="525"/>
      <c r="G26" s="526" t="s">
        <v>631</v>
      </c>
      <c r="H26" s="525" t="s">
        <v>595</v>
      </c>
      <c r="I26" s="526"/>
      <c r="J26" s="526"/>
      <c r="K26" s="526"/>
      <c r="L26" s="527">
        <v>42704.380787118054</v>
      </c>
      <c r="M26" s="529">
        <v>12</v>
      </c>
      <c r="N26" s="525" t="s">
        <v>569</v>
      </c>
      <c r="O26" s="525" t="s">
        <v>570</v>
      </c>
      <c r="P26" s="525" t="s">
        <v>902</v>
      </c>
      <c r="Q26" s="525" t="s">
        <v>572</v>
      </c>
      <c r="R26" s="525" t="s">
        <v>573</v>
      </c>
      <c r="S26" s="528">
        <v>1405492050</v>
      </c>
      <c r="T26" s="525" t="s">
        <v>667</v>
      </c>
    </row>
    <row r="27" spans="1:20" hidden="1" x14ac:dyDescent="0.3">
      <c r="A27" s="530">
        <f>HYPERLINK(CONCATENATE("https://hsdes.intel.com/resource/",HSDES_ListObject_3f80357a121b419aae4d8a6e5715cc6d[cloned_id]),HSDES_ListObject_3f80357a121b419aae4d8a6e5715cc6d[cloned_id])</f>
        <v>1405427209</v>
      </c>
      <c r="B27" s="525" t="s">
        <v>882</v>
      </c>
      <c r="C27" s="526" t="s">
        <v>1436</v>
      </c>
      <c r="D27" s="526" t="s">
        <v>1436</v>
      </c>
      <c r="E27" s="526" t="s">
        <v>1</v>
      </c>
      <c r="F27" s="525" t="s">
        <v>1438</v>
      </c>
      <c r="G27" s="526" t="s">
        <v>581</v>
      </c>
      <c r="H27" s="525" t="s">
        <v>595</v>
      </c>
      <c r="I27" s="526" t="s">
        <v>674</v>
      </c>
      <c r="J27" s="526" t="s">
        <v>567</v>
      </c>
      <c r="K27" s="526" t="s">
        <v>1449</v>
      </c>
      <c r="L27" s="527">
        <v>42674.608738449075</v>
      </c>
      <c r="M27" s="529">
        <v>38</v>
      </c>
      <c r="N27" s="525" t="s">
        <v>569</v>
      </c>
      <c r="O27" s="525" t="s">
        <v>570</v>
      </c>
      <c r="P27" s="525" t="s">
        <v>883</v>
      </c>
      <c r="Q27" s="525" t="s">
        <v>572</v>
      </c>
      <c r="R27" s="525" t="s">
        <v>573</v>
      </c>
      <c r="S27" s="528">
        <v>1405427209</v>
      </c>
      <c r="T27" s="525" t="s">
        <v>591</v>
      </c>
    </row>
    <row r="28" spans="1:20" hidden="1" x14ac:dyDescent="0.3">
      <c r="A28" s="530">
        <f>HYPERLINK(CONCATENATE("https://hsdes.intel.com/resource/",HSDES_ListObject_3f80357a121b419aae4d8a6e5715cc6d[cloned_id]),HSDES_ListObject_3f80357a121b419aae4d8a6e5715cc6d[cloned_id])</f>
        <v>1504370672</v>
      </c>
      <c r="B28" s="525" t="s">
        <v>1141</v>
      </c>
      <c r="C28" s="526" t="s">
        <v>1436</v>
      </c>
      <c r="D28" s="526" t="s">
        <v>1436</v>
      </c>
      <c r="E28" s="526" t="s">
        <v>1</v>
      </c>
      <c r="F28" s="525" t="s">
        <v>1438</v>
      </c>
      <c r="G28" s="526" t="s">
        <v>581</v>
      </c>
      <c r="H28" s="525" t="s">
        <v>595</v>
      </c>
      <c r="I28" s="526" t="s">
        <v>674</v>
      </c>
      <c r="J28" s="526" t="s">
        <v>567</v>
      </c>
      <c r="K28" s="526"/>
      <c r="L28" s="527">
        <v>42691.71354167824</v>
      </c>
      <c r="M28" s="529">
        <v>35</v>
      </c>
      <c r="N28" s="525" t="s">
        <v>569</v>
      </c>
      <c r="O28" s="525" t="s">
        <v>570</v>
      </c>
      <c r="P28" s="525" t="s">
        <v>1142</v>
      </c>
      <c r="Q28" s="525" t="s">
        <v>572</v>
      </c>
      <c r="R28" s="525" t="s">
        <v>573</v>
      </c>
      <c r="S28" s="528">
        <v>1504370672</v>
      </c>
      <c r="T28" s="525" t="s">
        <v>655</v>
      </c>
    </row>
    <row r="29" spans="1:20" hidden="1" x14ac:dyDescent="0.3">
      <c r="A29" s="530">
        <f>HYPERLINK(CONCATENATE("https://hsdes.intel.com/resource/",HSDES_ListObject_3f80357a121b419aae4d8a6e5715cc6d[cloned_id]),HSDES_ListObject_3f80357a121b419aae4d8a6e5715cc6d[cloned_id])</f>
        <v>1405529409</v>
      </c>
      <c r="B29" s="525" t="s">
        <v>915</v>
      </c>
      <c r="C29" s="526" t="s">
        <v>1436</v>
      </c>
      <c r="D29" s="526" t="s">
        <v>1436</v>
      </c>
      <c r="E29" s="526" t="s">
        <v>1</v>
      </c>
      <c r="F29" s="525" t="s">
        <v>1438</v>
      </c>
      <c r="G29" s="526" t="s">
        <v>581</v>
      </c>
      <c r="H29" s="525" t="s">
        <v>837</v>
      </c>
      <c r="I29" s="526" t="s">
        <v>674</v>
      </c>
      <c r="J29" s="526" t="s">
        <v>567</v>
      </c>
      <c r="K29" s="526"/>
      <c r="L29" s="527">
        <v>42718.586226921296</v>
      </c>
      <c r="M29" s="529">
        <v>30</v>
      </c>
      <c r="N29" s="525" t="s">
        <v>569</v>
      </c>
      <c r="O29" s="525" t="s">
        <v>570</v>
      </c>
      <c r="P29" s="525" t="s">
        <v>916</v>
      </c>
      <c r="Q29" s="525" t="s">
        <v>572</v>
      </c>
      <c r="R29" s="525" t="s">
        <v>573</v>
      </c>
      <c r="S29" s="528">
        <v>1405529409</v>
      </c>
      <c r="T29" s="525" t="s">
        <v>671</v>
      </c>
    </row>
    <row r="30" spans="1:20" hidden="1" x14ac:dyDescent="0.3">
      <c r="A30" s="530">
        <f>HYPERLINK(CONCATENATE("https://hsdes.intel.com/resource/",HSDES_ListObject_3f80357a121b419aae4d8a6e5715cc6d[cloned_id]),HSDES_ListObject_3f80357a121b419aae4d8a6e5715cc6d[cloned_id])</f>
        <v>1208535219</v>
      </c>
      <c r="B30" s="525" t="s">
        <v>793</v>
      </c>
      <c r="C30" s="526" t="s">
        <v>1436</v>
      </c>
      <c r="D30" s="526" t="s">
        <v>1452</v>
      </c>
      <c r="E30" s="526" t="s">
        <v>1</v>
      </c>
      <c r="F30" s="525" t="s">
        <v>1438</v>
      </c>
      <c r="G30" s="526" t="s">
        <v>581</v>
      </c>
      <c r="H30" s="525" t="s">
        <v>785</v>
      </c>
      <c r="I30" s="526" t="s">
        <v>674</v>
      </c>
      <c r="J30" s="526" t="s">
        <v>567</v>
      </c>
      <c r="K30" s="526" t="s">
        <v>1448</v>
      </c>
      <c r="L30" s="527">
        <v>42536.570648171299</v>
      </c>
      <c r="M30" s="529">
        <v>36</v>
      </c>
      <c r="N30" s="525" t="s">
        <v>569</v>
      </c>
      <c r="O30" s="525" t="s">
        <v>570</v>
      </c>
      <c r="P30" s="525" t="s">
        <v>794</v>
      </c>
      <c r="Q30" s="525" t="s">
        <v>572</v>
      </c>
      <c r="R30" s="525" t="s">
        <v>573</v>
      </c>
      <c r="S30" s="528">
        <v>1208535219</v>
      </c>
      <c r="T30" s="525" t="s">
        <v>627</v>
      </c>
    </row>
    <row r="31" spans="1:20" hidden="1" x14ac:dyDescent="0.3">
      <c r="A31" s="530">
        <f>HYPERLINK(CONCATENATE("https://hsdes.intel.com/resource/",HSDES_ListObject_3f80357a121b419aae4d8a6e5715cc6d[cloned_id]),HSDES_ListObject_3f80357a121b419aae4d8a6e5715cc6d[cloned_id])</f>
        <v>1405483580</v>
      </c>
      <c r="B31" s="525" t="s">
        <v>897</v>
      </c>
      <c r="C31" s="526" t="s">
        <v>1436</v>
      </c>
      <c r="D31" s="526" t="s">
        <v>1436</v>
      </c>
      <c r="E31" s="526" t="s">
        <v>1</v>
      </c>
      <c r="F31" s="525"/>
      <c r="G31" s="526" t="s">
        <v>576</v>
      </c>
      <c r="H31" s="525" t="s">
        <v>860</v>
      </c>
      <c r="I31" s="526" t="s">
        <v>674</v>
      </c>
      <c r="J31" s="526"/>
      <c r="K31" s="526"/>
      <c r="L31" s="527">
        <v>42697.996562523149</v>
      </c>
      <c r="M31" s="529">
        <v>18</v>
      </c>
      <c r="N31" s="525" t="s">
        <v>569</v>
      </c>
      <c r="O31" s="525" t="s">
        <v>570</v>
      </c>
      <c r="P31" s="525" t="s">
        <v>898</v>
      </c>
      <c r="Q31" s="525" t="s">
        <v>572</v>
      </c>
      <c r="R31" s="525" t="s">
        <v>573</v>
      </c>
      <c r="S31" s="528">
        <v>1405483580</v>
      </c>
      <c r="T31" s="525" t="s">
        <v>662</v>
      </c>
    </row>
    <row r="32" spans="1:20" hidden="1" x14ac:dyDescent="0.3">
      <c r="A32" s="530">
        <f>HYPERLINK(CONCATENATE("https://hsdes.intel.com/resource/",HSDES_ListObject_3f80357a121b419aae4d8a6e5715cc6d[cloned_id]),HSDES_ListObject_3f80357a121b419aae4d8a6e5715cc6d[cloned_id])</f>
        <v>1209247063</v>
      </c>
      <c r="B32" s="525" t="s">
        <v>799</v>
      </c>
      <c r="C32" s="526" t="s">
        <v>1436</v>
      </c>
      <c r="D32" s="526" t="s">
        <v>1436</v>
      </c>
      <c r="E32" s="526" t="s">
        <v>1</v>
      </c>
      <c r="F32" s="525"/>
      <c r="G32" s="526" t="s">
        <v>576</v>
      </c>
      <c r="H32" s="525"/>
      <c r="I32" s="526"/>
      <c r="J32" s="526"/>
      <c r="K32" s="526" t="s">
        <v>1448</v>
      </c>
      <c r="L32" s="527">
        <v>42682.718368148147</v>
      </c>
      <c r="M32" s="529">
        <v>8</v>
      </c>
      <c r="N32" s="525" t="s">
        <v>569</v>
      </c>
      <c r="O32" s="525" t="s">
        <v>570</v>
      </c>
      <c r="P32" s="525" t="s">
        <v>800</v>
      </c>
      <c r="Q32" s="525" t="s">
        <v>572</v>
      </c>
      <c r="R32" s="525" t="s">
        <v>573</v>
      </c>
      <c r="S32" s="528">
        <v>1209247063</v>
      </c>
      <c r="T32" s="525" t="s">
        <v>686</v>
      </c>
    </row>
    <row r="33" spans="1:20" hidden="1" x14ac:dyDescent="0.3">
      <c r="A33" s="530">
        <f>HYPERLINK(CONCATENATE("https://hsdes.intel.com/resource/",HSDES_ListObject_3f80357a121b419aae4d8a6e5715cc6d[cloned_id]),HSDES_ListObject_3f80357a121b419aae4d8a6e5715cc6d[cloned_id])</f>
        <v>1405158192</v>
      </c>
      <c r="B33" s="525" t="s">
        <v>856</v>
      </c>
      <c r="C33" s="526" t="s">
        <v>1436</v>
      </c>
      <c r="D33" s="526" t="s">
        <v>1436</v>
      </c>
      <c r="E33" s="526" t="s">
        <v>1</v>
      </c>
      <c r="F33" s="525" t="s">
        <v>1438</v>
      </c>
      <c r="G33" s="526" t="s">
        <v>581</v>
      </c>
      <c r="H33" s="525" t="s">
        <v>857</v>
      </c>
      <c r="I33" s="526" t="s">
        <v>674</v>
      </c>
      <c r="J33" s="526" t="s">
        <v>567</v>
      </c>
      <c r="K33" s="526" t="s">
        <v>1453</v>
      </c>
      <c r="L33" s="527">
        <v>42543.54500002315</v>
      </c>
      <c r="M33" s="529">
        <v>48</v>
      </c>
      <c r="N33" s="525" t="s">
        <v>569</v>
      </c>
      <c r="O33" s="525" t="s">
        <v>570</v>
      </c>
      <c r="P33" s="525" t="s">
        <v>858</v>
      </c>
      <c r="Q33" s="525" t="s">
        <v>572</v>
      </c>
      <c r="R33" s="525" t="s">
        <v>573</v>
      </c>
      <c r="S33" s="528">
        <v>1405158192</v>
      </c>
      <c r="T33" s="525" t="s">
        <v>651</v>
      </c>
    </row>
    <row r="34" spans="1:20" hidden="1" x14ac:dyDescent="0.3">
      <c r="A34" s="530">
        <f>HYPERLINK(CONCATENATE("https://hsdes.intel.com/resource/",HSDES_ListObject_3f80357a121b419aae4d8a6e5715cc6d[cloned_id]),HSDES_ListObject_3f80357a121b419aae4d8a6e5715cc6d[cloned_id])</f>
        <v>1405554568</v>
      </c>
      <c r="B34" s="525" t="s">
        <v>917</v>
      </c>
      <c r="C34" s="526" t="s">
        <v>1436</v>
      </c>
      <c r="D34" s="526" t="s">
        <v>1436</v>
      </c>
      <c r="E34" s="526" t="s">
        <v>1</v>
      </c>
      <c r="F34" s="525" t="s">
        <v>1438</v>
      </c>
      <c r="G34" s="526" t="s">
        <v>581</v>
      </c>
      <c r="H34" s="525" t="s">
        <v>785</v>
      </c>
      <c r="I34" s="526" t="s">
        <v>684</v>
      </c>
      <c r="J34" s="526" t="s">
        <v>680</v>
      </c>
      <c r="K34" s="526"/>
      <c r="L34" s="527">
        <v>42733.601238530093</v>
      </c>
      <c r="M34" s="529">
        <v>22</v>
      </c>
      <c r="N34" s="525" t="s">
        <v>569</v>
      </c>
      <c r="O34" s="525" t="s">
        <v>570</v>
      </c>
      <c r="P34" s="525" t="s">
        <v>918</v>
      </c>
      <c r="Q34" s="525" t="s">
        <v>572</v>
      </c>
      <c r="R34" s="525" t="s">
        <v>573</v>
      </c>
      <c r="S34" s="528">
        <v>1405554568</v>
      </c>
      <c r="T34" s="525" t="s">
        <v>636</v>
      </c>
    </row>
    <row r="35" spans="1:20" hidden="1" x14ac:dyDescent="0.3">
      <c r="A35" s="530">
        <f>HYPERLINK(CONCATENATE("https://hsdes.intel.com/resource/",HSDES_ListObject_3f80357a121b419aae4d8a6e5715cc6d[cloned_id]),HSDES_ListObject_3f80357a121b419aae4d8a6e5715cc6d[cloned_id])</f>
        <v>1405468549</v>
      </c>
      <c r="B35" s="525" t="s">
        <v>892</v>
      </c>
      <c r="C35" s="526" t="s">
        <v>1436</v>
      </c>
      <c r="D35" s="526" t="s">
        <v>1436</v>
      </c>
      <c r="E35" s="526" t="s">
        <v>1</v>
      </c>
      <c r="F35" s="525" t="s">
        <v>1438</v>
      </c>
      <c r="G35" s="526" t="s">
        <v>581</v>
      </c>
      <c r="H35" s="525" t="s">
        <v>595</v>
      </c>
      <c r="I35" s="526" t="s">
        <v>684</v>
      </c>
      <c r="J35" s="526" t="s">
        <v>680</v>
      </c>
      <c r="K35" s="526" t="s">
        <v>1439</v>
      </c>
      <c r="L35" s="527">
        <v>42690.569664363429</v>
      </c>
      <c r="M35" s="529">
        <v>38</v>
      </c>
      <c r="N35" s="525" t="s">
        <v>569</v>
      </c>
      <c r="O35" s="525" t="s">
        <v>570</v>
      </c>
      <c r="P35" s="525" t="s">
        <v>893</v>
      </c>
      <c r="Q35" s="525" t="s">
        <v>572</v>
      </c>
      <c r="R35" s="525" t="s">
        <v>573</v>
      </c>
      <c r="S35" s="528">
        <v>1405468549</v>
      </c>
      <c r="T35" s="525" t="s">
        <v>643</v>
      </c>
    </row>
    <row r="36" spans="1:20" hidden="1" x14ac:dyDescent="0.3">
      <c r="A36" s="530">
        <f>HYPERLINK(CONCATENATE("https://hsdes.intel.com/resource/",HSDES_ListObject_3f80357a121b419aae4d8a6e5715cc6d[cloned_id]),HSDES_ListObject_3f80357a121b419aae4d8a6e5715cc6d[cloned_id])</f>
        <v>1405422668</v>
      </c>
      <c r="B36" s="525" t="s">
        <v>880</v>
      </c>
      <c r="C36" s="526" t="s">
        <v>1436</v>
      </c>
      <c r="D36" s="526" t="s">
        <v>1436</v>
      </c>
      <c r="E36" s="526" t="s">
        <v>1</v>
      </c>
      <c r="F36" s="525"/>
      <c r="G36" s="526" t="s">
        <v>576</v>
      </c>
      <c r="H36" s="525" t="s">
        <v>837</v>
      </c>
      <c r="I36" s="526"/>
      <c r="J36" s="526"/>
      <c r="K36" s="526" t="s">
        <v>1449</v>
      </c>
      <c r="L36" s="527">
        <v>42670.61773150463</v>
      </c>
      <c r="M36" s="529">
        <v>20</v>
      </c>
      <c r="N36" s="525" t="s">
        <v>569</v>
      </c>
      <c r="O36" s="525" t="s">
        <v>570</v>
      </c>
      <c r="P36" s="525" t="s">
        <v>881</v>
      </c>
      <c r="Q36" s="525" t="s">
        <v>572</v>
      </c>
      <c r="R36" s="525" t="s">
        <v>573</v>
      </c>
      <c r="S36" s="528">
        <v>1405422668</v>
      </c>
      <c r="T36" s="525" t="s">
        <v>698</v>
      </c>
    </row>
    <row r="37" spans="1:20" hidden="1" x14ac:dyDescent="0.3">
      <c r="A37" s="530">
        <f>HYPERLINK(CONCATENATE("https://hsdes.intel.com/resource/",HSDES_ListObject_3f80357a121b419aae4d8a6e5715cc6d[cloned_id]),HSDES_ListObject_3f80357a121b419aae4d8a6e5715cc6d[cloned_id])</f>
        <v>1209515336</v>
      </c>
      <c r="B37" s="525" t="s">
        <v>809</v>
      </c>
      <c r="C37" s="526" t="s">
        <v>1436</v>
      </c>
      <c r="D37" s="526" t="s">
        <v>1436</v>
      </c>
      <c r="E37" s="526" t="s">
        <v>1</v>
      </c>
      <c r="F37" s="525" t="s">
        <v>1438</v>
      </c>
      <c r="G37" s="526" t="s">
        <v>581</v>
      </c>
      <c r="H37" s="525" t="s">
        <v>595</v>
      </c>
      <c r="I37" s="526" t="s">
        <v>684</v>
      </c>
      <c r="J37" s="526" t="s">
        <v>680</v>
      </c>
      <c r="K37" s="526"/>
      <c r="L37" s="527">
        <v>42724.149294074072</v>
      </c>
      <c r="M37" s="529">
        <v>33</v>
      </c>
      <c r="N37" s="525" t="s">
        <v>569</v>
      </c>
      <c r="O37" s="525" t="s">
        <v>570</v>
      </c>
      <c r="P37" s="525" t="s">
        <v>810</v>
      </c>
      <c r="Q37" s="525" t="s">
        <v>572</v>
      </c>
      <c r="R37" s="525" t="s">
        <v>573</v>
      </c>
      <c r="S37" s="528">
        <v>1209515336</v>
      </c>
      <c r="T37" s="525" t="s">
        <v>610</v>
      </c>
    </row>
    <row r="38" spans="1:20" hidden="1" x14ac:dyDescent="0.3">
      <c r="A38" s="530">
        <f>HYPERLINK(CONCATENATE("https://hsdes.intel.com/resource/",HSDES_ListObject_3f80357a121b419aae4d8a6e5715cc6d[cloned_id]),HSDES_ListObject_3f80357a121b419aae4d8a6e5715cc6d[cloned_id])</f>
        <v>1405471752</v>
      </c>
      <c r="B38" s="525" t="s">
        <v>894</v>
      </c>
      <c r="C38" s="526" t="s">
        <v>1436</v>
      </c>
      <c r="D38" s="526" t="s">
        <v>1436</v>
      </c>
      <c r="E38" s="526" t="s">
        <v>1</v>
      </c>
      <c r="F38" s="525" t="s">
        <v>1438</v>
      </c>
      <c r="G38" s="526" t="s">
        <v>581</v>
      </c>
      <c r="H38" s="525" t="s">
        <v>895</v>
      </c>
      <c r="I38" s="526" t="s">
        <v>684</v>
      </c>
      <c r="J38" s="526" t="s">
        <v>680</v>
      </c>
      <c r="K38" s="526" t="s">
        <v>1449</v>
      </c>
      <c r="L38" s="527">
        <v>42691.614872789352</v>
      </c>
      <c r="M38" s="529">
        <v>33</v>
      </c>
      <c r="N38" s="525" t="s">
        <v>569</v>
      </c>
      <c r="O38" s="525" t="s">
        <v>570</v>
      </c>
      <c r="P38" s="525" t="s">
        <v>896</v>
      </c>
      <c r="Q38" s="525" t="s">
        <v>572</v>
      </c>
      <c r="R38" s="525" t="s">
        <v>573</v>
      </c>
      <c r="S38" s="528">
        <v>1405471752</v>
      </c>
      <c r="T38" s="525" t="s">
        <v>705</v>
      </c>
    </row>
    <row r="39" spans="1:20" hidden="1" x14ac:dyDescent="0.3">
      <c r="A39" s="530">
        <f>HYPERLINK(CONCATENATE("https://hsdes.intel.com/resource/",HSDES_ListObject_3f80357a121b419aae4d8a6e5715cc6d[cloned_id]),HSDES_ListObject_3f80357a121b419aae4d8a6e5715cc6d[cloned_id])</f>
        <v>1405568178</v>
      </c>
      <c r="B39" s="525" t="s">
        <v>920</v>
      </c>
      <c r="C39" s="526" t="s">
        <v>1436</v>
      </c>
      <c r="D39" s="526" t="s">
        <v>1436</v>
      </c>
      <c r="E39" s="526" t="s">
        <v>1</v>
      </c>
      <c r="F39" s="525" t="s">
        <v>1438</v>
      </c>
      <c r="G39" s="526" t="s">
        <v>581</v>
      </c>
      <c r="H39" s="525" t="s">
        <v>846</v>
      </c>
      <c r="I39" s="526" t="s">
        <v>674</v>
      </c>
      <c r="J39" s="526" t="s">
        <v>567</v>
      </c>
      <c r="K39" s="526"/>
      <c r="L39" s="527">
        <v>42745.44760417824</v>
      </c>
      <c r="M39" s="529">
        <v>24</v>
      </c>
      <c r="N39" s="525" t="s">
        <v>569</v>
      </c>
      <c r="O39" s="525" t="s">
        <v>570</v>
      </c>
      <c r="P39" s="525" t="s">
        <v>921</v>
      </c>
      <c r="Q39" s="525" t="s">
        <v>572</v>
      </c>
      <c r="R39" s="525" t="s">
        <v>573</v>
      </c>
      <c r="S39" s="528">
        <v>1405568178</v>
      </c>
      <c r="T39" s="525" t="s">
        <v>708</v>
      </c>
    </row>
    <row r="40" spans="1:20" hidden="1" x14ac:dyDescent="0.3">
      <c r="A40" s="530">
        <f>HYPERLINK(CONCATENATE("https://hsdes.intel.com/resource/",HSDES_ListObject_3f80357a121b419aae4d8a6e5715cc6d[cloned_id]),HSDES_ListObject_3f80357a121b419aae4d8a6e5715cc6d[cloned_id])</f>
        <v>1209515217</v>
      </c>
      <c r="B40" s="525" t="s">
        <v>807</v>
      </c>
      <c r="C40" s="526" t="s">
        <v>1436</v>
      </c>
      <c r="D40" s="526" t="s">
        <v>1436</v>
      </c>
      <c r="E40" s="526" t="s">
        <v>1</v>
      </c>
      <c r="F40" s="525"/>
      <c r="G40" s="526" t="s">
        <v>576</v>
      </c>
      <c r="H40" s="525" t="s">
        <v>595</v>
      </c>
      <c r="I40" s="526"/>
      <c r="J40" s="526"/>
      <c r="K40" s="526"/>
      <c r="L40" s="527">
        <v>42724.116226874998</v>
      </c>
      <c r="M40" s="529">
        <v>11</v>
      </c>
      <c r="N40" s="525" t="s">
        <v>569</v>
      </c>
      <c r="O40" s="525" t="s">
        <v>570</v>
      </c>
      <c r="P40" s="525" t="s">
        <v>808</v>
      </c>
      <c r="Q40" s="525" t="s">
        <v>572</v>
      </c>
      <c r="R40" s="525" t="s">
        <v>573</v>
      </c>
      <c r="S40" s="528">
        <v>1209515217</v>
      </c>
      <c r="T40" s="525" t="s">
        <v>713</v>
      </c>
    </row>
    <row r="41" spans="1:20" hidden="1" x14ac:dyDescent="0.3">
      <c r="A41" s="530">
        <f>HYPERLINK(CONCATENATE("https://hsdes.intel.com/resource/",HSDES_ListObject_3f80357a121b419aae4d8a6e5715cc6d[cloned_id]),HSDES_ListObject_3f80357a121b419aae4d8a6e5715cc6d[cloned_id])</f>
        <v>1404779855</v>
      </c>
      <c r="B41" s="525" t="s">
        <v>845</v>
      </c>
      <c r="C41" s="526" t="s">
        <v>1436</v>
      </c>
      <c r="D41" s="526" t="s">
        <v>1436</v>
      </c>
      <c r="E41" s="526" t="s">
        <v>1</v>
      </c>
      <c r="F41" s="525" t="s">
        <v>1438</v>
      </c>
      <c r="G41" s="526" t="s">
        <v>581</v>
      </c>
      <c r="H41" s="525" t="s">
        <v>846</v>
      </c>
      <c r="I41" s="526" t="s">
        <v>674</v>
      </c>
      <c r="J41" s="526" t="s">
        <v>567</v>
      </c>
      <c r="K41" s="526" t="s">
        <v>1449</v>
      </c>
      <c r="L41" s="527">
        <v>42422.415439918979</v>
      </c>
      <c r="M41" s="529">
        <v>40</v>
      </c>
      <c r="N41" s="525" t="s">
        <v>569</v>
      </c>
      <c r="O41" s="525" t="s">
        <v>570</v>
      </c>
      <c r="P41" s="525" t="s">
        <v>847</v>
      </c>
      <c r="Q41" s="525" t="s">
        <v>572</v>
      </c>
      <c r="R41" s="525" t="s">
        <v>573</v>
      </c>
      <c r="S41" s="528">
        <v>1404779855</v>
      </c>
      <c r="T41" s="525" t="s">
        <v>717</v>
      </c>
    </row>
    <row r="42" spans="1:20" hidden="1" x14ac:dyDescent="0.3">
      <c r="A42" s="530">
        <f>HYPERLINK(CONCATENATE("https://hsdes.intel.com/resource/",HSDES_ListObject_3f80357a121b419aae4d8a6e5715cc6d[cloned_id]),HSDES_ListObject_3f80357a121b419aae4d8a6e5715cc6d[cloned_id])</f>
        <v>1404779854</v>
      </c>
      <c r="B42" s="525" t="s">
        <v>843</v>
      </c>
      <c r="C42" s="526" t="s">
        <v>1436</v>
      </c>
      <c r="D42" s="526" t="s">
        <v>1436</v>
      </c>
      <c r="E42" s="526" t="s">
        <v>1</v>
      </c>
      <c r="F42" s="525" t="s">
        <v>1438</v>
      </c>
      <c r="G42" s="526" t="s">
        <v>581</v>
      </c>
      <c r="H42" s="525" t="s">
        <v>785</v>
      </c>
      <c r="I42" s="526" t="s">
        <v>601</v>
      </c>
      <c r="J42" s="526" t="s">
        <v>582</v>
      </c>
      <c r="K42" s="526" t="s">
        <v>1449</v>
      </c>
      <c r="L42" s="527">
        <v>42422.415439918979</v>
      </c>
      <c r="M42" s="529">
        <v>39</v>
      </c>
      <c r="N42" s="525" t="s">
        <v>569</v>
      </c>
      <c r="O42" s="525" t="s">
        <v>570</v>
      </c>
      <c r="P42" s="525" t="s">
        <v>844</v>
      </c>
      <c r="Q42" s="525" t="s">
        <v>572</v>
      </c>
      <c r="R42" s="525" t="s">
        <v>573</v>
      </c>
      <c r="S42" s="528">
        <v>1404779854</v>
      </c>
      <c r="T42" s="525" t="s">
        <v>720</v>
      </c>
    </row>
    <row r="43" spans="1:20" hidden="1" x14ac:dyDescent="0.3">
      <c r="A43" s="530">
        <f>HYPERLINK(CONCATENATE("https://hsdes.intel.com/resource/",HSDES_ListObject_3f80357a121b419aae4d8a6e5715cc6d[cloned_id]),HSDES_ListObject_3f80357a121b419aae4d8a6e5715cc6d[cloned_id])</f>
        <v>1404779618</v>
      </c>
      <c r="B43" s="525" t="s">
        <v>841</v>
      </c>
      <c r="C43" s="526" t="s">
        <v>1436</v>
      </c>
      <c r="D43" s="526" t="s">
        <v>1436</v>
      </c>
      <c r="E43" s="526" t="s">
        <v>1</v>
      </c>
      <c r="F43" s="525" t="s">
        <v>1438</v>
      </c>
      <c r="G43" s="526" t="s">
        <v>581</v>
      </c>
      <c r="H43" s="525" t="s">
        <v>785</v>
      </c>
      <c r="I43" s="526" t="s">
        <v>601</v>
      </c>
      <c r="J43" s="526" t="s">
        <v>582</v>
      </c>
      <c r="K43" s="526"/>
      <c r="L43" s="527">
        <v>42422.403831041665</v>
      </c>
      <c r="M43" s="529">
        <v>41</v>
      </c>
      <c r="N43" s="525" t="s">
        <v>569</v>
      </c>
      <c r="O43" s="525" t="s">
        <v>570</v>
      </c>
      <c r="P43" s="525" t="s">
        <v>842</v>
      </c>
      <c r="Q43" s="525" t="s">
        <v>572</v>
      </c>
      <c r="R43" s="525" t="s">
        <v>573</v>
      </c>
      <c r="S43" s="528">
        <v>1404779618</v>
      </c>
      <c r="T43" s="525" t="s">
        <v>723</v>
      </c>
    </row>
    <row r="44" spans="1:20" hidden="1" x14ac:dyDescent="0.3">
      <c r="A44" s="530">
        <f>HYPERLINK(CONCATENATE("https://hsdes.intel.com/resource/",HSDES_ListObject_3f80357a121b419aae4d8a6e5715cc6d[cloned_id]),HSDES_ListObject_3f80357a121b419aae4d8a6e5715cc6d[cloned_id])</f>
        <v>1405288614</v>
      </c>
      <c r="B44" s="525" t="s">
        <v>862</v>
      </c>
      <c r="C44" s="526" t="s">
        <v>1436</v>
      </c>
      <c r="D44" s="526" t="s">
        <v>1436</v>
      </c>
      <c r="E44" s="526" t="s">
        <v>1</v>
      </c>
      <c r="F44" s="525" t="s">
        <v>1438</v>
      </c>
      <c r="G44" s="526" t="s">
        <v>581</v>
      </c>
      <c r="H44" s="525" t="s">
        <v>846</v>
      </c>
      <c r="I44" s="526" t="s">
        <v>674</v>
      </c>
      <c r="J44" s="526" t="s">
        <v>567</v>
      </c>
      <c r="K44" s="526"/>
      <c r="L44" s="527">
        <v>42598.42162040509</v>
      </c>
      <c r="M44" s="529">
        <v>49</v>
      </c>
      <c r="N44" s="525" t="s">
        <v>569</v>
      </c>
      <c r="O44" s="525" t="s">
        <v>570</v>
      </c>
      <c r="P44" s="525" t="s">
        <v>863</v>
      </c>
      <c r="Q44" s="525" t="s">
        <v>572</v>
      </c>
      <c r="R44" s="525" t="s">
        <v>573</v>
      </c>
      <c r="S44" s="528">
        <v>1405288614</v>
      </c>
      <c r="T44" s="525" t="s">
        <v>726</v>
      </c>
    </row>
    <row r="45" spans="1:20" hidden="1" x14ac:dyDescent="0.3">
      <c r="A45" s="530">
        <f>HYPERLINK(CONCATENATE("https://hsdes.intel.com/resource/",HSDES_ListObject_3f80357a121b419aae4d8a6e5715cc6d[cloned_id]),HSDES_ListObject_3f80357a121b419aae4d8a6e5715cc6d[cloned_id])</f>
        <v>1405496384</v>
      </c>
      <c r="B45" s="525" t="s">
        <v>905</v>
      </c>
      <c r="C45" s="526" t="s">
        <v>1436</v>
      </c>
      <c r="D45" s="526" t="s">
        <v>1436</v>
      </c>
      <c r="E45" s="526" t="s">
        <v>1</v>
      </c>
      <c r="F45" s="525" t="s">
        <v>1438</v>
      </c>
      <c r="G45" s="526" t="s">
        <v>581</v>
      </c>
      <c r="H45" s="525" t="s">
        <v>805</v>
      </c>
      <c r="I45" s="526" t="s">
        <v>674</v>
      </c>
      <c r="J45" s="526" t="s">
        <v>567</v>
      </c>
      <c r="K45" s="526"/>
      <c r="L45" s="527">
        <v>42704.738333379632</v>
      </c>
      <c r="M45" s="529">
        <v>25</v>
      </c>
      <c r="N45" s="525" t="s">
        <v>569</v>
      </c>
      <c r="O45" s="525" t="s">
        <v>570</v>
      </c>
      <c r="P45" s="525" t="s">
        <v>906</v>
      </c>
      <c r="Q45" s="525" t="s">
        <v>572</v>
      </c>
      <c r="R45" s="525" t="s">
        <v>573</v>
      </c>
      <c r="S45" s="528">
        <v>1405496384</v>
      </c>
      <c r="T45" s="525" t="s">
        <v>729</v>
      </c>
    </row>
    <row r="46" spans="1:20" hidden="1" x14ac:dyDescent="0.3">
      <c r="A46" s="530">
        <f>HYPERLINK(CONCATENATE("https://hsdes.intel.com/resource/",HSDES_ListObject_3f80357a121b419aae4d8a6e5715cc6d[cloned_id]),HSDES_ListObject_3f80357a121b419aae4d8a6e5715cc6d[cloned_id])</f>
        <v>1405312010</v>
      </c>
      <c r="B46" s="525" t="s">
        <v>864</v>
      </c>
      <c r="C46" s="526" t="s">
        <v>1436</v>
      </c>
      <c r="D46" s="526" t="s">
        <v>1436</v>
      </c>
      <c r="E46" s="526" t="s">
        <v>1</v>
      </c>
      <c r="F46" s="525" t="s">
        <v>1438</v>
      </c>
      <c r="G46" s="526" t="s">
        <v>581</v>
      </c>
      <c r="H46" s="525" t="s">
        <v>857</v>
      </c>
      <c r="I46" s="526" t="s">
        <v>674</v>
      </c>
      <c r="J46" s="526" t="s">
        <v>567</v>
      </c>
      <c r="K46" s="526" t="s">
        <v>1449</v>
      </c>
      <c r="L46" s="527">
        <v>42608.623437511575</v>
      </c>
      <c r="M46" s="529">
        <v>33</v>
      </c>
      <c r="N46" s="525" t="s">
        <v>569</v>
      </c>
      <c r="O46" s="525" t="s">
        <v>570</v>
      </c>
      <c r="P46" s="525" t="s">
        <v>865</v>
      </c>
      <c r="Q46" s="525" t="s">
        <v>572</v>
      </c>
      <c r="R46" s="525" t="s">
        <v>573</v>
      </c>
      <c r="S46" s="528">
        <v>1405312010</v>
      </c>
      <c r="T46" s="525" t="s">
        <v>732</v>
      </c>
    </row>
    <row r="47" spans="1:20" hidden="1" x14ac:dyDescent="0.3">
      <c r="A47" s="530">
        <f>HYPERLINK(CONCATENATE("https://hsdes.intel.com/resource/",HSDES_ListObject_3f80357a121b419aae4d8a6e5715cc6d[cloned_id]),HSDES_ListObject_3f80357a121b419aae4d8a6e5715cc6d[cloned_id])</f>
        <v>1405380241</v>
      </c>
      <c r="B47" s="525" t="s">
        <v>872</v>
      </c>
      <c r="C47" s="526" t="s">
        <v>1436</v>
      </c>
      <c r="D47" s="526" t="s">
        <v>1436</v>
      </c>
      <c r="E47" s="526" t="s">
        <v>1</v>
      </c>
      <c r="F47" s="525" t="s">
        <v>1438</v>
      </c>
      <c r="G47" s="526" t="s">
        <v>581</v>
      </c>
      <c r="H47" s="525" t="s">
        <v>785</v>
      </c>
      <c r="I47" s="526" t="s">
        <v>601</v>
      </c>
      <c r="J47" s="526" t="s">
        <v>582</v>
      </c>
      <c r="K47" s="526" t="s">
        <v>1449</v>
      </c>
      <c r="L47" s="527">
        <v>42648.554594918984</v>
      </c>
      <c r="M47" s="529">
        <v>31</v>
      </c>
      <c r="N47" s="525" t="s">
        <v>569</v>
      </c>
      <c r="O47" s="525" t="s">
        <v>570</v>
      </c>
      <c r="P47" s="525" t="s">
        <v>873</v>
      </c>
      <c r="Q47" s="525" t="s">
        <v>572</v>
      </c>
      <c r="R47" s="525" t="s">
        <v>573</v>
      </c>
      <c r="S47" s="528">
        <v>1405380241</v>
      </c>
      <c r="T47" s="525" t="s">
        <v>735</v>
      </c>
    </row>
    <row r="48" spans="1:20" hidden="1" x14ac:dyDescent="0.3">
      <c r="A48" s="530">
        <f>HYPERLINK(CONCATENATE("https://hsdes.intel.com/resource/",HSDES_ListObject_3f80357a121b419aae4d8a6e5715cc6d[cloned_id]),HSDES_ListObject_3f80357a121b419aae4d8a6e5715cc6d[cloned_id])</f>
        <v>1404904883</v>
      </c>
      <c r="B48" s="525" t="s">
        <v>848</v>
      </c>
      <c r="C48" s="526" t="s">
        <v>1436</v>
      </c>
      <c r="D48" s="526" t="s">
        <v>1436</v>
      </c>
      <c r="E48" s="526" t="s">
        <v>596</v>
      </c>
      <c r="F48" s="525"/>
      <c r="G48" s="526" t="s">
        <v>576</v>
      </c>
      <c r="H48" s="525" t="s">
        <v>785</v>
      </c>
      <c r="I48" s="526" t="s">
        <v>601</v>
      </c>
      <c r="J48" s="526"/>
      <c r="K48" s="526" t="s">
        <v>1448</v>
      </c>
      <c r="L48" s="527">
        <v>42464.312974560184</v>
      </c>
      <c r="M48" s="529">
        <v>27</v>
      </c>
      <c r="N48" s="525" t="s">
        <v>569</v>
      </c>
      <c r="O48" s="525" t="s">
        <v>570</v>
      </c>
      <c r="P48" s="525" t="s">
        <v>849</v>
      </c>
      <c r="Q48" s="525" t="s">
        <v>572</v>
      </c>
      <c r="R48" s="525" t="s">
        <v>573</v>
      </c>
      <c r="S48" s="528">
        <v>1404904883</v>
      </c>
      <c r="T48" s="525" t="s">
        <v>739</v>
      </c>
    </row>
    <row r="49" spans="1:20" hidden="1" x14ac:dyDescent="0.3">
      <c r="A49" s="530">
        <f>HYPERLINK(CONCATENATE("https://hsdes.intel.com/resource/",HSDES_ListObject_3f80357a121b419aae4d8a6e5715cc6d[cloned_id]),HSDES_ListObject_3f80357a121b419aae4d8a6e5715cc6d[cloned_id])</f>
        <v>1405456315</v>
      </c>
      <c r="B49" s="525" t="s">
        <v>890</v>
      </c>
      <c r="C49" s="526" t="s">
        <v>1436</v>
      </c>
      <c r="D49" s="526" t="s">
        <v>1436</v>
      </c>
      <c r="E49" s="526" t="s">
        <v>1</v>
      </c>
      <c r="F49" s="525"/>
      <c r="G49" s="526" t="s">
        <v>631</v>
      </c>
      <c r="H49" s="525" t="s">
        <v>837</v>
      </c>
      <c r="I49" s="526"/>
      <c r="J49" s="526"/>
      <c r="K49" s="526" t="s">
        <v>1449</v>
      </c>
      <c r="L49" s="527">
        <v>42684.648495393521</v>
      </c>
      <c r="M49" s="529">
        <v>15</v>
      </c>
      <c r="N49" s="525" t="s">
        <v>569</v>
      </c>
      <c r="O49" s="525" t="s">
        <v>570</v>
      </c>
      <c r="P49" s="525" t="s">
        <v>891</v>
      </c>
      <c r="Q49" s="525" t="s">
        <v>572</v>
      </c>
      <c r="R49" s="525" t="s">
        <v>573</v>
      </c>
      <c r="S49" s="528">
        <v>1405456315</v>
      </c>
      <c r="T49" s="525" t="s">
        <v>742</v>
      </c>
    </row>
    <row r="50" spans="1:20" hidden="1" x14ac:dyDescent="0.3">
      <c r="A50" s="530">
        <f>HYPERLINK(CONCATENATE("https://hsdes.intel.com/resource/",HSDES_ListObject_3f80357a121b419aae4d8a6e5715cc6d[cloned_id]),HSDES_ListObject_3f80357a121b419aae4d8a6e5715cc6d[cloned_id])</f>
        <v>1405512850</v>
      </c>
      <c r="B50" s="525" t="s">
        <v>909</v>
      </c>
      <c r="C50" s="526" t="s">
        <v>1436</v>
      </c>
      <c r="D50" s="526" t="s">
        <v>1436</v>
      </c>
      <c r="E50" s="526" t="s">
        <v>1</v>
      </c>
      <c r="F50" s="525"/>
      <c r="G50" s="526" t="s">
        <v>576</v>
      </c>
      <c r="H50" s="525"/>
      <c r="I50" s="526"/>
      <c r="J50" s="526"/>
      <c r="K50" s="526"/>
      <c r="L50" s="527">
        <v>42711.851620451387</v>
      </c>
      <c r="M50" s="529">
        <v>4</v>
      </c>
      <c r="N50" s="525" t="s">
        <v>569</v>
      </c>
      <c r="O50" s="525" t="s">
        <v>570</v>
      </c>
      <c r="P50" s="525" t="s">
        <v>910</v>
      </c>
      <c r="Q50" s="525" t="s">
        <v>572</v>
      </c>
      <c r="R50" s="525" t="s">
        <v>573</v>
      </c>
      <c r="S50" s="528">
        <v>1405512850</v>
      </c>
      <c r="T50" s="525" t="s">
        <v>745</v>
      </c>
    </row>
    <row r="51" spans="1:20" hidden="1" x14ac:dyDescent="0.3">
      <c r="A51" s="530">
        <f>HYPERLINK(CONCATENATE("https://hsdes.intel.com/resource/",HSDES_ListObject_3f80357a121b419aae4d8a6e5715cc6d[cloned_id]),HSDES_ListObject_3f80357a121b419aae4d8a6e5715cc6d[cloned_id])</f>
        <v>1406923764</v>
      </c>
      <c r="B51" s="525" t="s">
        <v>1076</v>
      </c>
      <c r="C51" s="526" t="s">
        <v>1436</v>
      </c>
      <c r="D51" s="526" t="s">
        <v>1436</v>
      </c>
      <c r="E51" s="526" t="s">
        <v>1</v>
      </c>
      <c r="F51" s="525" t="s">
        <v>1446</v>
      </c>
      <c r="G51" s="526" t="s">
        <v>581</v>
      </c>
      <c r="H51" s="525" t="s">
        <v>595</v>
      </c>
      <c r="I51" s="526" t="s">
        <v>1034</v>
      </c>
      <c r="J51" s="526" t="s">
        <v>680</v>
      </c>
      <c r="K51" s="526"/>
      <c r="L51" s="527">
        <v>43178.383611157406</v>
      </c>
      <c r="M51" s="529">
        <v>17</v>
      </c>
      <c r="N51" s="525" t="s">
        <v>569</v>
      </c>
      <c r="O51" s="525" t="s">
        <v>570</v>
      </c>
      <c r="P51" s="525" t="s">
        <v>1077</v>
      </c>
      <c r="Q51" s="525" t="s">
        <v>572</v>
      </c>
      <c r="R51" s="525" t="s">
        <v>573</v>
      </c>
      <c r="S51" s="528">
        <v>1406923764</v>
      </c>
      <c r="T51" s="525" t="s">
        <v>748</v>
      </c>
    </row>
    <row r="52" spans="1:20" hidden="1" x14ac:dyDescent="0.3">
      <c r="A52" s="530">
        <f>HYPERLINK(CONCATENATE("https://hsdes.intel.com/resource/",HSDES_ListObject_3f80357a121b419aae4d8a6e5715cc6d[cloned_id]),HSDES_ListObject_3f80357a121b419aae4d8a6e5715cc6d[cloned_id])</f>
        <v>1406690963</v>
      </c>
      <c r="B52" s="525" t="s">
        <v>1040</v>
      </c>
      <c r="C52" s="526" t="s">
        <v>1436</v>
      </c>
      <c r="D52" s="526" t="s">
        <v>1454</v>
      </c>
      <c r="E52" s="526" t="s">
        <v>1</v>
      </c>
      <c r="F52" s="525" t="s">
        <v>1438</v>
      </c>
      <c r="G52" s="526" t="s">
        <v>581</v>
      </c>
      <c r="H52" s="525" t="s">
        <v>789</v>
      </c>
      <c r="I52" s="526" t="s">
        <v>684</v>
      </c>
      <c r="J52" s="526" t="s">
        <v>680</v>
      </c>
      <c r="K52" s="526"/>
      <c r="L52" s="527">
        <v>43097.687997766203</v>
      </c>
      <c r="M52" s="529">
        <v>9</v>
      </c>
      <c r="N52" s="525" t="s">
        <v>569</v>
      </c>
      <c r="O52" s="525" t="s">
        <v>570</v>
      </c>
      <c r="P52" s="525" t="s">
        <v>1041</v>
      </c>
      <c r="Q52" s="525" t="s">
        <v>572</v>
      </c>
      <c r="R52" s="525" t="s">
        <v>573</v>
      </c>
      <c r="S52" s="528">
        <v>1406690963</v>
      </c>
      <c r="T52" s="525" t="s">
        <v>751</v>
      </c>
    </row>
    <row r="53" spans="1:20" hidden="1" x14ac:dyDescent="0.3">
      <c r="A53" s="530">
        <f>HYPERLINK(CONCATENATE("https://hsdes.intel.com/resource/",HSDES_ListObject_3f80357a121b419aae4d8a6e5715cc6d[cloned_id]),HSDES_ListObject_3f80357a121b419aae4d8a6e5715cc6d[cloned_id])</f>
        <v>1408681604</v>
      </c>
      <c r="B53" s="525" t="s">
        <v>1132</v>
      </c>
      <c r="C53" s="526" t="s">
        <v>1436</v>
      </c>
      <c r="D53" s="526" t="s">
        <v>1436</v>
      </c>
      <c r="E53" s="526" t="s">
        <v>1</v>
      </c>
      <c r="F53" s="525"/>
      <c r="G53" s="526" t="s">
        <v>576</v>
      </c>
      <c r="H53" s="525" t="s">
        <v>595</v>
      </c>
      <c r="I53" s="526"/>
      <c r="J53" s="526"/>
      <c r="K53" s="526"/>
      <c r="L53" s="527">
        <v>43448.676412129629</v>
      </c>
      <c r="M53" s="529">
        <v>11</v>
      </c>
      <c r="N53" s="525" t="s">
        <v>569</v>
      </c>
      <c r="O53" s="525" t="s">
        <v>570</v>
      </c>
      <c r="P53" s="525" t="s">
        <v>1133</v>
      </c>
      <c r="Q53" s="525" t="s">
        <v>572</v>
      </c>
      <c r="R53" s="525" t="s">
        <v>573</v>
      </c>
      <c r="S53" s="528">
        <v>1408681604</v>
      </c>
      <c r="T53" s="525" t="s">
        <v>754</v>
      </c>
    </row>
    <row r="54" spans="1:20" hidden="1" x14ac:dyDescent="0.3">
      <c r="A54" s="530">
        <f>HYPERLINK(CONCATENATE("https://hsdes.intel.com/resource/",HSDES_ListObject_3f80357a121b419aae4d8a6e5715cc6d[cloned_id]),HSDES_ListObject_3f80357a121b419aae4d8a6e5715cc6d[cloned_id])</f>
        <v>1407900506</v>
      </c>
      <c r="B54" s="525" t="s">
        <v>1111</v>
      </c>
      <c r="C54" s="526" t="s">
        <v>1436</v>
      </c>
      <c r="D54" s="526" t="s">
        <v>1455</v>
      </c>
      <c r="E54" s="526" t="s">
        <v>1</v>
      </c>
      <c r="F54" s="525" t="s">
        <v>1456</v>
      </c>
      <c r="G54" s="526" t="s">
        <v>581</v>
      </c>
      <c r="H54" s="525" t="s">
        <v>802</v>
      </c>
      <c r="I54" s="526" t="s">
        <v>684</v>
      </c>
      <c r="J54" s="526" t="s">
        <v>680</v>
      </c>
      <c r="K54" s="526"/>
      <c r="L54" s="527">
        <v>43360.294432881943</v>
      </c>
      <c r="M54" s="529">
        <v>9</v>
      </c>
      <c r="N54" s="525" t="s">
        <v>569</v>
      </c>
      <c r="O54" s="525" t="s">
        <v>570</v>
      </c>
      <c r="P54" s="525" t="s">
        <v>1112</v>
      </c>
      <c r="Q54" s="525" t="s">
        <v>572</v>
      </c>
      <c r="R54" s="525" t="s">
        <v>573</v>
      </c>
      <c r="S54" s="528">
        <v>1407900506</v>
      </c>
      <c r="T54" s="525" t="s">
        <v>757</v>
      </c>
    </row>
    <row r="55" spans="1:20" x14ac:dyDescent="0.3">
      <c r="A55" s="530">
        <f>HYPERLINK(CONCATENATE("https://hsdes.intel.com/resource/",HSDES_ListObject_3f80357a121b419aae4d8a6e5715cc6d[cloned_id]),HSDES_ListObject_3f80357a121b419aae4d8a6e5715cc6d[cloned_id])</f>
        <v>1408938406</v>
      </c>
      <c r="B55" s="525" t="s">
        <v>1135</v>
      </c>
      <c r="C55" s="526" t="s">
        <v>1435</v>
      </c>
      <c r="D55" s="526" t="s">
        <v>1435</v>
      </c>
      <c r="E55" s="526" t="s">
        <v>1</v>
      </c>
      <c r="F55" s="525"/>
      <c r="G55" s="526" t="s">
        <v>695</v>
      </c>
      <c r="H55" s="525" t="s">
        <v>595</v>
      </c>
      <c r="I55" s="526"/>
      <c r="J55" s="526"/>
      <c r="K55" s="526"/>
      <c r="L55" s="527">
        <v>43501.492442164352</v>
      </c>
      <c r="M55" s="529">
        <v>4</v>
      </c>
      <c r="N55" s="525" t="s">
        <v>569</v>
      </c>
      <c r="O55" s="525" t="s">
        <v>570</v>
      </c>
      <c r="P55" s="525" t="s">
        <v>1136</v>
      </c>
      <c r="Q55" s="525" t="s">
        <v>572</v>
      </c>
      <c r="R55" s="525" t="s">
        <v>573</v>
      </c>
      <c r="S55" s="528">
        <v>1408938406</v>
      </c>
      <c r="T55" s="525" t="s">
        <v>760</v>
      </c>
    </row>
    <row r="56" spans="1:20" hidden="1" x14ac:dyDescent="0.3">
      <c r="A56" s="530">
        <f>HYPERLINK(CONCATENATE("https://hsdes.intel.com/resource/",HSDES_ListObject_3f80357a121b419aae4d8a6e5715cc6d[cloned_id]),HSDES_ListObject_3f80357a121b419aae4d8a6e5715cc6d[cloned_id])</f>
        <v>1405875595</v>
      </c>
      <c r="B56" s="525" t="s">
        <v>950</v>
      </c>
      <c r="C56" s="526" t="s">
        <v>1436</v>
      </c>
      <c r="D56" s="526" t="s">
        <v>1436</v>
      </c>
      <c r="E56" s="526" t="s">
        <v>1</v>
      </c>
      <c r="F56" s="525" t="s">
        <v>1438</v>
      </c>
      <c r="G56" s="526" t="s">
        <v>581</v>
      </c>
      <c r="H56" s="525" t="s">
        <v>595</v>
      </c>
      <c r="I56" s="526" t="s">
        <v>684</v>
      </c>
      <c r="J56" s="526" t="s">
        <v>680</v>
      </c>
      <c r="K56" s="526"/>
      <c r="L56" s="527">
        <v>42856.384178310182</v>
      </c>
      <c r="M56" s="529">
        <v>15</v>
      </c>
      <c r="N56" s="525" t="s">
        <v>569</v>
      </c>
      <c r="O56" s="525" t="s">
        <v>570</v>
      </c>
      <c r="P56" s="525" t="s">
        <v>951</v>
      </c>
      <c r="Q56" s="525" t="s">
        <v>572</v>
      </c>
      <c r="R56" s="525" t="s">
        <v>573</v>
      </c>
      <c r="S56" s="528">
        <v>1405875595</v>
      </c>
      <c r="T56" s="525" t="s">
        <v>763</v>
      </c>
    </row>
    <row r="57" spans="1:20" hidden="1" x14ac:dyDescent="0.3">
      <c r="A57" s="530">
        <f>HYPERLINK(CONCATENATE("https://hsdes.intel.com/resource/",HSDES_ListObject_3f80357a121b419aae4d8a6e5715cc6d[cloned_id]),HSDES_ListObject_3f80357a121b419aae4d8a6e5715cc6d[cloned_id])</f>
        <v>1406187372</v>
      </c>
      <c r="B57" s="525" t="s">
        <v>967</v>
      </c>
      <c r="C57" s="526" t="s">
        <v>1436</v>
      </c>
      <c r="D57" s="526" t="s">
        <v>1436</v>
      </c>
      <c r="E57" s="526" t="s">
        <v>1</v>
      </c>
      <c r="F57" s="525" t="s">
        <v>1457</v>
      </c>
      <c r="G57" s="526" t="s">
        <v>581</v>
      </c>
      <c r="H57" s="525" t="s">
        <v>595</v>
      </c>
      <c r="I57" s="526" t="s">
        <v>684</v>
      </c>
      <c r="J57" s="526" t="s">
        <v>680</v>
      </c>
      <c r="K57" s="526"/>
      <c r="L57" s="527">
        <v>42887.529745451386</v>
      </c>
      <c r="M57" s="529">
        <v>11</v>
      </c>
      <c r="N57" s="525" t="s">
        <v>569</v>
      </c>
      <c r="O57" s="525" t="s">
        <v>570</v>
      </c>
      <c r="P57" s="525" t="s">
        <v>968</v>
      </c>
      <c r="Q57" s="525" t="s">
        <v>572</v>
      </c>
      <c r="R57" s="525" t="s">
        <v>573</v>
      </c>
      <c r="S57" s="528">
        <v>1406187372</v>
      </c>
      <c r="T57" s="525" t="s">
        <v>766</v>
      </c>
    </row>
    <row r="58" spans="1:20" hidden="1" x14ac:dyDescent="0.3">
      <c r="A58" s="530">
        <f>HYPERLINK(CONCATENATE("https://hsdes.intel.com/resource/",HSDES_ListObject_3f80357a121b419aae4d8a6e5715cc6d[cloned_id]),HSDES_ListObject_3f80357a121b419aae4d8a6e5715cc6d[cloned_id])</f>
        <v>1406217348</v>
      </c>
      <c r="B58" s="525" t="s">
        <v>970</v>
      </c>
      <c r="C58" s="526" t="s">
        <v>1436</v>
      </c>
      <c r="D58" s="526" t="s">
        <v>1436</v>
      </c>
      <c r="E58" s="526" t="s">
        <v>1</v>
      </c>
      <c r="F58" s="525" t="s">
        <v>1457</v>
      </c>
      <c r="G58" s="526" t="s">
        <v>581</v>
      </c>
      <c r="H58" s="525" t="s">
        <v>837</v>
      </c>
      <c r="I58" s="526" t="s">
        <v>684</v>
      </c>
      <c r="J58" s="526" t="s">
        <v>680</v>
      </c>
      <c r="K58" s="526"/>
      <c r="L58" s="527">
        <v>42895.641064872689</v>
      </c>
      <c r="M58" s="529">
        <v>14</v>
      </c>
      <c r="N58" s="525" t="s">
        <v>569</v>
      </c>
      <c r="O58" s="525" t="s">
        <v>570</v>
      </c>
      <c r="P58" s="525" t="s">
        <v>971</v>
      </c>
      <c r="Q58" s="525" t="s">
        <v>572</v>
      </c>
      <c r="R58" s="525" t="s">
        <v>573</v>
      </c>
      <c r="S58" s="528">
        <v>1406217348</v>
      </c>
      <c r="T58" s="525" t="s">
        <v>769</v>
      </c>
    </row>
    <row r="59" spans="1:20" hidden="1" x14ac:dyDescent="0.3">
      <c r="A59" s="530">
        <f>HYPERLINK(CONCATENATE("https://hsdes.intel.com/resource/",HSDES_ListObject_3f80357a121b419aae4d8a6e5715cc6d[cloned_id]),HSDES_ListObject_3f80357a121b419aae4d8a6e5715cc6d[cloned_id])</f>
        <v>1406675112</v>
      </c>
      <c r="B59" s="525" t="s">
        <v>1033</v>
      </c>
      <c r="C59" s="526" t="s">
        <v>1436</v>
      </c>
      <c r="D59" s="526" t="s">
        <v>1452</v>
      </c>
      <c r="E59" s="526" t="s">
        <v>1</v>
      </c>
      <c r="F59" s="525" t="s">
        <v>1446</v>
      </c>
      <c r="G59" s="526" t="s">
        <v>581</v>
      </c>
      <c r="H59" s="525" t="s">
        <v>789</v>
      </c>
      <c r="I59" s="526" t="s">
        <v>1034</v>
      </c>
      <c r="J59" s="526" t="s">
        <v>680</v>
      </c>
      <c r="K59" s="526"/>
      <c r="L59" s="527">
        <v>43087.590115810184</v>
      </c>
      <c r="M59" s="529">
        <v>12</v>
      </c>
      <c r="N59" s="525" t="s">
        <v>569</v>
      </c>
      <c r="O59" s="525" t="s">
        <v>570</v>
      </c>
      <c r="P59" s="525" t="s">
        <v>1035</v>
      </c>
      <c r="Q59" s="525" t="s">
        <v>572</v>
      </c>
      <c r="R59" s="525" t="s">
        <v>573</v>
      </c>
      <c r="S59" s="528">
        <v>1406675112</v>
      </c>
      <c r="T59" s="525" t="s">
        <v>772</v>
      </c>
    </row>
    <row r="60" spans="1:20" hidden="1" x14ac:dyDescent="0.3">
      <c r="A60" s="530">
        <f>HYPERLINK(CONCATENATE("https://hsdes.intel.com/resource/",HSDES_ListObject_3f80357a121b419aae4d8a6e5715cc6d[cloned_id]),HSDES_ListObject_3f80357a121b419aae4d8a6e5715cc6d[cloned_id])</f>
        <v>1407633822</v>
      </c>
      <c r="B60" s="525" t="s">
        <v>1105</v>
      </c>
      <c r="C60" s="526" t="s">
        <v>1436</v>
      </c>
      <c r="D60" s="526" t="s">
        <v>1455</v>
      </c>
      <c r="E60" s="526" t="s">
        <v>1</v>
      </c>
      <c r="F60" s="525" t="s">
        <v>1456</v>
      </c>
      <c r="G60" s="526" t="s">
        <v>581</v>
      </c>
      <c r="H60" s="525" t="s">
        <v>802</v>
      </c>
      <c r="I60" s="526" t="s">
        <v>684</v>
      </c>
      <c r="J60" s="526" t="s">
        <v>680</v>
      </c>
      <c r="K60" s="526"/>
      <c r="L60" s="527">
        <v>43328.547129664352</v>
      </c>
      <c r="M60" s="529">
        <v>17</v>
      </c>
      <c r="N60" s="525" t="s">
        <v>569</v>
      </c>
      <c r="O60" s="525" t="s">
        <v>570</v>
      </c>
      <c r="P60" s="525" t="s">
        <v>1106</v>
      </c>
      <c r="Q60" s="525" t="s">
        <v>572</v>
      </c>
      <c r="R60" s="525" t="s">
        <v>573</v>
      </c>
      <c r="S60" s="528">
        <v>1407633822</v>
      </c>
      <c r="T60" s="525" t="s">
        <v>775</v>
      </c>
    </row>
    <row r="61" spans="1:20" hidden="1" x14ac:dyDescent="0.3">
      <c r="A61" s="530">
        <f>HYPERLINK(CONCATENATE("https://hsdes.intel.com/resource/",HSDES_ListObject_3f80357a121b419aae4d8a6e5715cc6d[cloned_id]),HSDES_ListObject_3f80357a121b419aae4d8a6e5715cc6d[cloned_id])</f>
        <v>1407634025</v>
      </c>
      <c r="B61" s="525" t="s">
        <v>1108</v>
      </c>
      <c r="C61" s="526" t="s">
        <v>1436</v>
      </c>
      <c r="D61" s="526" t="s">
        <v>1455</v>
      </c>
      <c r="E61" s="526" t="s">
        <v>1</v>
      </c>
      <c r="F61" s="525" t="s">
        <v>1456</v>
      </c>
      <c r="G61" s="526" t="s">
        <v>581</v>
      </c>
      <c r="H61" s="525" t="s">
        <v>802</v>
      </c>
      <c r="I61" s="526" t="s">
        <v>684</v>
      </c>
      <c r="J61" s="526" t="s">
        <v>680</v>
      </c>
      <c r="K61" s="526"/>
      <c r="L61" s="527">
        <v>43328.574826493059</v>
      </c>
      <c r="M61" s="529">
        <v>17</v>
      </c>
      <c r="N61" s="525" t="s">
        <v>569</v>
      </c>
      <c r="O61" s="525" t="s">
        <v>570</v>
      </c>
      <c r="P61" s="525" t="s">
        <v>1109</v>
      </c>
      <c r="Q61" s="525" t="s">
        <v>572</v>
      </c>
      <c r="R61" s="525" t="s">
        <v>573</v>
      </c>
      <c r="S61" s="528">
        <v>1407634025</v>
      </c>
      <c r="T61" s="525" t="s">
        <v>778</v>
      </c>
    </row>
    <row r="62" spans="1:20" hidden="1" x14ac:dyDescent="0.3">
      <c r="A62" s="530">
        <f>HYPERLINK(CONCATENATE("https://hsdes.intel.com/resource/",HSDES_ListObject_3f80357a121b419aae4d8a6e5715cc6d[cloned_id]),HSDES_ListObject_3f80357a121b419aae4d8a6e5715cc6d[cloned_id])</f>
        <v>220535498</v>
      </c>
      <c r="B62" s="525" t="s">
        <v>788</v>
      </c>
      <c r="C62" s="526" t="s">
        <v>1436</v>
      </c>
      <c r="D62" s="526" t="s">
        <v>1455</v>
      </c>
      <c r="E62" s="526" t="s">
        <v>1</v>
      </c>
      <c r="F62" s="525" t="s">
        <v>1438</v>
      </c>
      <c r="G62" s="526" t="s">
        <v>581</v>
      </c>
      <c r="H62" s="525" t="s">
        <v>789</v>
      </c>
      <c r="I62" s="526" t="s">
        <v>684</v>
      </c>
      <c r="J62" s="526" t="s">
        <v>680</v>
      </c>
      <c r="K62" s="526"/>
      <c r="L62" s="527">
        <v>42941.47027784722</v>
      </c>
      <c r="M62" s="529">
        <v>11</v>
      </c>
      <c r="N62" s="525" t="s">
        <v>569</v>
      </c>
      <c r="O62" s="525" t="s">
        <v>570</v>
      </c>
      <c r="P62" s="525" t="s">
        <v>790</v>
      </c>
      <c r="Q62" s="525" t="s">
        <v>572</v>
      </c>
      <c r="R62" s="525" t="s">
        <v>573</v>
      </c>
      <c r="S62" s="528">
        <v>220535498</v>
      </c>
      <c r="T62" s="525" t="s">
        <v>782</v>
      </c>
    </row>
    <row r="63" spans="1:20" hidden="1" x14ac:dyDescent="0.3">
      <c r="A63" s="530">
        <f>HYPERLINK(CONCATENATE("https://hsdes.intel.com/resource/",HSDES_ListObject_3f80357a121b419aae4d8a6e5715cc6d[cloned_id]),HSDES_ListObject_3f80357a121b419aae4d8a6e5715cc6d[cloned_id])</f>
        <v>1406516096</v>
      </c>
      <c r="B63" s="525" t="s">
        <v>994</v>
      </c>
      <c r="C63" s="526" t="s">
        <v>1436</v>
      </c>
      <c r="D63" s="526" t="s">
        <v>1458</v>
      </c>
      <c r="E63" s="526" t="s">
        <v>1</v>
      </c>
      <c r="F63" s="525" t="s">
        <v>1438</v>
      </c>
      <c r="G63" s="526" t="s">
        <v>576</v>
      </c>
      <c r="H63" s="525" t="s">
        <v>789</v>
      </c>
      <c r="I63" s="526" t="s">
        <v>684</v>
      </c>
      <c r="J63" s="526" t="s">
        <v>680</v>
      </c>
      <c r="K63" s="526" t="s">
        <v>1448</v>
      </c>
      <c r="L63" s="527">
        <v>43010.384027800923</v>
      </c>
      <c r="M63" s="529">
        <v>8</v>
      </c>
      <c r="N63" s="525" t="s">
        <v>569</v>
      </c>
      <c r="O63" s="525" t="s">
        <v>570</v>
      </c>
      <c r="P63" s="525" t="s">
        <v>995</v>
      </c>
      <c r="Q63" s="525" t="s">
        <v>572</v>
      </c>
      <c r="R63" s="525" t="s">
        <v>573</v>
      </c>
      <c r="S63" s="528">
        <v>1406516096</v>
      </c>
      <c r="T63" s="525" t="s">
        <v>919</v>
      </c>
    </row>
    <row r="64" spans="1:20" hidden="1" x14ac:dyDescent="0.3">
      <c r="A64" s="530">
        <f>HYPERLINK(CONCATENATE("https://hsdes.intel.com/resource/",HSDES_ListObject_3f80357a121b419aae4d8a6e5715cc6d[cloned_id]),HSDES_ListObject_3f80357a121b419aae4d8a6e5715cc6d[cloned_id])</f>
        <v>1406516099</v>
      </c>
      <c r="B64" s="525" t="s">
        <v>994</v>
      </c>
      <c r="C64" s="526" t="s">
        <v>1436</v>
      </c>
      <c r="D64" s="526" t="s">
        <v>1458</v>
      </c>
      <c r="E64" s="526" t="s">
        <v>596</v>
      </c>
      <c r="F64" s="525"/>
      <c r="G64" s="526" t="s">
        <v>576</v>
      </c>
      <c r="H64" s="525" t="s">
        <v>789</v>
      </c>
      <c r="I64" s="526"/>
      <c r="J64" s="526"/>
      <c r="K64" s="526" t="s">
        <v>1448</v>
      </c>
      <c r="L64" s="527">
        <v>43010.384062592595</v>
      </c>
      <c r="M64" s="529">
        <v>6</v>
      </c>
      <c r="N64" s="525" t="s">
        <v>569</v>
      </c>
      <c r="O64" s="525" t="s">
        <v>570</v>
      </c>
      <c r="P64" s="525" t="s">
        <v>997</v>
      </c>
      <c r="Q64" s="525" t="s">
        <v>572</v>
      </c>
      <c r="R64" s="525" t="s">
        <v>573</v>
      </c>
      <c r="S64" s="528">
        <v>1406516099</v>
      </c>
      <c r="T64" s="525" t="s">
        <v>922</v>
      </c>
    </row>
    <row r="65" spans="1:20" hidden="1" x14ac:dyDescent="0.3">
      <c r="A65" s="530">
        <f>HYPERLINK(CONCATENATE("https://hsdes.intel.com/resource/",HSDES_ListObject_3f80357a121b419aae4d8a6e5715cc6d[cloned_id]),HSDES_ListObject_3f80357a121b419aae4d8a6e5715cc6d[cloned_id])</f>
        <v>1209515677</v>
      </c>
      <c r="B65" s="525" t="s">
        <v>817</v>
      </c>
      <c r="C65" s="526" t="s">
        <v>1436</v>
      </c>
      <c r="D65" s="526" t="s">
        <v>1436</v>
      </c>
      <c r="E65" s="526" t="s">
        <v>1</v>
      </c>
      <c r="F65" s="525"/>
      <c r="G65" s="526" t="s">
        <v>576</v>
      </c>
      <c r="H65" s="525" t="s">
        <v>789</v>
      </c>
      <c r="I65" s="526"/>
      <c r="J65" s="526"/>
      <c r="K65" s="526"/>
      <c r="L65" s="527">
        <v>42724.217129675926</v>
      </c>
      <c r="M65" s="529">
        <v>3</v>
      </c>
      <c r="N65" s="525" t="s">
        <v>569</v>
      </c>
      <c r="O65" s="525" t="s">
        <v>570</v>
      </c>
      <c r="P65" s="525" t="s">
        <v>818</v>
      </c>
      <c r="Q65" s="525" t="s">
        <v>572</v>
      </c>
      <c r="R65" s="525" t="s">
        <v>573</v>
      </c>
      <c r="S65" s="528">
        <v>1209515677</v>
      </c>
      <c r="T65" s="525" t="s">
        <v>925</v>
      </c>
    </row>
    <row r="66" spans="1:20" hidden="1" x14ac:dyDescent="0.3">
      <c r="A66" s="530">
        <f>HYPERLINK(CONCATENATE("https://hsdes.intel.com/resource/",HSDES_ListObject_3f80357a121b419aae4d8a6e5715cc6d[cloned_id]),HSDES_ListObject_3f80357a121b419aae4d8a6e5715cc6d[cloned_id])</f>
        <v>1209515659</v>
      </c>
      <c r="B66" s="525" t="s">
        <v>815</v>
      </c>
      <c r="C66" s="526" t="s">
        <v>1436</v>
      </c>
      <c r="D66" s="526" t="s">
        <v>1436</v>
      </c>
      <c r="E66" s="526" t="s">
        <v>1</v>
      </c>
      <c r="F66" s="525"/>
      <c r="G66" s="526" t="s">
        <v>576</v>
      </c>
      <c r="H66" s="525" t="s">
        <v>789</v>
      </c>
      <c r="I66" s="526"/>
      <c r="J66" s="526"/>
      <c r="K66" s="526"/>
      <c r="L66" s="527">
        <v>42724.211250011576</v>
      </c>
      <c r="M66" s="529">
        <v>3</v>
      </c>
      <c r="N66" s="525" t="s">
        <v>569</v>
      </c>
      <c r="O66" s="525" t="s">
        <v>570</v>
      </c>
      <c r="P66" s="525" t="s">
        <v>816</v>
      </c>
      <c r="Q66" s="525" t="s">
        <v>572</v>
      </c>
      <c r="R66" s="525" t="s">
        <v>573</v>
      </c>
      <c r="S66" s="528">
        <v>1209515659</v>
      </c>
      <c r="T66" s="525" t="s">
        <v>928</v>
      </c>
    </row>
    <row r="67" spans="1:20" hidden="1" x14ac:dyDescent="0.3">
      <c r="A67" s="530">
        <f>HYPERLINK(CONCATENATE("https://hsdes.intel.com/resource/",HSDES_ListObject_3f80357a121b419aae4d8a6e5715cc6d[cloned_id]),HSDES_ListObject_3f80357a121b419aae4d8a6e5715cc6d[cloned_id])</f>
        <v>1209515454</v>
      </c>
      <c r="B67" s="525" t="s">
        <v>813</v>
      </c>
      <c r="C67" s="526" t="s">
        <v>1436</v>
      </c>
      <c r="D67" s="526" t="s">
        <v>1436</v>
      </c>
      <c r="E67" s="526" t="s">
        <v>1</v>
      </c>
      <c r="F67" s="525"/>
      <c r="G67" s="526" t="s">
        <v>576</v>
      </c>
      <c r="H67" s="525" t="s">
        <v>789</v>
      </c>
      <c r="I67" s="526"/>
      <c r="J67" s="526"/>
      <c r="K67" s="526"/>
      <c r="L67" s="527">
        <v>42724.1815278125</v>
      </c>
      <c r="M67" s="529">
        <v>6</v>
      </c>
      <c r="N67" s="525" t="s">
        <v>569</v>
      </c>
      <c r="O67" s="525" t="s">
        <v>570</v>
      </c>
      <c r="P67" s="525" t="s">
        <v>814</v>
      </c>
      <c r="Q67" s="525" t="s">
        <v>572</v>
      </c>
      <c r="R67" s="525" t="s">
        <v>573</v>
      </c>
      <c r="S67" s="528">
        <v>1209515454</v>
      </c>
      <c r="T67" s="525" t="s">
        <v>931</v>
      </c>
    </row>
    <row r="68" spans="1:20" hidden="1" x14ac:dyDescent="0.3">
      <c r="A68" s="530">
        <f>HYPERLINK(CONCATENATE("https://hsdes.intel.com/resource/",HSDES_ListObject_3f80357a121b419aae4d8a6e5715cc6d[cloned_id]),HSDES_ListObject_3f80357a121b419aae4d8a6e5715cc6d[cloned_id])</f>
        <v>1209515363</v>
      </c>
      <c r="B68" s="525" t="s">
        <v>811</v>
      </c>
      <c r="C68" s="526" t="s">
        <v>1436</v>
      </c>
      <c r="D68" s="526" t="s">
        <v>1436</v>
      </c>
      <c r="E68" s="526" t="s">
        <v>1</v>
      </c>
      <c r="F68" s="525"/>
      <c r="G68" s="526" t="s">
        <v>576</v>
      </c>
      <c r="H68" s="525" t="s">
        <v>789</v>
      </c>
      <c r="I68" s="526"/>
      <c r="J68" s="526"/>
      <c r="K68" s="526"/>
      <c r="L68" s="527">
        <v>42724.156979189815</v>
      </c>
      <c r="M68" s="529">
        <v>3</v>
      </c>
      <c r="N68" s="525" t="s">
        <v>569</v>
      </c>
      <c r="O68" s="525" t="s">
        <v>570</v>
      </c>
      <c r="P68" s="525" t="s">
        <v>812</v>
      </c>
      <c r="Q68" s="525" t="s">
        <v>572</v>
      </c>
      <c r="R68" s="525" t="s">
        <v>573</v>
      </c>
      <c r="S68" s="528">
        <v>1209515363</v>
      </c>
      <c r="T68" s="525" t="s">
        <v>934</v>
      </c>
    </row>
    <row r="69" spans="1:20" hidden="1" x14ac:dyDescent="0.3">
      <c r="A69" s="530">
        <f>HYPERLINK(CONCATENATE("https://hsdes.intel.com/resource/",HSDES_ListObject_3f80357a121b419aae4d8a6e5715cc6d[cloned_id]),HSDES_ListObject_3f80357a121b419aae4d8a6e5715cc6d[cloned_id])</f>
        <v>1405591464</v>
      </c>
      <c r="B69" s="525" t="s">
        <v>923</v>
      </c>
      <c r="C69" s="526" t="s">
        <v>1436</v>
      </c>
      <c r="D69" s="526" t="s">
        <v>1436</v>
      </c>
      <c r="E69" s="526" t="s">
        <v>1</v>
      </c>
      <c r="F69" s="525"/>
      <c r="G69" s="526" t="s">
        <v>576</v>
      </c>
      <c r="H69" s="525" t="s">
        <v>789</v>
      </c>
      <c r="I69" s="526"/>
      <c r="J69" s="526"/>
      <c r="K69" s="526"/>
      <c r="L69" s="527">
        <v>42758.586400509259</v>
      </c>
      <c r="M69" s="529">
        <v>4</v>
      </c>
      <c r="N69" s="525" t="s">
        <v>569</v>
      </c>
      <c r="O69" s="525" t="s">
        <v>570</v>
      </c>
      <c r="P69" s="525" t="s">
        <v>924</v>
      </c>
      <c r="Q69" s="525" t="s">
        <v>572</v>
      </c>
      <c r="R69" s="525" t="s">
        <v>573</v>
      </c>
      <c r="S69" s="528">
        <v>1405591464</v>
      </c>
      <c r="T69" s="525" t="s">
        <v>937</v>
      </c>
    </row>
    <row r="70" spans="1:20" hidden="1" x14ac:dyDescent="0.3">
      <c r="A70" s="530">
        <f>HYPERLINK(CONCATENATE("https://hsdes.intel.com/resource/",HSDES_ListObject_3f80357a121b419aae4d8a6e5715cc6d[cloned_id]),HSDES_ListObject_3f80357a121b419aae4d8a6e5715cc6d[cloned_id])</f>
        <v>1405498149</v>
      </c>
      <c r="B70" s="525" t="s">
        <v>907</v>
      </c>
      <c r="C70" s="526" t="s">
        <v>1436</v>
      </c>
      <c r="D70" s="526" t="s">
        <v>1436</v>
      </c>
      <c r="E70" s="526" t="s">
        <v>1</v>
      </c>
      <c r="F70" s="525"/>
      <c r="G70" s="526" t="s">
        <v>576</v>
      </c>
      <c r="H70" s="525" t="s">
        <v>789</v>
      </c>
      <c r="I70" s="526"/>
      <c r="J70" s="526"/>
      <c r="K70" s="526"/>
      <c r="L70" s="527">
        <v>42705.633472256945</v>
      </c>
      <c r="M70" s="529">
        <v>8</v>
      </c>
      <c r="N70" s="525" t="s">
        <v>569</v>
      </c>
      <c r="O70" s="525" t="s">
        <v>570</v>
      </c>
      <c r="P70" s="525" t="s">
        <v>908</v>
      </c>
      <c r="Q70" s="525" t="s">
        <v>572</v>
      </c>
      <c r="R70" s="525" t="s">
        <v>573</v>
      </c>
      <c r="S70" s="528">
        <v>1405498149</v>
      </c>
      <c r="T70" s="525" t="s">
        <v>940</v>
      </c>
    </row>
    <row r="71" spans="1:20" hidden="1" x14ac:dyDescent="0.3">
      <c r="A71" s="530">
        <f>HYPERLINK(CONCATENATE("https://hsdes.intel.com/resource/",HSDES_ListObject_3f80357a121b419aae4d8a6e5715cc6d[cloned_id]),HSDES_ListObject_3f80357a121b419aae4d8a6e5715cc6d[cloned_id])</f>
        <v>1209475131</v>
      </c>
      <c r="B71" s="525" t="s">
        <v>804</v>
      </c>
      <c r="C71" s="526" t="s">
        <v>1435</v>
      </c>
      <c r="D71" s="526" t="s">
        <v>1435</v>
      </c>
      <c r="E71" s="526" t="s">
        <v>1</v>
      </c>
      <c r="F71" s="525"/>
      <c r="G71" s="526" t="s">
        <v>576</v>
      </c>
      <c r="H71" s="525" t="s">
        <v>805</v>
      </c>
      <c r="I71" s="526"/>
      <c r="J71" s="526" t="s">
        <v>567</v>
      </c>
      <c r="K71" s="526"/>
      <c r="L71" s="527">
        <v>42717.758136597222</v>
      </c>
      <c r="M71" s="529">
        <v>9</v>
      </c>
      <c r="N71" s="525" t="s">
        <v>569</v>
      </c>
      <c r="O71" s="525" t="s">
        <v>570</v>
      </c>
      <c r="P71" s="525" t="s">
        <v>806</v>
      </c>
      <c r="Q71" s="525" t="s">
        <v>572</v>
      </c>
      <c r="R71" s="525" t="s">
        <v>573</v>
      </c>
      <c r="S71" s="528">
        <v>1209475131</v>
      </c>
      <c r="T71" s="525" t="s">
        <v>943</v>
      </c>
    </row>
    <row r="72" spans="1:20" hidden="1" x14ac:dyDescent="0.3">
      <c r="A72" s="530">
        <f>HYPERLINK(CONCATENATE("https://hsdes.intel.com/resource/",HSDES_ListObject_3f80357a121b419aae4d8a6e5715cc6d[cloned_id]),HSDES_ListObject_3f80357a121b419aae4d8a6e5715cc6d[cloned_id])</f>
        <v>1405676981</v>
      </c>
      <c r="B72" s="525" t="s">
        <v>938</v>
      </c>
      <c r="C72" s="526" t="s">
        <v>1436</v>
      </c>
      <c r="D72" s="526" t="s">
        <v>1436</v>
      </c>
      <c r="E72" s="526" t="s">
        <v>1</v>
      </c>
      <c r="F72" s="525"/>
      <c r="G72" s="526" t="s">
        <v>576</v>
      </c>
      <c r="H72" s="525" t="s">
        <v>789</v>
      </c>
      <c r="I72" s="526"/>
      <c r="J72" s="526"/>
      <c r="K72" s="526"/>
      <c r="L72" s="527">
        <v>42793.413321863423</v>
      </c>
      <c r="M72" s="529">
        <v>6</v>
      </c>
      <c r="N72" s="525" t="s">
        <v>569</v>
      </c>
      <c r="O72" s="525" t="s">
        <v>570</v>
      </c>
      <c r="P72" s="525" t="s">
        <v>939</v>
      </c>
      <c r="Q72" s="525" t="s">
        <v>572</v>
      </c>
      <c r="R72" s="525" t="s">
        <v>573</v>
      </c>
      <c r="S72" s="528">
        <v>1405676981</v>
      </c>
      <c r="T72" s="525" t="s">
        <v>946</v>
      </c>
    </row>
    <row r="73" spans="1:20" hidden="1" x14ac:dyDescent="0.3">
      <c r="A73" s="530">
        <f>HYPERLINK(CONCATENATE("https://hsdes.intel.com/resource/",HSDES_ListObject_3f80357a121b419aae4d8a6e5715cc6d[cloned_id]),HSDES_ListObject_3f80357a121b419aae4d8a6e5715cc6d[cloned_id])</f>
        <v>1405591750</v>
      </c>
      <c r="B73" s="525" t="s">
        <v>926</v>
      </c>
      <c r="C73" s="526" t="s">
        <v>1444</v>
      </c>
      <c r="D73" s="526" t="s">
        <v>1444</v>
      </c>
      <c r="E73" s="526" t="s">
        <v>1</v>
      </c>
      <c r="F73" s="525"/>
      <c r="G73" s="526" t="s">
        <v>576</v>
      </c>
      <c r="H73" s="525" t="s">
        <v>832</v>
      </c>
      <c r="I73" s="526"/>
      <c r="J73" s="526"/>
      <c r="K73" s="526"/>
      <c r="L73" s="527">
        <v>42758.640567187504</v>
      </c>
      <c r="M73" s="529">
        <v>11</v>
      </c>
      <c r="N73" s="525" t="s">
        <v>569</v>
      </c>
      <c r="O73" s="525" t="s">
        <v>570</v>
      </c>
      <c r="P73" s="525" t="s">
        <v>927</v>
      </c>
      <c r="Q73" s="525" t="s">
        <v>572</v>
      </c>
      <c r="R73" s="525" t="s">
        <v>573</v>
      </c>
      <c r="S73" s="528">
        <v>1405591750</v>
      </c>
      <c r="T73" s="525" t="s">
        <v>949</v>
      </c>
    </row>
    <row r="74" spans="1:20" hidden="1" x14ac:dyDescent="0.3">
      <c r="A74" s="530">
        <f>HYPERLINK(CONCATENATE("https://hsdes.intel.com/resource/",HSDES_ListObject_3f80357a121b419aae4d8a6e5715cc6d[cloned_id]),HSDES_ListObject_3f80357a121b419aae4d8a6e5715cc6d[cloned_id])</f>
        <v>1405894522</v>
      </c>
      <c r="B74" s="525" t="s">
        <v>926</v>
      </c>
      <c r="C74" s="526" t="s">
        <v>1444</v>
      </c>
      <c r="D74" s="526" t="s">
        <v>1444</v>
      </c>
      <c r="E74" s="526" t="s">
        <v>596</v>
      </c>
      <c r="F74" s="525"/>
      <c r="G74" s="526" t="s">
        <v>576</v>
      </c>
      <c r="H74" s="525" t="s">
        <v>789</v>
      </c>
      <c r="I74" s="526"/>
      <c r="J74" s="526"/>
      <c r="K74" s="526"/>
      <c r="L74" s="527">
        <v>42863.868634282408</v>
      </c>
      <c r="M74" s="529">
        <v>4</v>
      </c>
      <c r="N74" s="525" t="s">
        <v>569</v>
      </c>
      <c r="O74" s="525" t="s">
        <v>570</v>
      </c>
      <c r="P74" s="525" t="s">
        <v>953</v>
      </c>
      <c r="Q74" s="525" t="s">
        <v>572</v>
      </c>
      <c r="R74" s="525" t="s">
        <v>573</v>
      </c>
      <c r="S74" s="528">
        <v>1405894522</v>
      </c>
      <c r="T74" s="525" t="s">
        <v>952</v>
      </c>
    </row>
    <row r="75" spans="1:20" hidden="1" x14ac:dyDescent="0.3">
      <c r="A75" s="530">
        <f>HYPERLINK(CONCATENATE("https://hsdes.intel.com/resource/",HSDES_ListObject_3f80357a121b419aae4d8a6e5715cc6d[cloned_id]),HSDES_ListObject_3f80357a121b419aae4d8a6e5715cc6d[cloned_id])</f>
        <v>1504379407</v>
      </c>
      <c r="B75" s="525" t="s">
        <v>1147</v>
      </c>
      <c r="C75" s="526" t="s">
        <v>1436</v>
      </c>
      <c r="D75" s="526" t="s">
        <v>1436</v>
      </c>
      <c r="E75" s="526" t="s">
        <v>1</v>
      </c>
      <c r="F75" s="525"/>
      <c r="G75" s="526" t="s">
        <v>576</v>
      </c>
      <c r="H75" s="525" t="s">
        <v>789</v>
      </c>
      <c r="I75" s="526"/>
      <c r="J75" s="526" t="s">
        <v>567</v>
      </c>
      <c r="K75" s="526" t="s">
        <v>1449</v>
      </c>
      <c r="L75" s="527">
        <v>42709.683171365738</v>
      </c>
      <c r="M75" s="529">
        <v>7</v>
      </c>
      <c r="N75" s="525" t="s">
        <v>569</v>
      </c>
      <c r="O75" s="525" t="s">
        <v>570</v>
      </c>
      <c r="P75" s="525" t="s">
        <v>1148</v>
      </c>
      <c r="Q75" s="525" t="s">
        <v>572</v>
      </c>
      <c r="R75" s="525" t="s">
        <v>573</v>
      </c>
      <c r="S75" s="528">
        <v>1504379407</v>
      </c>
      <c r="T75" s="525" t="s">
        <v>954</v>
      </c>
    </row>
    <row r="76" spans="1:20" hidden="1" x14ac:dyDescent="0.3">
      <c r="A76" s="530">
        <f>HYPERLINK(CONCATENATE("https://hsdes.intel.com/resource/",HSDES_ListObject_3f80357a121b419aae4d8a6e5715cc6d[cloned_id]),HSDES_ListObject_3f80357a121b419aae4d8a6e5715cc6d[cloned_id])</f>
        <v>1504380084</v>
      </c>
      <c r="B76" s="525" t="s">
        <v>1153</v>
      </c>
      <c r="C76" s="526" t="s">
        <v>1436</v>
      </c>
      <c r="D76" s="526" t="s">
        <v>1436</v>
      </c>
      <c r="E76" s="526" t="s">
        <v>596</v>
      </c>
      <c r="F76" s="525"/>
      <c r="G76" s="526" t="s">
        <v>631</v>
      </c>
      <c r="H76" s="525" t="s">
        <v>789</v>
      </c>
      <c r="I76" s="526"/>
      <c r="J76" s="526"/>
      <c r="K76" s="526"/>
      <c r="L76" s="527">
        <v>42710.728842696757</v>
      </c>
      <c r="M76" s="529">
        <v>7</v>
      </c>
      <c r="N76" s="525" t="s">
        <v>569</v>
      </c>
      <c r="O76" s="525" t="s">
        <v>570</v>
      </c>
      <c r="P76" s="525" t="s">
        <v>1154</v>
      </c>
      <c r="Q76" s="525" t="s">
        <v>572</v>
      </c>
      <c r="R76" s="525" t="s">
        <v>573</v>
      </c>
      <c r="S76" s="528">
        <v>1504380084</v>
      </c>
      <c r="T76" s="525" t="s">
        <v>957</v>
      </c>
    </row>
    <row r="77" spans="1:20" hidden="1" x14ac:dyDescent="0.3">
      <c r="A77" s="530">
        <f>HYPERLINK(CONCATENATE("https://hsdes.intel.com/resource/",HSDES_ListObject_3f80357a121b419aae4d8a6e5715cc6d[cloned_id]),HSDES_ListObject_3f80357a121b419aae4d8a6e5715cc6d[cloned_id])</f>
        <v>1405711368</v>
      </c>
      <c r="B77" s="525" t="s">
        <v>941</v>
      </c>
      <c r="C77" s="526" t="s">
        <v>1436</v>
      </c>
      <c r="D77" s="526" t="s">
        <v>1436</v>
      </c>
      <c r="E77" s="526" t="s">
        <v>1</v>
      </c>
      <c r="F77" s="525"/>
      <c r="G77" s="526" t="s">
        <v>576</v>
      </c>
      <c r="H77" s="525" t="s">
        <v>789</v>
      </c>
      <c r="I77" s="526"/>
      <c r="J77" s="526"/>
      <c r="K77" s="526"/>
      <c r="L77" s="527">
        <v>42796.677662118054</v>
      </c>
      <c r="M77" s="529">
        <v>5</v>
      </c>
      <c r="N77" s="525" t="s">
        <v>569</v>
      </c>
      <c r="O77" s="525" t="s">
        <v>570</v>
      </c>
      <c r="P77" s="525" t="s">
        <v>942</v>
      </c>
      <c r="Q77" s="525" t="s">
        <v>572</v>
      </c>
      <c r="R77" s="525" t="s">
        <v>573</v>
      </c>
      <c r="S77" s="528">
        <v>1405711368</v>
      </c>
      <c r="T77" s="525" t="s">
        <v>960</v>
      </c>
    </row>
    <row r="78" spans="1:20" hidden="1" x14ac:dyDescent="0.3">
      <c r="A78" s="530">
        <f>HYPERLINK(CONCATENATE("https://hsdes.intel.com/resource/",HSDES_ListObject_3f80357a121b419aae4d8a6e5715cc6d[cloned_id]),HSDES_ListObject_3f80357a121b419aae4d8a6e5715cc6d[cloned_id])</f>
        <v>1604433482</v>
      </c>
      <c r="B78" s="525" t="s">
        <v>1173</v>
      </c>
      <c r="C78" s="526" t="s">
        <v>1436</v>
      </c>
      <c r="D78" s="526"/>
      <c r="E78" s="526" t="s">
        <v>1</v>
      </c>
      <c r="F78" s="525"/>
      <c r="G78" s="526" t="s">
        <v>576</v>
      </c>
      <c r="H78" s="525" t="s">
        <v>789</v>
      </c>
      <c r="I78" s="526"/>
      <c r="J78" s="526"/>
      <c r="K78" s="526" t="s">
        <v>1459</v>
      </c>
      <c r="L78" s="527">
        <v>42962.014953726852</v>
      </c>
      <c r="M78" s="529">
        <v>4</v>
      </c>
      <c r="N78" s="525" t="s">
        <v>569</v>
      </c>
      <c r="O78" s="525" t="s">
        <v>570</v>
      </c>
      <c r="P78" s="525" t="s">
        <v>1174</v>
      </c>
      <c r="Q78" s="525" t="s">
        <v>572</v>
      </c>
      <c r="R78" s="525" t="s">
        <v>573</v>
      </c>
      <c r="S78" s="528">
        <v>1604433482</v>
      </c>
      <c r="T78" s="525" t="s">
        <v>963</v>
      </c>
    </row>
    <row r="79" spans="1:20" hidden="1" x14ac:dyDescent="0.3">
      <c r="A79" s="530">
        <f>HYPERLINK(CONCATENATE("https://hsdes.intel.com/resource/",HSDES_ListObject_3f80357a121b419aae4d8a6e5715cc6d[cloned_id]),HSDES_ListObject_3f80357a121b419aae4d8a6e5715cc6d[cloned_id])</f>
        <v>1405249860</v>
      </c>
      <c r="B79" s="525" t="s">
        <v>859</v>
      </c>
      <c r="C79" s="526" t="s">
        <v>1436</v>
      </c>
      <c r="D79" s="526" t="s">
        <v>1436</v>
      </c>
      <c r="E79" s="526" t="s">
        <v>1</v>
      </c>
      <c r="F79" s="525"/>
      <c r="G79" s="526" t="s">
        <v>576</v>
      </c>
      <c r="H79" s="525" t="s">
        <v>860</v>
      </c>
      <c r="I79" s="526" t="s">
        <v>674</v>
      </c>
      <c r="J79" s="526"/>
      <c r="K79" s="526"/>
      <c r="L79" s="527">
        <v>42577.587002395834</v>
      </c>
      <c r="M79" s="529">
        <v>19</v>
      </c>
      <c r="N79" s="525" t="s">
        <v>569</v>
      </c>
      <c r="O79" s="525" t="s">
        <v>570</v>
      </c>
      <c r="P79" s="525" t="s">
        <v>861</v>
      </c>
      <c r="Q79" s="525" t="s">
        <v>572</v>
      </c>
      <c r="R79" s="525" t="s">
        <v>573</v>
      </c>
      <c r="S79" s="528">
        <v>1405249860</v>
      </c>
      <c r="T79" s="525" t="s">
        <v>966</v>
      </c>
    </row>
    <row r="80" spans="1:20" x14ac:dyDescent="0.3">
      <c r="A80" s="530">
        <f>HYPERLINK(CONCATENATE("https://hsdes.intel.com/resource/",HSDES_ListObject_3f80357a121b419aae4d8a6e5715cc6d[cloned_id]),HSDES_ListObject_3f80357a121b419aae4d8a6e5715cc6d[cloned_id])</f>
        <v>1409046466</v>
      </c>
      <c r="B80" s="525" t="s">
        <v>1138</v>
      </c>
      <c r="C80" s="526" t="s">
        <v>1435</v>
      </c>
      <c r="D80" s="526" t="s">
        <v>1435</v>
      </c>
      <c r="E80" s="526" t="s">
        <v>1</v>
      </c>
      <c r="F80" s="525"/>
      <c r="G80" s="526" t="s">
        <v>715</v>
      </c>
      <c r="H80" s="525" t="s">
        <v>1030</v>
      </c>
      <c r="I80" s="526"/>
      <c r="J80" s="526" t="s">
        <v>680</v>
      </c>
      <c r="K80" s="526"/>
      <c r="L80" s="527">
        <v>43522.644560277775</v>
      </c>
      <c r="M80" s="529">
        <v>5</v>
      </c>
      <c r="N80" s="525" t="s">
        <v>569</v>
      </c>
      <c r="O80" s="525" t="s">
        <v>570</v>
      </c>
      <c r="P80" s="525" t="s">
        <v>1139</v>
      </c>
      <c r="Q80" s="525" t="s">
        <v>572</v>
      </c>
      <c r="R80" s="525" t="s">
        <v>573</v>
      </c>
      <c r="S80" s="528">
        <v>1409046466</v>
      </c>
      <c r="T80" s="525" t="s">
        <v>969</v>
      </c>
    </row>
    <row r="81" spans="1:20" hidden="1" x14ac:dyDescent="0.3">
      <c r="A81" s="530">
        <f>HYPERLINK(CONCATENATE("https://hsdes.intel.com/resource/",HSDES_ListObject_3f80357a121b419aae4d8a6e5715cc6d[cloned_id]),HSDES_ListObject_3f80357a121b419aae4d8a6e5715cc6d[cloned_id])</f>
        <v>1407142111</v>
      </c>
      <c r="B81" s="525" t="s">
        <v>1096</v>
      </c>
      <c r="C81" s="526" t="s">
        <v>1436</v>
      </c>
      <c r="D81" s="526" t="s">
        <v>1247</v>
      </c>
      <c r="E81" s="526" t="s">
        <v>1</v>
      </c>
      <c r="F81" s="525" t="s">
        <v>1445</v>
      </c>
      <c r="G81" s="526" t="s">
        <v>576</v>
      </c>
      <c r="H81" s="525" t="s">
        <v>832</v>
      </c>
      <c r="I81" s="526"/>
      <c r="J81" s="526"/>
      <c r="K81" s="526" t="s">
        <v>1448</v>
      </c>
      <c r="L81" s="527">
        <v>43231.585636666663</v>
      </c>
      <c r="M81" s="529">
        <v>3</v>
      </c>
      <c r="N81" s="525" t="s">
        <v>569</v>
      </c>
      <c r="O81" s="525" t="s">
        <v>570</v>
      </c>
      <c r="P81" s="525" t="s">
        <v>1097</v>
      </c>
      <c r="Q81" s="525" t="s">
        <v>572</v>
      </c>
      <c r="R81" s="525" t="s">
        <v>573</v>
      </c>
      <c r="S81" s="528">
        <v>1407142111</v>
      </c>
      <c r="T81" s="525" t="s">
        <v>972</v>
      </c>
    </row>
    <row r="82" spans="1:20" hidden="1" x14ac:dyDescent="0.3">
      <c r="A82" s="530">
        <f>HYPERLINK(CONCATENATE("https://hsdes.intel.com/resource/",HSDES_ListObject_3f80357a121b419aae4d8a6e5715cc6d[cloned_id]),HSDES_ListObject_3f80357a121b419aae4d8a6e5715cc6d[cloned_id])</f>
        <v>1406461474</v>
      </c>
      <c r="B82" s="525" t="s">
        <v>982</v>
      </c>
      <c r="C82" s="526" t="s">
        <v>1436</v>
      </c>
      <c r="D82" s="526" t="s">
        <v>1436</v>
      </c>
      <c r="E82" s="526" t="s">
        <v>1</v>
      </c>
      <c r="F82" s="525" t="s">
        <v>1438</v>
      </c>
      <c r="G82" s="526" t="s">
        <v>581</v>
      </c>
      <c r="H82" s="525" t="s">
        <v>789</v>
      </c>
      <c r="I82" s="526" t="s">
        <v>684</v>
      </c>
      <c r="J82" s="526" t="s">
        <v>680</v>
      </c>
      <c r="K82" s="526" t="s">
        <v>1448</v>
      </c>
      <c r="L82" s="527">
        <v>42984.667407488429</v>
      </c>
      <c r="M82" s="529">
        <v>16</v>
      </c>
      <c r="N82" s="525" t="s">
        <v>569</v>
      </c>
      <c r="O82" s="525" t="s">
        <v>570</v>
      </c>
      <c r="P82" s="525" t="s">
        <v>983</v>
      </c>
      <c r="Q82" s="525" t="s">
        <v>572</v>
      </c>
      <c r="R82" s="525" t="s">
        <v>573</v>
      </c>
      <c r="S82" s="528">
        <v>1406461474</v>
      </c>
      <c r="T82" s="525" t="s">
        <v>975</v>
      </c>
    </row>
    <row r="83" spans="1:20" hidden="1" x14ac:dyDescent="0.3">
      <c r="A83" s="530">
        <f>HYPERLINK(CONCATENATE("https://hsdes.intel.com/resource/",HSDES_ListObject_3f80357a121b419aae4d8a6e5715cc6d[cloned_id]),HSDES_ListObject_3f80357a121b419aae4d8a6e5715cc6d[cloned_id])</f>
        <v>1406561756</v>
      </c>
      <c r="B83" s="525" t="s">
        <v>1014</v>
      </c>
      <c r="C83" s="526" t="s">
        <v>1436</v>
      </c>
      <c r="D83" s="526" t="s">
        <v>1436</v>
      </c>
      <c r="E83" s="526" t="s">
        <v>596</v>
      </c>
      <c r="F83" s="525"/>
      <c r="G83" s="526" t="s">
        <v>576</v>
      </c>
      <c r="H83" s="525" t="s">
        <v>789</v>
      </c>
      <c r="I83" s="526"/>
      <c r="J83" s="526" t="s">
        <v>680</v>
      </c>
      <c r="K83" s="526"/>
      <c r="L83" s="527">
        <v>43031.644398194447</v>
      </c>
      <c r="M83" s="529">
        <v>3</v>
      </c>
      <c r="N83" s="525" t="s">
        <v>569</v>
      </c>
      <c r="O83" s="525" t="s">
        <v>570</v>
      </c>
      <c r="P83" s="525" t="s">
        <v>1015</v>
      </c>
      <c r="Q83" s="525" t="s">
        <v>572</v>
      </c>
      <c r="R83" s="525" t="s">
        <v>573</v>
      </c>
      <c r="S83" s="528">
        <v>1406561756</v>
      </c>
      <c r="T83" s="525" t="s">
        <v>978</v>
      </c>
    </row>
    <row r="84" spans="1:20" hidden="1" x14ac:dyDescent="0.3">
      <c r="A84" s="530">
        <f>HYPERLINK(CONCATENATE("https://hsdes.intel.com/resource/",HSDES_ListObject_3f80357a121b419aae4d8a6e5715cc6d[cloned_id]),HSDES_ListObject_3f80357a121b419aae4d8a6e5715cc6d[cloned_id])</f>
        <v>1406519171</v>
      </c>
      <c r="B84" s="525" t="s">
        <v>999</v>
      </c>
      <c r="C84" s="526" t="s">
        <v>1436</v>
      </c>
      <c r="D84" s="526" t="s">
        <v>1436</v>
      </c>
      <c r="E84" s="526" t="s">
        <v>596</v>
      </c>
      <c r="F84" s="525"/>
      <c r="G84" s="526" t="s">
        <v>631</v>
      </c>
      <c r="H84" s="525" t="s">
        <v>789</v>
      </c>
      <c r="I84" s="526"/>
      <c r="J84" s="526"/>
      <c r="K84" s="526"/>
      <c r="L84" s="527">
        <v>43011.521632048614</v>
      </c>
      <c r="M84" s="529">
        <v>3</v>
      </c>
      <c r="N84" s="525" t="s">
        <v>569</v>
      </c>
      <c r="O84" s="525" t="s">
        <v>570</v>
      </c>
      <c r="P84" s="525" t="s">
        <v>1000</v>
      </c>
      <c r="Q84" s="525" t="s">
        <v>572</v>
      </c>
      <c r="R84" s="525" t="s">
        <v>573</v>
      </c>
      <c r="S84" s="528">
        <v>1406519171</v>
      </c>
      <c r="T84" s="525" t="s">
        <v>981</v>
      </c>
    </row>
    <row r="85" spans="1:20" hidden="1" x14ac:dyDescent="0.3">
      <c r="A85" s="530">
        <f>HYPERLINK(CONCATENATE("https://hsdes.intel.com/resource/",HSDES_ListObject_3f80357a121b419aae4d8a6e5715cc6d[cloned_id]),HSDES_ListObject_3f80357a121b419aae4d8a6e5715cc6d[cloned_id])</f>
        <v>1806300124</v>
      </c>
      <c r="B85" s="525" t="s">
        <v>1185</v>
      </c>
      <c r="C85" s="526" t="s">
        <v>1436</v>
      </c>
      <c r="D85" s="526" t="s">
        <v>1460</v>
      </c>
      <c r="E85" s="526" t="s">
        <v>1</v>
      </c>
      <c r="F85" s="525" t="s">
        <v>1457</v>
      </c>
      <c r="G85" s="526" t="s">
        <v>581</v>
      </c>
      <c r="H85" s="525" t="s">
        <v>805</v>
      </c>
      <c r="I85" s="526" t="s">
        <v>684</v>
      </c>
      <c r="J85" s="526" t="s">
        <v>680</v>
      </c>
      <c r="K85" s="526"/>
      <c r="L85" s="527">
        <v>43297.126203761574</v>
      </c>
      <c r="M85" s="529">
        <v>10</v>
      </c>
      <c r="N85" s="525" t="s">
        <v>569</v>
      </c>
      <c r="O85" s="525" t="s">
        <v>570</v>
      </c>
      <c r="P85" s="525" t="s">
        <v>1186</v>
      </c>
      <c r="Q85" s="525" t="s">
        <v>572</v>
      </c>
      <c r="R85" s="525" t="s">
        <v>573</v>
      </c>
      <c r="S85" s="528">
        <v>1806300124</v>
      </c>
      <c r="T85" s="525" t="s">
        <v>984</v>
      </c>
    </row>
    <row r="86" spans="1:20" hidden="1" x14ac:dyDescent="0.3">
      <c r="A86" s="530">
        <f>HYPERLINK(CONCATENATE("https://hsdes.intel.com/resource/",HSDES_ListObject_3f80357a121b419aae4d8a6e5715cc6d[cloned_id]),HSDES_ListObject_3f80357a121b419aae4d8a6e5715cc6d[cloned_id])</f>
        <v>1305430851</v>
      </c>
      <c r="B86" s="525" t="s">
        <v>829</v>
      </c>
      <c r="C86" s="526" t="s">
        <v>1436</v>
      </c>
      <c r="D86" s="526" t="s">
        <v>1461</v>
      </c>
      <c r="E86" s="526" t="s">
        <v>1</v>
      </c>
      <c r="F86" s="525" t="s">
        <v>1438</v>
      </c>
      <c r="G86" s="526" t="s">
        <v>581</v>
      </c>
      <c r="H86" s="525" t="s">
        <v>789</v>
      </c>
      <c r="I86" s="526" t="s">
        <v>684</v>
      </c>
      <c r="J86" s="526" t="s">
        <v>680</v>
      </c>
      <c r="K86" s="526"/>
      <c r="L86" s="527">
        <v>43047.431909756946</v>
      </c>
      <c r="M86" s="529">
        <v>9</v>
      </c>
      <c r="N86" s="525" t="s">
        <v>569</v>
      </c>
      <c r="O86" s="525" t="s">
        <v>570</v>
      </c>
      <c r="P86" s="525" t="s">
        <v>830</v>
      </c>
      <c r="Q86" s="525" t="s">
        <v>572</v>
      </c>
      <c r="R86" s="525" t="s">
        <v>573</v>
      </c>
      <c r="S86" s="528">
        <v>1305430851</v>
      </c>
      <c r="T86" s="525" t="s">
        <v>987</v>
      </c>
    </row>
    <row r="87" spans="1:20" hidden="1" x14ac:dyDescent="0.3">
      <c r="A87" s="530">
        <f>HYPERLINK(CONCATENATE("https://hsdes.intel.com/resource/",HSDES_ListObject_3f80357a121b419aae4d8a6e5715cc6d[cloned_id]),HSDES_ListObject_3f80357a121b419aae4d8a6e5715cc6d[cloned_id])</f>
        <v>1407963005</v>
      </c>
      <c r="B87" s="525" t="s">
        <v>1120</v>
      </c>
      <c r="C87" s="526" t="s">
        <v>1435</v>
      </c>
      <c r="D87" s="526" t="s">
        <v>1435</v>
      </c>
      <c r="E87" s="526" t="s">
        <v>1</v>
      </c>
      <c r="F87" s="525"/>
      <c r="G87" s="526" t="s">
        <v>576</v>
      </c>
      <c r="H87" s="525" t="s">
        <v>789</v>
      </c>
      <c r="I87" s="526"/>
      <c r="J87" s="526"/>
      <c r="K87" s="526" t="s">
        <v>1439</v>
      </c>
      <c r="L87" s="527">
        <v>43378.606921354163</v>
      </c>
      <c r="M87" s="529">
        <v>4</v>
      </c>
      <c r="N87" s="525" t="s">
        <v>569</v>
      </c>
      <c r="O87" s="525" t="s">
        <v>570</v>
      </c>
      <c r="P87" s="525" t="s">
        <v>1121</v>
      </c>
      <c r="Q87" s="525" t="s">
        <v>572</v>
      </c>
      <c r="R87" s="525" t="s">
        <v>573</v>
      </c>
      <c r="S87" s="528">
        <v>1407963005</v>
      </c>
      <c r="T87" s="525" t="s">
        <v>990</v>
      </c>
    </row>
    <row r="88" spans="1:20" hidden="1" x14ac:dyDescent="0.3">
      <c r="A88" s="530">
        <f>HYPERLINK(CONCATENATE("https://hsdes.intel.com/resource/",HSDES_ListObject_3f80357a121b419aae4d8a6e5715cc6d[cloned_id]),HSDES_ListObject_3f80357a121b419aae4d8a6e5715cc6d[cloned_id])</f>
        <v>1407586308</v>
      </c>
      <c r="B88" s="525" t="s">
        <v>1099</v>
      </c>
      <c r="C88" s="526" t="s">
        <v>1436</v>
      </c>
      <c r="D88" s="526" t="s">
        <v>1436</v>
      </c>
      <c r="E88" s="526" t="s">
        <v>1</v>
      </c>
      <c r="F88" s="525"/>
      <c r="G88" s="526" t="s">
        <v>576</v>
      </c>
      <c r="H88" s="525" t="s">
        <v>789</v>
      </c>
      <c r="I88" s="526"/>
      <c r="J88" s="526"/>
      <c r="K88" s="526"/>
      <c r="L88" s="527">
        <v>43321.246192222221</v>
      </c>
      <c r="M88" s="529">
        <v>3</v>
      </c>
      <c r="N88" s="525" t="s">
        <v>569</v>
      </c>
      <c r="O88" s="525" t="s">
        <v>570</v>
      </c>
      <c r="P88" s="525" t="s">
        <v>1100</v>
      </c>
      <c r="Q88" s="525" t="s">
        <v>572</v>
      </c>
      <c r="R88" s="525" t="s">
        <v>573</v>
      </c>
      <c r="S88" s="528">
        <v>1407586308</v>
      </c>
      <c r="T88" s="525" t="s">
        <v>993</v>
      </c>
    </row>
    <row r="89" spans="1:20" hidden="1" x14ac:dyDescent="0.3">
      <c r="A89" s="530">
        <f>HYPERLINK(CONCATENATE("https://hsdes.intel.com/resource/",HSDES_ListObject_3f80357a121b419aae4d8a6e5715cc6d[cloned_id]),HSDES_ListObject_3f80357a121b419aae4d8a6e5715cc6d[cloned_id])</f>
        <v>1405934862</v>
      </c>
      <c r="B89" s="525" t="s">
        <v>964</v>
      </c>
      <c r="C89" s="526" t="s">
        <v>1436</v>
      </c>
      <c r="D89" s="526" t="s">
        <v>1436</v>
      </c>
      <c r="E89" s="526" t="s">
        <v>1</v>
      </c>
      <c r="F89" s="525"/>
      <c r="G89" s="526" t="s">
        <v>576</v>
      </c>
      <c r="H89" s="525" t="s">
        <v>832</v>
      </c>
      <c r="I89" s="526"/>
      <c r="J89" s="526"/>
      <c r="K89" s="526"/>
      <c r="L89" s="527">
        <v>42879.448171307871</v>
      </c>
      <c r="M89" s="529">
        <v>9</v>
      </c>
      <c r="N89" s="525" t="s">
        <v>569</v>
      </c>
      <c r="O89" s="525" t="s">
        <v>570</v>
      </c>
      <c r="P89" s="525" t="s">
        <v>965</v>
      </c>
      <c r="Q89" s="525" t="s">
        <v>572</v>
      </c>
      <c r="R89" s="525" t="s">
        <v>573</v>
      </c>
      <c r="S89" s="528">
        <v>1405934862</v>
      </c>
      <c r="T89" s="525" t="s">
        <v>996</v>
      </c>
    </row>
    <row r="90" spans="1:20" hidden="1" x14ac:dyDescent="0.3">
      <c r="A90" s="530">
        <f>HYPERLINK(CONCATENATE("https://hsdes.intel.com/resource/",HSDES_ListObject_3f80357a121b419aae4d8a6e5715cc6d[cloned_id]),HSDES_ListObject_3f80357a121b419aae4d8a6e5715cc6d[cloned_id])</f>
        <v>1405896440</v>
      </c>
      <c r="B90" s="525" t="s">
        <v>955</v>
      </c>
      <c r="C90" s="526" t="s">
        <v>1436</v>
      </c>
      <c r="D90" s="526" t="s">
        <v>1436</v>
      </c>
      <c r="E90" s="526" t="s">
        <v>1</v>
      </c>
      <c r="F90" s="525"/>
      <c r="G90" s="526" t="s">
        <v>576</v>
      </c>
      <c r="H90" s="525" t="s">
        <v>789</v>
      </c>
      <c r="I90" s="526"/>
      <c r="J90" s="526"/>
      <c r="K90" s="526"/>
      <c r="L90" s="527">
        <v>42864.602222268521</v>
      </c>
      <c r="M90" s="529">
        <v>10</v>
      </c>
      <c r="N90" s="525" t="s">
        <v>569</v>
      </c>
      <c r="O90" s="525" t="s">
        <v>570</v>
      </c>
      <c r="P90" s="525" t="s">
        <v>956</v>
      </c>
      <c r="Q90" s="525" t="s">
        <v>572</v>
      </c>
      <c r="R90" s="525" t="s">
        <v>573</v>
      </c>
      <c r="S90" s="528">
        <v>1405896440</v>
      </c>
      <c r="T90" s="525" t="s">
        <v>998</v>
      </c>
    </row>
    <row r="91" spans="1:20" hidden="1" x14ac:dyDescent="0.3">
      <c r="A91" s="530">
        <f>HYPERLINK(CONCATENATE("https://hsdes.intel.com/resource/",HSDES_ListObject_3f80357a121b419aae4d8a6e5715cc6d[cloned_id]),HSDES_ListObject_3f80357a121b419aae4d8a6e5715cc6d[cloned_id])</f>
        <v>1405897406</v>
      </c>
      <c r="B91" s="525" t="s">
        <v>961</v>
      </c>
      <c r="C91" s="526" t="s">
        <v>1436</v>
      </c>
      <c r="D91" s="526" t="s">
        <v>1436</v>
      </c>
      <c r="E91" s="526" t="s">
        <v>1</v>
      </c>
      <c r="F91" s="525"/>
      <c r="G91" s="526" t="s">
        <v>576</v>
      </c>
      <c r="H91" s="525" t="s">
        <v>595</v>
      </c>
      <c r="I91" s="526"/>
      <c r="J91" s="526"/>
      <c r="K91" s="526"/>
      <c r="L91" s="527">
        <v>42864.923969918978</v>
      </c>
      <c r="M91" s="529">
        <v>6</v>
      </c>
      <c r="N91" s="525" t="s">
        <v>569</v>
      </c>
      <c r="O91" s="525" t="s">
        <v>570</v>
      </c>
      <c r="P91" s="525" t="s">
        <v>962</v>
      </c>
      <c r="Q91" s="525" t="s">
        <v>572</v>
      </c>
      <c r="R91" s="525" t="s">
        <v>573</v>
      </c>
      <c r="S91" s="528">
        <v>1405897406</v>
      </c>
      <c r="T91" s="525" t="s">
        <v>1001</v>
      </c>
    </row>
    <row r="92" spans="1:20" hidden="1" x14ac:dyDescent="0.3">
      <c r="A92" s="530">
        <f>HYPERLINK(CONCATENATE("https://hsdes.intel.com/resource/",HSDES_ListObject_3f80357a121b419aae4d8a6e5715cc6d[cloned_id]),HSDES_ListObject_3f80357a121b419aae4d8a6e5715cc6d[cloned_id])</f>
        <v>1406901750</v>
      </c>
      <c r="B92" s="525" t="s">
        <v>1061</v>
      </c>
      <c r="C92" s="526" t="s">
        <v>1436</v>
      </c>
      <c r="D92" s="526" t="s">
        <v>1452</v>
      </c>
      <c r="E92" s="526" t="s">
        <v>1</v>
      </c>
      <c r="F92" s="525" t="s">
        <v>1438</v>
      </c>
      <c r="G92" s="526" t="s">
        <v>581</v>
      </c>
      <c r="H92" s="525" t="s">
        <v>789</v>
      </c>
      <c r="I92" s="526" t="s">
        <v>684</v>
      </c>
      <c r="J92" s="526" t="s">
        <v>680</v>
      </c>
      <c r="K92" s="526"/>
      <c r="L92" s="527">
        <v>43168.440868113423</v>
      </c>
      <c r="M92" s="529">
        <v>17</v>
      </c>
      <c r="N92" s="525" t="s">
        <v>569</v>
      </c>
      <c r="O92" s="525" t="s">
        <v>570</v>
      </c>
      <c r="P92" s="525" t="s">
        <v>1062</v>
      </c>
      <c r="Q92" s="525" t="s">
        <v>572</v>
      </c>
      <c r="R92" s="525" t="s">
        <v>573</v>
      </c>
      <c r="S92" s="528">
        <v>1406901750</v>
      </c>
      <c r="T92" s="525" t="s">
        <v>1004</v>
      </c>
    </row>
    <row r="93" spans="1:20" hidden="1" x14ac:dyDescent="0.3">
      <c r="A93" s="530">
        <f>HYPERLINK(CONCATENATE("https://hsdes.intel.com/resource/",HSDES_ListObject_3f80357a121b419aae4d8a6e5715cc6d[cloned_id]),HSDES_ListObject_3f80357a121b419aae4d8a6e5715cc6d[cloned_id])</f>
        <v>1406547652</v>
      </c>
      <c r="B93" s="525" t="s">
        <v>1008</v>
      </c>
      <c r="C93" s="526" t="s">
        <v>1435</v>
      </c>
      <c r="D93" s="526" t="s">
        <v>1435</v>
      </c>
      <c r="E93" s="526" t="s">
        <v>1</v>
      </c>
      <c r="F93" s="525" t="s">
        <v>1438</v>
      </c>
      <c r="G93" s="526" t="s">
        <v>581</v>
      </c>
      <c r="H93" s="525" t="s">
        <v>789</v>
      </c>
      <c r="I93" s="526" t="s">
        <v>684</v>
      </c>
      <c r="J93" s="526" t="s">
        <v>567</v>
      </c>
      <c r="K93" s="526"/>
      <c r="L93" s="527">
        <v>43024.667916724538</v>
      </c>
      <c r="M93" s="529">
        <v>11</v>
      </c>
      <c r="N93" s="525" t="s">
        <v>569</v>
      </c>
      <c r="O93" s="525" t="s">
        <v>570</v>
      </c>
      <c r="P93" s="525" t="s">
        <v>1009</v>
      </c>
      <c r="Q93" s="525" t="s">
        <v>572</v>
      </c>
      <c r="R93" s="525" t="s">
        <v>573</v>
      </c>
      <c r="S93" s="528">
        <v>1406547652</v>
      </c>
      <c r="T93" s="525" t="s">
        <v>1007</v>
      </c>
    </row>
    <row r="94" spans="1:20" hidden="1" x14ac:dyDescent="0.3">
      <c r="A94" s="530">
        <f>HYPERLINK(CONCATENATE("https://hsdes.intel.com/resource/",HSDES_ListObject_3f80357a121b419aae4d8a6e5715cc6d[cloned_id]),HSDES_ListObject_3f80357a121b419aae4d8a6e5715cc6d[cloned_id])</f>
        <v>1209849290</v>
      </c>
      <c r="B94" s="525" t="s">
        <v>821</v>
      </c>
      <c r="C94" s="526" t="s">
        <v>1444</v>
      </c>
      <c r="D94" s="526" t="s">
        <v>1444</v>
      </c>
      <c r="E94" s="526" t="s">
        <v>596</v>
      </c>
      <c r="F94" s="525" t="s">
        <v>1438</v>
      </c>
      <c r="G94" s="526" t="s">
        <v>581</v>
      </c>
      <c r="H94" s="525" t="s">
        <v>789</v>
      </c>
      <c r="I94" s="526" t="s">
        <v>684</v>
      </c>
      <c r="J94" s="526" t="s">
        <v>567</v>
      </c>
      <c r="K94" s="526"/>
      <c r="L94" s="527">
        <v>42807.664270844907</v>
      </c>
      <c r="M94" s="529">
        <v>19</v>
      </c>
      <c r="N94" s="525" t="s">
        <v>569</v>
      </c>
      <c r="O94" s="525" t="s">
        <v>570</v>
      </c>
      <c r="P94" s="525" t="s">
        <v>822</v>
      </c>
      <c r="Q94" s="525" t="s">
        <v>572</v>
      </c>
      <c r="R94" s="525" t="s">
        <v>573</v>
      </c>
      <c r="S94" s="528">
        <v>1209849290</v>
      </c>
      <c r="T94" s="525" t="s">
        <v>1010</v>
      </c>
    </row>
    <row r="95" spans="1:20" hidden="1" x14ac:dyDescent="0.3">
      <c r="A95" s="530">
        <f>HYPERLINK(CONCATENATE("https://hsdes.intel.com/resource/",HSDES_ListObject_3f80357a121b419aae4d8a6e5715cc6d[cloned_id]),HSDES_ListObject_3f80357a121b419aae4d8a6e5715cc6d[cloned_id])</f>
        <v>1406925863</v>
      </c>
      <c r="B95" s="525" t="s">
        <v>1079</v>
      </c>
      <c r="C95" s="526" t="s">
        <v>1436</v>
      </c>
      <c r="D95" s="526" t="s">
        <v>1436</v>
      </c>
      <c r="E95" s="526" t="s">
        <v>1</v>
      </c>
      <c r="F95" s="525"/>
      <c r="G95" s="526" t="s">
        <v>576</v>
      </c>
      <c r="H95" s="525" t="s">
        <v>789</v>
      </c>
      <c r="I95" s="526"/>
      <c r="J95" s="526"/>
      <c r="K95" s="526"/>
      <c r="L95" s="527">
        <v>43178.725578726851</v>
      </c>
      <c r="M95" s="529">
        <v>4</v>
      </c>
      <c r="N95" s="525" t="s">
        <v>569</v>
      </c>
      <c r="O95" s="525" t="s">
        <v>570</v>
      </c>
      <c r="P95" s="525" t="s">
        <v>1080</v>
      </c>
      <c r="Q95" s="525" t="s">
        <v>572</v>
      </c>
      <c r="R95" s="525" t="s">
        <v>573</v>
      </c>
      <c r="S95" s="528">
        <v>1406925863</v>
      </c>
      <c r="T95" s="525" t="s">
        <v>1013</v>
      </c>
    </row>
    <row r="96" spans="1:20" x14ac:dyDescent="0.3">
      <c r="A96" s="530">
        <f>HYPERLINK(CONCATENATE("https://hsdes.intel.com/resource/",HSDES_ListObject_3f80357a121b419aae4d8a6e5715cc6d[cloned_id]),HSDES_ListObject_3f80357a121b419aae4d8a6e5715cc6d[cloned_id])</f>
        <v>1209456474</v>
      </c>
      <c r="B96" s="525" t="s">
        <v>801</v>
      </c>
      <c r="C96" s="526" t="s">
        <v>1436</v>
      </c>
      <c r="D96" s="526" t="s">
        <v>1436</v>
      </c>
      <c r="E96" s="526" t="s">
        <v>1</v>
      </c>
      <c r="F96" s="525"/>
      <c r="G96" s="526" t="s">
        <v>695</v>
      </c>
      <c r="H96" s="525" t="s">
        <v>802</v>
      </c>
      <c r="I96" s="526"/>
      <c r="J96" s="526"/>
      <c r="K96" s="526"/>
      <c r="L96" s="527">
        <v>42716.6986921875</v>
      </c>
      <c r="M96" s="529">
        <v>12</v>
      </c>
      <c r="N96" s="525" t="s">
        <v>569</v>
      </c>
      <c r="O96" s="525" t="s">
        <v>570</v>
      </c>
      <c r="P96" s="525" t="s">
        <v>803</v>
      </c>
      <c r="Q96" s="525" t="s">
        <v>572</v>
      </c>
      <c r="R96" s="525" t="s">
        <v>573</v>
      </c>
      <c r="S96" s="528">
        <v>1209456474</v>
      </c>
      <c r="T96" s="525" t="s">
        <v>1016</v>
      </c>
    </row>
    <row r="97" spans="1:20" hidden="1" x14ac:dyDescent="0.3">
      <c r="A97" s="530">
        <f>HYPERLINK(CONCATENATE("https://hsdes.intel.com/resource/",HSDES_ListObject_3f80357a121b419aae4d8a6e5715cc6d[cloned_id]),HSDES_ListObject_3f80357a121b419aae4d8a6e5715cc6d[cloned_id])</f>
        <v>1405340500</v>
      </c>
      <c r="B97" s="525" t="s">
        <v>868</v>
      </c>
      <c r="C97" s="526" t="s">
        <v>1436</v>
      </c>
      <c r="D97" s="526" t="s">
        <v>1436</v>
      </c>
      <c r="E97" s="526" t="s">
        <v>35</v>
      </c>
      <c r="F97" s="525"/>
      <c r="G97" s="526" t="s">
        <v>631</v>
      </c>
      <c r="H97" s="525" t="s">
        <v>789</v>
      </c>
      <c r="I97" s="526"/>
      <c r="J97" s="526"/>
      <c r="K97" s="526"/>
      <c r="L97" s="527">
        <v>42625.595879641201</v>
      </c>
      <c r="M97" s="529">
        <v>11</v>
      </c>
      <c r="N97" s="525" t="s">
        <v>569</v>
      </c>
      <c r="O97" s="525" t="s">
        <v>570</v>
      </c>
      <c r="P97" s="525" t="s">
        <v>1462</v>
      </c>
      <c r="Q97" s="525" t="s">
        <v>572</v>
      </c>
      <c r="R97" s="525" t="s">
        <v>573</v>
      </c>
      <c r="S97" s="528">
        <v>1405340500</v>
      </c>
      <c r="T97" s="525" t="s">
        <v>1019</v>
      </c>
    </row>
    <row r="98" spans="1:20" hidden="1" x14ac:dyDescent="0.3">
      <c r="A98" s="530">
        <f>HYPERLINK(CONCATENATE("https://hsdes.intel.com/resource/",HSDES_ListObject_3f80357a121b419aae4d8a6e5715cc6d[cloned_id]),HSDES_ListObject_3f80357a121b419aae4d8a6e5715cc6d[cloned_id])</f>
        <v>1406795169</v>
      </c>
      <c r="B98" s="525" t="s">
        <v>1058</v>
      </c>
      <c r="C98" s="526" t="s">
        <v>1435</v>
      </c>
      <c r="D98" s="526" t="s">
        <v>1463</v>
      </c>
      <c r="E98" s="526" t="s">
        <v>1</v>
      </c>
      <c r="F98" s="525" t="s">
        <v>1441</v>
      </c>
      <c r="G98" s="526" t="s">
        <v>581</v>
      </c>
      <c r="H98" s="525" t="s">
        <v>595</v>
      </c>
      <c r="I98" s="526" t="s">
        <v>684</v>
      </c>
      <c r="J98" s="526" t="s">
        <v>582</v>
      </c>
      <c r="K98" s="526"/>
      <c r="L98" s="527">
        <v>43137.601666770832</v>
      </c>
      <c r="M98" s="529">
        <v>30</v>
      </c>
      <c r="N98" s="525" t="s">
        <v>569</v>
      </c>
      <c r="O98" s="525" t="s">
        <v>570</v>
      </c>
      <c r="P98" s="525" t="s">
        <v>1059</v>
      </c>
      <c r="Q98" s="525" t="s">
        <v>572</v>
      </c>
      <c r="R98" s="525" t="s">
        <v>573</v>
      </c>
      <c r="S98" s="528">
        <v>1406795169</v>
      </c>
      <c r="T98" s="525" t="s">
        <v>1022</v>
      </c>
    </row>
    <row r="99" spans="1:20" hidden="1" x14ac:dyDescent="0.3">
      <c r="A99" s="530">
        <f>HYPERLINK(CONCATENATE("https://hsdes.intel.com/resource/",HSDES_ListObject_3f80357a121b419aae4d8a6e5715cc6d[cloned_id]),HSDES_ListObject_3f80357a121b419aae4d8a6e5715cc6d[cloned_id])</f>
        <v>1806134896</v>
      </c>
      <c r="B99" s="525" t="s">
        <v>1179</v>
      </c>
      <c r="C99" s="526" t="s">
        <v>1436</v>
      </c>
      <c r="D99" s="526" t="s">
        <v>1460</v>
      </c>
      <c r="E99" s="526" t="s">
        <v>1</v>
      </c>
      <c r="F99" s="525" t="s">
        <v>1457</v>
      </c>
      <c r="G99" s="526" t="s">
        <v>581</v>
      </c>
      <c r="H99" s="525" t="s">
        <v>805</v>
      </c>
      <c r="I99" s="526" t="s">
        <v>684</v>
      </c>
      <c r="J99" s="526" t="s">
        <v>680</v>
      </c>
      <c r="K99" s="526"/>
      <c r="L99" s="527">
        <v>43221.250983854166</v>
      </c>
      <c r="M99" s="529">
        <v>19</v>
      </c>
      <c r="N99" s="525" t="s">
        <v>569</v>
      </c>
      <c r="O99" s="525" t="s">
        <v>570</v>
      </c>
      <c r="P99" s="525" t="s">
        <v>1180</v>
      </c>
      <c r="Q99" s="525" t="s">
        <v>572</v>
      </c>
      <c r="R99" s="525" t="s">
        <v>573</v>
      </c>
      <c r="S99" s="528">
        <v>1806134896</v>
      </c>
      <c r="T99" s="525" t="s">
        <v>1025</v>
      </c>
    </row>
    <row r="100" spans="1:20" hidden="1" x14ac:dyDescent="0.3">
      <c r="A100" s="530">
        <f>HYPERLINK(CONCATENATE("https://hsdes.intel.com/resource/",HSDES_ListObject_3f80357a121b419aae4d8a6e5715cc6d[cloned_id]),HSDES_ListObject_3f80357a121b419aae4d8a6e5715cc6d[cloned_id])</f>
        <v>1406908595</v>
      </c>
      <c r="B100" s="525" t="s">
        <v>1064</v>
      </c>
      <c r="C100" s="526" t="s">
        <v>1436</v>
      </c>
      <c r="D100" s="526" t="s">
        <v>1436</v>
      </c>
      <c r="E100" s="526" t="s">
        <v>1</v>
      </c>
      <c r="F100" s="525"/>
      <c r="G100" s="526" t="s">
        <v>576</v>
      </c>
      <c r="H100" s="525" t="s">
        <v>832</v>
      </c>
      <c r="I100" s="526"/>
      <c r="J100" s="526"/>
      <c r="K100" s="526"/>
      <c r="L100" s="527">
        <v>43171.579861192127</v>
      </c>
      <c r="M100" s="529">
        <v>7</v>
      </c>
      <c r="N100" s="525" t="s">
        <v>569</v>
      </c>
      <c r="O100" s="525" t="s">
        <v>570</v>
      </c>
      <c r="P100" s="525" t="s">
        <v>1065</v>
      </c>
      <c r="Q100" s="525" t="s">
        <v>572</v>
      </c>
      <c r="R100" s="525" t="s">
        <v>573</v>
      </c>
      <c r="S100" s="528">
        <v>1406908595</v>
      </c>
      <c r="T100" s="525" t="s">
        <v>1028</v>
      </c>
    </row>
    <row r="101" spans="1:20" hidden="1" x14ac:dyDescent="0.3">
      <c r="A101" s="530">
        <f>HYPERLINK(CONCATENATE("https://hsdes.intel.com/resource/",HSDES_ListObject_3f80357a121b419aae4d8a6e5715cc6d[cloned_id]),HSDES_ListObject_3f80357a121b419aae4d8a6e5715cc6d[cloned_id])</f>
        <v>1406908637</v>
      </c>
      <c r="B101" s="525" t="s">
        <v>1064</v>
      </c>
      <c r="C101" s="526" t="s">
        <v>1436</v>
      </c>
      <c r="D101" s="526" t="s">
        <v>1436</v>
      </c>
      <c r="E101" s="526" t="s">
        <v>1</v>
      </c>
      <c r="F101" s="525"/>
      <c r="G101" s="526" t="s">
        <v>576</v>
      </c>
      <c r="H101" s="525" t="s">
        <v>789</v>
      </c>
      <c r="I101" s="526"/>
      <c r="J101" s="526"/>
      <c r="K101" s="526"/>
      <c r="L101" s="527">
        <v>43171.588078749999</v>
      </c>
      <c r="M101" s="529">
        <v>5</v>
      </c>
      <c r="N101" s="525" t="s">
        <v>569</v>
      </c>
      <c r="O101" s="525" t="s">
        <v>570</v>
      </c>
      <c r="P101" s="525" t="s">
        <v>1067</v>
      </c>
      <c r="Q101" s="525" t="s">
        <v>572</v>
      </c>
      <c r="R101" s="525" t="s">
        <v>573</v>
      </c>
      <c r="S101" s="528">
        <v>1406908637</v>
      </c>
      <c r="T101" s="525" t="s">
        <v>1032</v>
      </c>
    </row>
    <row r="102" spans="1:20" hidden="1" x14ac:dyDescent="0.3">
      <c r="A102" s="530">
        <f>HYPERLINK(CONCATENATE("https://hsdes.intel.com/resource/",HSDES_ListObject_3f80357a121b419aae4d8a6e5715cc6d[cloned_id]),HSDES_ListObject_3f80357a121b419aae4d8a6e5715cc6d[cloned_id])</f>
        <v>1406908655</v>
      </c>
      <c r="B102" s="525" t="s">
        <v>1069</v>
      </c>
      <c r="C102" s="526" t="s">
        <v>1436</v>
      </c>
      <c r="D102" s="526" t="s">
        <v>1436</v>
      </c>
      <c r="E102" s="526" t="s">
        <v>1</v>
      </c>
      <c r="F102" s="525"/>
      <c r="G102" s="526" t="s">
        <v>576</v>
      </c>
      <c r="H102" s="525" t="s">
        <v>832</v>
      </c>
      <c r="I102" s="526"/>
      <c r="J102" s="526"/>
      <c r="K102" s="526"/>
      <c r="L102" s="527">
        <v>43171.593263958333</v>
      </c>
      <c r="M102" s="529">
        <v>5</v>
      </c>
      <c r="N102" s="525" t="s">
        <v>569</v>
      </c>
      <c r="O102" s="525" t="s">
        <v>570</v>
      </c>
      <c r="P102" s="525" t="s">
        <v>1070</v>
      </c>
      <c r="Q102" s="525" t="s">
        <v>572</v>
      </c>
      <c r="R102" s="525" t="s">
        <v>573</v>
      </c>
      <c r="S102" s="528">
        <v>1406908655</v>
      </c>
      <c r="T102" s="525" t="s">
        <v>1036</v>
      </c>
    </row>
    <row r="103" spans="1:20" hidden="1" x14ac:dyDescent="0.3">
      <c r="A103" s="530">
        <f>HYPERLINK(CONCATENATE("https://hsdes.intel.com/resource/",HSDES_ListObject_3f80357a121b419aae4d8a6e5715cc6d[cloned_id]),HSDES_ListObject_3f80357a121b419aae4d8a6e5715cc6d[cloned_id])</f>
        <v>1406781990</v>
      </c>
      <c r="B103" s="525" t="s">
        <v>1055</v>
      </c>
      <c r="C103" s="526" t="s">
        <v>1436</v>
      </c>
      <c r="D103" s="526" t="s">
        <v>1436</v>
      </c>
      <c r="E103" s="526" t="s">
        <v>1</v>
      </c>
      <c r="F103" s="525" t="s">
        <v>1446</v>
      </c>
      <c r="G103" s="526" t="s">
        <v>581</v>
      </c>
      <c r="H103" s="525" t="s">
        <v>595</v>
      </c>
      <c r="I103" s="526" t="s">
        <v>1034</v>
      </c>
      <c r="J103" s="526" t="s">
        <v>680</v>
      </c>
      <c r="K103" s="526"/>
      <c r="L103" s="527">
        <v>43132.641770937502</v>
      </c>
      <c r="M103" s="529">
        <v>18</v>
      </c>
      <c r="N103" s="525" t="s">
        <v>569</v>
      </c>
      <c r="O103" s="525" t="s">
        <v>570</v>
      </c>
      <c r="P103" s="525" t="s">
        <v>1056</v>
      </c>
      <c r="Q103" s="525" t="s">
        <v>572</v>
      </c>
      <c r="R103" s="525" t="s">
        <v>573</v>
      </c>
      <c r="S103" s="528">
        <v>1406781990</v>
      </c>
      <c r="T103" s="525" t="s">
        <v>1039</v>
      </c>
    </row>
    <row r="104" spans="1:20" hidden="1" x14ac:dyDescent="0.3">
      <c r="A104" s="530">
        <f>HYPERLINK(CONCATENATE("https://hsdes.intel.com/resource/",HSDES_ListObject_3f80357a121b419aae4d8a6e5715cc6d[cloned_id]),HSDES_ListObject_3f80357a121b419aae4d8a6e5715cc6d[cloned_id])</f>
        <v>1404182483</v>
      </c>
      <c r="B104" s="525" t="s">
        <v>839</v>
      </c>
      <c r="C104" s="526" t="s">
        <v>1436</v>
      </c>
      <c r="D104" s="526" t="s">
        <v>1436</v>
      </c>
      <c r="E104" s="526" t="s">
        <v>1</v>
      </c>
      <c r="F104" s="525"/>
      <c r="G104" s="526" t="s">
        <v>576</v>
      </c>
      <c r="H104" s="525" t="s">
        <v>832</v>
      </c>
      <c r="I104" s="526"/>
      <c r="J104" s="526"/>
      <c r="K104" s="526"/>
      <c r="L104" s="527">
        <v>42139.676863449073</v>
      </c>
      <c r="M104" s="529">
        <v>23</v>
      </c>
      <c r="N104" s="525" t="s">
        <v>569</v>
      </c>
      <c r="O104" s="525" t="s">
        <v>570</v>
      </c>
      <c r="P104" s="525" t="s">
        <v>840</v>
      </c>
      <c r="Q104" s="525" t="s">
        <v>572</v>
      </c>
      <c r="R104" s="525" t="s">
        <v>573</v>
      </c>
      <c r="S104" s="528">
        <v>1404182483</v>
      </c>
      <c r="T104" s="525" t="s">
        <v>1042</v>
      </c>
    </row>
    <row r="105" spans="1:20" hidden="1" x14ac:dyDescent="0.3">
      <c r="A105" s="530">
        <f>HYPERLINK(CONCATENATE("https://hsdes.intel.com/resource/",HSDES_ListObject_3f80357a121b419aae4d8a6e5715cc6d[cloned_id]),HSDES_ListObject_3f80357a121b419aae4d8a6e5715cc6d[cloned_id])</f>
        <v>1404949373</v>
      </c>
      <c r="B105" s="525" t="s">
        <v>850</v>
      </c>
      <c r="C105" s="526" t="s">
        <v>1436</v>
      </c>
      <c r="D105" s="526" t="s">
        <v>1436</v>
      </c>
      <c r="E105" s="526" t="s">
        <v>1</v>
      </c>
      <c r="F105" s="525"/>
      <c r="G105" s="526" t="s">
        <v>576</v>
      </c>
      <c r="H105" s="525" t="s">
        <v>595</v>
      </c>
      <c r="I105" s="526" t="s">
        <v>851</v>
      </c>
      <c r="J105" s="526"/>
      <c r="K105" s="526" t="s">
        <v>1449</v>
      </c>
      <c r="L105" s="527">
        <v>42478.586342615738</v>
      </c>
      <c r="M105" s="529">
        <v>11</v>
      </c>
      <c r="N105" s="525" t="s">
        <v>569</v>
      </c>
      <c r="O105" s="525" t="s">
        <v>570</v>
      </c>
      <c r="P105" s="525" t="s">
        <v>852</v>
      </c>
      <c r="Q105" s="525" t="s">
        <v>572</v>
      </c>
      <c r="R105" s="525" t="s">
        <v>573</v>
      </c>
      <c r="S105" s="528">
        <v>1404949373</v>
      </c>
      <c r="T105" s="525" t="s">
        <v>1045</v>
      </c>
    </row>
    <row r="106" spans="1:20" hidden="1" x14ac:dyDescent="0.3">
      <c r="A106" s="530">
        <f>HYPERLINK(CONCATENATE("https://hsdes.intel.com/resource/",HSDES_ListObject_3f80357a121b419aae4d8a6e5715cc6d[cloned_id]),HSDES_ListObject_3f80357a121b419aae4d8a6e5715cc6d[cloned_id])</f>
        <v>1406976888</v>
      </c>
      <c r="B106" s="525" t="s">
        <v>1087</v>
      </c>
      <c r="C106" s="526" t="s">
        <v>1444</v>
      </c>
      <c r="D106" s="526" t="s">
        <v>1444</v>
      </c>
      <c r="E106" s="526" t="s">
        <v>596</v>
      </c>
      <c r="F106" s="525" t="s">
        <v>1464</v>
      </c>
      <c r="G106" s="526" t="s">
        <v>581</v>
      </c>
      <c r="H106" s="525" t="s">
        <v>789</v>
      </c>
      <c r="I106" s="526" t="s">
        <v>684</v>
      </c>
      <c r="J106" s="526" t="s">
        <v>567</v>
      </c>
      <c r="K106" s="526"/>
      <c r="L106" s="527">
        <v>43199.419398194441</v>
      </c>
      <c r="M106" s="529">
        <v>12</v>
      </c>
      <c r="N106" s="525" t="s">
        <v>569</v>
      </c>
      <c r="O106" s="525" t="s">
        <v>570</v>
      </c>
      <c r="P106" s="525" t="s">
        <v>1088</v>
      </c>
      <c r="Q106" s="525" t="s">
        <v>572</v>
      </c>
      <c r="R106" s="525" t="s">
        <v>573</v>
      </c>
      <c r="S106" s="528">
        <v>1406976888</v>
      </c>
      <c r="T106" s="525" t="s">
        <v>1048</v>
      </c>
    </row>
    <row r="107" spans="1:20" hidden="1" x14ac:dyDescent="0.3">
      <c r="A107" s="530">
        <f>HYPERLINK(CONCATENATE("https://hsdes.intel.com/resource/",HSDES_ListObject_3f80357a121b419aae4d8a6e5715cc6d[cloned_id]),HSDES_ListObject_3f80357a121b419aae4d8a6e5715cc6d[cloned_id])</f>
        <v>1406606050</v>
      </c>
      <c r="B107" s="525" t="s">
        <v>1026</v>
      </c>
      <c r="C107" s="526" t="s">
        <v>1436</v>
      </c>
      <c r="D107" s="526" t="s">
        <v>1436</v>
      </c>
      <c r="E107" s="526" t="s">
        <v>1</v>
      </c>
      <c r="F107" s="525" t="s">
        <v>1438</v>
      </c>
      <c r="G107" s="526" t="s">
        <v>581</v>
      </c>
      <c r="H107" s="525" t="s">
        <v>789</v>
      </c>
      <c r="I107" s="526" t="s">
        <v>684</v>
      </c>
      <c r="J107" s="526" t="s">
        <v>680</v>
      </c>
      <c r="K107" s="526"/>
      <c r="L107" s="527">
        <v>43053.648912129633</v>
      </c>
      <c r="M107" s="529">
        <v>12</v>
      </c>
      <c r="N107" s="525" t="s">
        <v>569</v>
      </c>
      <c r="O107" s="525" t="s">
        <v>570</v>
      </c>
      <c r="P107" s="525" t="s">
        <v>1027</v>
      </c>
      <c r="Q107" s="525" t="s">
        <v>572</v>
      </c>
      <c r="R107" s="525" t="s">
        <v>573</v>
      </c>
      <c r="S107" s="528">
        <v>1406606050</v>
      </c>
      <c r="T107" s="525" t="s">
        <v>1051</v>
      </c>
    </row>
    <row r="108" spans="1:20" hidden="1" x14ac:dyDescent="0.3">
      <c r="A108" s="530">
        <f>HYPERLINK(CONCATENATE("https://hsdes.intel.com/resource/",HSDES_ListObject_3f80357a121b419aae4d8a6e5715cc6d[cloned_id]),HSDES_ListObject_3f80357a121b419aae4d8a6e5715cc6d[cloned_id])</f>
        <v>1405772298</v>
      </c>
      <c r="B108" s="525" t="s">
        <v>947</v>
      </c>
      <c r="C108" s="526" t="s">
        <v>1436</v>
      </c>
      <c r="D108" s="526" t="s">
        <v>1452</v>
      </c>
      <c r="E108" s="526" t="s">
        <v>1</v>
      </c>
      <c r="F108" s="525" t="s">
        <v>1438</v>
      </c>
      <c r="G108" s="526" t="s">
        <v>581</v>
      </c>
      <c r="H108" s="525" t="s">
        <v>785</v>
      </c>
      <c r="I108" s="526" t="s">
        <v>601</v>
      </c>
      <c r="J108" s="526" t="s">
        <v>582</v>
      </c>
      <c r="K108" s="526"/>
      <c r="L108" s="527">
        <v>42821.439363460646</v>
      </c>
      <c r="M108" s="529">
        <v>11</v>
      </c>
      <c r="N108" s="525" t="s">
        <v>569</v>
      </c>
      <c r="O108" s="525" t="s">
        <v>570</v>
      </c>
      <c r="P108" s="525" t="s">
        <v>948</v>
      </c>
      <c r="Q108" s="525" t="s">
        <v>572</v>
      </c>
      <c r="R108" s="525" t="s">
        <v>573</v>
      </c>
      <c r="S108" s="528">
        <v>1405772298</v>
      </c>
      <c r="T108" s="525" t="s">
        <v>1054</v>
      </c>
    </row>
    <row r="109" spans="1:20" hidden="1" x14ac:dyDescent="0.3">
      <c r="A109" s="530">
        <f>HYPERLINK(CONCATENATE("https://hsdes.intel.com/resource/",HSDES_ListObject_3f80357a121b419aae4d8a6e5715cc6d[cloned_id]),HSDES_ListObject_3f80357a121b419aae4d8a6e5715cc6d[cloned_id])</f>
        <v>1406563165</v>
      </c>
      <c r="B109" s="525" t="s">
        <v>1017</v>
      </c>
      <c r="C109" s="526" t="s">
        <v>1436</v>
      </c>
      <c r="D109" s="526" t="s">
        <v>1436</v>
      </c>
      <c r="E109" s="526" t="s">
        <v>1</v>
      </c>
      <c r="F109" s="525" t="s">
        <v>1438</v>
      </c>
      <c r="G109" s="526" t="s">
        <v>581</v>
      </c>
      <c r="H109" s="525" t="s">
        <v>789</v>
      </c>
      <c r="I109" s="526" t="s">
        <v>684</v>
      </c>
      <c r="J109" s="526" t="s">
        <v>680</v>
      </c>
      <c r="K109" s="526"/>
      <c r="L109" s="527">
        <v>43032.463067199074</v>
      </c>
      <c r="M109" s="529">
        <v>11</v>
      </c>
      <c r="N109" s="525" t="s">
        <v>569</v>
      </c>
      <c r="O109" s="525" t="s">
        <v>570</v>
      </c>
      <c r="P109" s="525" t="s">
        <v>1018</v>
      </c>
      <c r="Q109" s="525" t="s">
        <v>572</v>
      </c>
      <c r="R109" s="525" t="s">
        <v>573</v>
      </c>
      <c r="S109" s="528">
        <v>1406563165</v>
      </c>
      <c r="T109" s="525" t="s">
        <v>1057</v>
      </c>
    </row>
    <row r="110" spans="1:20" hidden="1" x14ac:dyDescent="0.3">
      <c r="A110" s="530">
        <f>HYPERLINK(CONCATENATE("https://hsdes.intel.com/resource/",HSDES_ListObject_3f80357a121b419aae4d8a6e5715cc6d[cloned_id]),HSDES_ListObject_3f80357a121b419aae4d8a6e5715cc6d[cloned_id])</f>
        <v>1405492144</v>
      </c>
      <c r="B110" s="525" t="s">
        <v>903</v>
      </c>
      <c r="C110" s="526" t="s">
        <v>1435</v>
      </c>
      <c r="D110" s="526" t="s">
        <v>1435</v>
      </c>
      <c r="E110" s="526" t="s">
        <v>1</v>
      </c>
      <c r="F110" s="525"/>
      <c r="G110" s="526" t="s">
        <v>631</v>
      </c>
      <c r="H110" s="525" t="s">
        <v>789</v>
      </c>
      <c r="I110" s="526"/>
      <c r="J110" s="526"/>
      <c r="K110" s="526"/>
      <c r="L110" s="527">
        <v>42704.418229189818</v>
      </c>
      <c r="M110" s="529">
        <v>8</v>
      </c>
      <c r="N110" s="525" t="s">
        <v>569</v>
      </c>
      <c r="O110" s="525" t="s">
        <v>570</v>
      </c>
      <c r="P110" s="525" t="s">
        <v>904</v>
      </c>
      <c r="Q110" s="525" t="s">
        <v>572</v>
      </c>
      <c r="R110" s="525" t="s">
        <v>573</v>
      </c>
      <c r="S110" s="528">
        <v>1405492144</v>
      </c>
      <c r="T110" s="525" t="s">
        <v>1060</v>
      </c>
    </row>
    <row r="111" spans="1:20" hidden="1" x14ac:dyDescent="0.3">
      <c r="A111" s="530">
        <f>HYPERLINK(CONCATENATE("https://hsdes.intel.com/resource/",HSDES_ListObject_3f80357a121b419aae4d8a6e5715cc6d[cloned_id]),HSDES_ListObject_3f80357a121b419aae4d8a6e5715cc6d[cloned_id])</f>
        <v>1305397431</v>
      </c>
      <c r="B111" s="525" t="s">
        <v>827</v>
      </c>
      <c r="C111" s="526" t="s">
        <v>1436</v>
      </c>
      <c r="D111" s="526" t="s">
        <v>1455</v>
      </c>
      <c r="E111" s="526" t="s">
        <v>1</v>
      </c>
      <c r="F111" s="525" t="s">
        <v>1438</v>
      </c>
      <c r="G111" s="526" t="s">
        <v>581</v>
      </c>
      <c r="H111" s="525" t="s">
        <v>789</v>
      </c>
      <c r="I111" s="526" t="s">
        <v>684</v>
      </c>
      <c r="J111" s="526" t="s">
        <v>680</v>
      </c>
      <c r="K111" s="526" t="s">
        <v>1439</v>
      </c>
      <c r="L111" s="527">
        <v>43025.270856516203</v>
      </c>
      <c r="M111" s="529">
        <v>10</v>
      </c>
      <c r="N111" s="525" t="s">
        <v>569</v>
      </c>
      <c r="O111" s="525" t="s">
        <v>570</v>
      </c>
      <c r="P111" s="525" t="s">
        <v>828</v>
      </c>
      <c r="Q111" s="525" t="s">
        <v>572</v>
      </c>
      <c r="R111" s="525" t="s">
        <v>573</v>
      </c>
      <c r="S111" s="528">
        <v>1305397431</v>
      </c>
      <c r="T111" s="525" t="s">
        <v>1063</v>
      </c>
    </row>
    <row r="112" spans="1:20" hidden="1" x14ac:dyDescent="0.3">
      <c r="A112" s="530">
        <f>HYPERLINK(CONCATENATE("https://hsdes.intel.com/resource/",HSDES_ListObject_3f80357a121b419aae4d8a6e5715cc6d[cloned_id]),HSDES_ListObject_3f80357a121b419aae4d8a6e5715cc6d[cloned_id])</f>
        <v>1406448356</v>
      </c>
      <c r="B112" s="525" t="s">
        <v>979</v>
      </c>
      <c r="C112" s="526" t="s">
        <v>1436</v>
      </c>
      <c r="D112" s="526" t="s">
        <v>1436</v>
      </c>
      <c r="E112" s="526" t="s">
        <v>1</v>
      </c>
      <c r="F112" s="525" t="s">
        <v>1438</v>
      </c>
      <c r="G112" s="526" t="s">
        <v>581</v>
      </c>
      <c r="H112" s="525" t="s">
        <v>805</v>
      </c>
      <c r="I112" s="526" t="s">
        <v>684</v>
      </c>
      <c r="J112" s="526" t="s">
        <v>567</v>
      </c>
      <c r="K112" s="526"/>
      <c r="L112" s="527">
        <v>42977.637882025461</v>
      </c>
      <c r="M112" s="529">
        <v>15</v>
      </c>
      <c r="N112" s="525" t="s">
        <v>569</v>
      </c>
      <c r="O112" s="525" t="s">
        <v>570</v>
      </c>
      <c r="P112" s="525" t="s">
        <v>980</v>
      </c>
      <c r="Q112" s="525" t="s">
        <v>572</v>
      </c>
      <c r="R112" s="525" t="s">
        <v>573</v>
      </c>
      <c r="S112" s="528">
        <v>1406448356</v>
      </c>
      <c r="T112" s="525" t="s">
        <v>1066</v>
      </c>
    </row>
    <row r="113" spans="1:20" hidden="1" x14ac:dyDescent="0.3">
      <c r="A113" s="530">
        <f>HYPERLINK(CONCATENATE("https://hsdes.intel.com/resource/",HSDES_ListObject_3f80357a121b419aae4d8a6e5715cc6d[cloned_id]),HSDES_ListObject_3f80357a121b419aae4d8a6e5715cc6d[cloned_id])</f>
        <v>1806281058</v>
      </c>
      <c r="B113" s="525" t="s">
        <v>1182</v>
      </c>
      <c r="C113" s="526" t="s">
        <v>1436</v>
      </c>
      <c r="D113" s="526" t="s">
        <v>1465</v>
      </c>
      <c r="E113" s="526" t="s">
        <v>1</v>
      </c>
      <c r="F113" s="525" t="s">
        <v>1457</v>
      </c>
      <c r="G113" s="526" t="s">
        <v>581</v>
      </c>
      <c r="H113" s="525" t="s">
        <v>805</v>
      </c>
      <c r="I113" s="526" t="s">
        <v>684</v>
      </c>
      <c r="J113" s="526" t="s">
        <v>567</v>
      </c>
      <c r="K113" s="526"/>
      <c r="L113" s="527">
        <v>43285.638217627318</v>
      </c>
      <c r="M113" s="529">
        <v>11</v>
      </c>
      <c r="N113" s="525" t="s">
        <v>569</v>
      </c>
      <c r="O113" s="525" t="s">
        <v>570</v>
      </c>
      <c r="P113" s="525" t="s">
        <v>1183</v>
      </c>
      <c r="Q113" s="525" t="s">
        <v>572</v>
      </c>
      <c r="R113" s="525" t="s">
        <v>573</v>
      </c>
      <c r="S113" s="528">
        <v>1806281058</v>
      </c>
      <c r="T113" s="525" t="s">
        <v>1068</v>
      </c>
    </row>
    <row r="114" spans="1:20" hidden="1" x14ac:dyDescent="0.3">
      <c r="A114" s="530">
        <f>HYPERLINK(CONCATENATE("https://hsdes.intel.com/resource/",HSDES_ListObject_3f80357a121b419aae4d8a6e5715cc6d[cloned_id]),HSDES_ListObject_3f80357a121b419aae4d8a6e5715cc6d[cloned_id])</f>
        <v>1406395182</v>
      </c>
      <c r="B114" s="525" t="s">
        <v>976</v>
      </c>
      <c r="C114" s="526" t="s">
        <v>1436</v>
      </c>
      <c r="D114" s="526" t="s">
        <v>1436</v>
      </c>
      <c r="E114" s="526" t="s">
        <v>1</v>
      </c>
      <c r="F114" s="525"/>
      <c r="G114" s="526" t="s">
        <v>576</v>
      </c>
      <c r="H114" s="525" t="s">
        <v>789</v>
      </c>
      <c r="I114" s="526"/>
      <c r="J114" s="526"/>
      <c r="K114" s="526"/>
      <c r="L114" s="527">
        <v>42954.636041712962</v>
      </c>
      <c r="M114" s="529">
        <v>3</v>
      </c>
      <c r="N114" s="525" t="s">
        <v>569</v>
      </c>
      <c r="O114" s="525" t="s">
        <v>570</v>
      </c>
      <c r="P114" s="525" t="s">
        <v>977</v>
      </c>
      <c r="Q114" s="525" t="s">
        <v>572</v>
      </c>
      <c r="R114" s="525" t="s">
        <v>573</v>
      </c>
      <c r="S114" s="528">
        <v>1406395182</v>
      </c>
      <c r="T114" s="525" t="s">
        <v>1071</v>
      </c>
    </row>
    <row r="115" spans="1:20" hidden="1" x14ac:dyDescent="0.3">
      <c r="A115" s="530">
        <f>HYPERLINK(CONCATENATE("https://hsdes.intel.com/resource/",HSDES_ListObject_3f80357a121b419aae4d8a6e5715cc6d[cloned_id]),HSDES_ListObject_3f80357a121b419aae4d8a6e5715cc6d[cloned_id])</f>
        <v>1407114364</v>
      </c>
      <c r="B115" s="525" t="s">
        <v>1093</v>
      </c>
      <c r="C115" s="526" t="s">
        <v>1436</v>
      </c>
      <c r="D115" s="526" t="s">
        <v>1436</v>
      </c>
      <c r="E115" s="526" t="s">
        <v>1</v>
      </c>
      <c r="F115" s="525" t="s">
        <v>1464</v>
      </c>
      <c r="G115" s="526" t="s">
        <v>581</v>
      </c>
      <c r="H115" s="525" t="s">
        <v>832</v>
      </c>
      <c r="I115" s="526" t="s">
        <v>684</v>
      </c>
      <c r="J115" s="526" t="s">
        <v>680</v>
      </c>
      <c r="K115" s="526"/>
      <c r="L115" s="527">
        <v>43227.527951469907</v>
      </c>
      <c r="M115" s="529">
        <v>12</v>
      </c>
      <c r="N115" s="525" t="s">
        <v>569</v>
      </c>
      <c r="O115" s="525" t="s">
        <v>570</v>
      </c>
      <c r="P115" s="525" t="s">
        <v>1094</v>
      </c>
      <c r="Q115" s="525" t="s">
        <v>572</v>
      </c>
      <c r="R115" s="525" t="s">
        <v>573</v>
      </c>
      <c r="S115" s="528">
        <v>1407114364</v>
      </c>
      <c r="T115" s="525" t="s">
        <v>1075</v>
      </c>
    </row>
    <row r="116" spans="1:20" hidden="1" x14ac:dyDescent="0.3">
      <c r="A116" s="530">
        <f>HYPERLINK(CONCATENATE("https://hsdes.intel.com/resource/",HSDES_ListObject_3f80357a121b419aae4d8a6e5715cc6d[cloned_id]),HSDES_ListObject_3f80357a121b419aae4d8a6e5715cc6d[cloned_id])</f>
        <v>1406974662</v>
      </c>
      <c r="B116" s="525" t="s">
        <v>1085</v>
      </c>
      <c r="C116" s="526" t="s">
        <v>1435</v>
      </c>
      <c r="D116" s="526" t="s">
        <v>1466</v>
      </c>
      <c r="E116" s="526" t="s">
        <v>596</v>
      </c>
      <c r="F116" s="525"/>
      <c r="G116" s="526" t="s">
        <v>576</v>
      </c>
      <c r="H116" s="525" t="s">
        <v>805</v>
      </c>
      <c r="I116" s="526"/>
      <c r="J116" s="526"/>
      <c r="K116" s="526"/>
      <c r="L116" s="527">
        <v>43196.618437569443</v>
      </c>
      <c r="M116" s="529">
        <v>15</v>
      </c>
      <c r="N116" s="525" t="s">
        <v>569</v>
      </c>
      <c r="O116" s="525" t="s">
        <v>570</v>
      </c>
      <c r="P116" s="525" t="s">
        <v>1086</v>
      </c>
      <c r="Q116" s="525" t="s">
        <v>572</v>
      </c>
      <c r="R116" s="525" t="s">
        <v>573</v>
      </c>
      <c r="S116" s="528">
        <v>1406974662</v>
      </c>
      <c r="T116" s="525" t="s">
        <v>1078</v>
      </c>
    </row>
    <row r="117" spans="1:20" hidden="1" x14ac:dyDescent="0.3">
      <c r="A117" s="530">
        <f>HYPERLINK(CONCATENATE("https://hsdes.intel.com/resource/",HSDES_ListObject_3f80357a121b419aae4d8a6e5715cc6d[cloned_id]),HSDES_ListObject_3f80357a121b419aae4d8a6e5715cc6d[cloned_id])</f>
        <v>1506942241</v>
      </c>
      <c r="B117" s="525" t="s">
        <v>1170</v>
      </c>
      <c r="C117" s="526" t="s">
        <v>1435</v>
      </c>
      <c r="D117" s="526" t="s">
        <v>1463</v>
      </c>
      <c r="E117" s="526" t="s">
        <v>1</v>
      </c>
      <c r="F117" s="525"/>
      <c r="G117" s="526" t="s">
        <v>576</v>
      </c>
      <c r="H117" s="525" t="s">
        <v>832</v>
      </c>
      <c r="I117" s="526"/>
      <c r="J117" s="526" t="s">
        <v>567</v>
      </c>
      <c r="K117" s="526"/>
      <c r="L117" s="527">
        <v>43418.059537141206</v>
      </c>
      <c r="M117" s="529">
        <v>14</v>
      </c>
      <c r="N117" s="525" t="s">
        <v>569</v>
      </c>
      <c r="O117" s="525" t="s">
        <v>570</v>
      </c>
      <c r="P117" s="525" t="s">
        <v>1171</v>
      </c>
      <c r="Q117" s="525" t="s">
        <v>572</v>
      </c>
      <c r="R117" s="525" t="s">
        <v>573</v>
      </c>
      <c r="S117" s="528">
        <v>1506942241</v>
      </c>
      <c r="T117" s="525" t="s">
        <v>1081</v>
      </c>
    </row>
    <row r="118" spans="1:20" hidden="1" x14ac:dyDescent="0.3">
      <c r="A118" s="530">
        <f>HYPERLINK(CONCATENATE("https://hsdes.intel.com/resource/",HSDES_ListObject_3f80357a121b419aae4d8a6e5715cc6d[cloned_id]),HSDES_ListObject_3f80357a121b419aae4d8a6e5715cc6d[cloned_id])</f>
        <v>1406257954</v>
      </c>
      <c r="B118" s="525" t="s">
        <v>973</v>
      </c>
      <c r="C118" s="526" t="s">
        <v>1436</v>
      </c>
      <c r="D118" s="526" t="s">
        <v>1436</v>
      </c>
      <c r="E118" s="526" t="s">
        <v>1</v>
      </c>
      <c r="F118" s="525"/>
      <c r="G118" s="526" t="s">
        <v>576</v>
      </c>
      <c r="H118" s="525" t="s">
        <v>789</v>
      </c>
      <c r="I118" s="526"/>
      <c r="J118" s="526"/>
      <c r="K118" s="526"/>
      <c r="L118" s="527">
        <v>42906.378564907405</v>
      </c>
      <c r="M118" s="529">
        <v>2</v>
      </c>
      <c r="N118" s="525" t="s">
        <v>569</v>
      </c>
      <c r="O118" s="525" t="s">
        <v>570</v>
      </c>
      <c r="P118" s="525" t="s">
        <v>974</v>
      </c>
      <c r="Q118" s="525" t="s">
        <v>572</v>
      </c>
      <c r="R118" s="525" t="s">
        <v>573</v>
      </c>
      <c r="S118" s="528">
        <v>1406257954</v>
      </c>
      <c r="T118" s="525" t="s">
        <v>1084</v>
      </c>
    </row>
    <row r="119" spans="1:20" hidden="1" x14ac:dyDescent="0.3">
      <c r="A119" s="530">
        <f>HYPERLINK(CONCATENATE("https://hsdes.intel.com/resource/",HSDES_ListObject_3f80357a121b419aae4d8a6e5715cc6d[cloned_id]),HSDES_ListObject_3f80357a121b419aae4d8a6e5715cc6d[cloned_id])</f>
        <v>1406747319</v>
      </c>
      <c r="B119" s="525" t="s">
        <v>1046</v>
      </c>
      <c r="C119" s="526" t="s">
        <v>1436</v>
      </c>
      <c r="D119" s="526" t="s">
        <v>1467</v>
      </c>
      <c r="E119" s="526" t="s">
        <v>596</v>
      </c>
      <c r="F119" s="525" t="s">
        <v>1464</v>
      </c>
      <c r="G119" s="526" t="s">
        <v>581</v>
      </c>
      <c r="H119" s="525" t="s">
        <v>789</v>
      </c>
      <c r="I119" s="526" t="s">
        <v>684</v>
      </c>
      <c r="J119" s="526" t="s">
        <v>680</v>
      </c>
      <c r="K119" s="526"/>
      <c r="L119" s="527">
        <v>43118.667141261576</v>
      </c>
      <c r="M119" s="529">
        <v>19</v>
      </c>
      <c r="N119" s="525" t="s">
        <v>569</v>
      </c>
      <c r="O119" s="525" t="s">
        <v>570</v>
      </c>
      <c r="P119" s="525" t="s">
        <v>1047</v>
      </c>
      <c r="Q119" s="525" t="s">
        <v>572</v>
      </c>
      <c r="R119" s="525" t="s">
        <v>573</v>
      </c>
      <c r="S119" s="528">
        <v>1406747319</v>
      </c>
      <c r="T119" s="525" t="s">
        <v>786</v>
      </c>
    </row>
    <row r="120" spans="1:20" hidden="1" x14ac:dyDescent="0.3">
      <c r="A120" s="530">
        <f>HYPERLINK(CONCATENATE("https://hsdes.intel.com/resource/",HSDES_ListObject_3f80357a121b419aae4d8a6e5715cc6d[cloned_id]),HSDES_ListObject_3f80357a121b419aae4d8a6e5715cc6d[cloned_id])</f>
        <v>2201661305</v>
      </c>
      <c r="B120" s="525" t="s">
        <v>1188</v>
      </c>
      <c r="C120" s="526" t="s">
        <v>1444</v>
      </c>
      <c r="D120" s="526" t="s">
        <v>1444</v>
      </c>
      <c r="E120" s="526" t="s">
        <v>596</v>
      </c>
      <c r="F120" s="525"/>
      <c r="G120" s="526" t="s">
        <v>576</v>
      </c>
      <c r="H120" s="525" t="s">
        <v>789</v>
      </c>
      <c r="I120" s="526"/>
      <c r="J120" s="526"/>
      <c r="K120" s="526"/>
      <c r="L120" s="527">
        <v>43077.423148240741</v>
      </c>
      <c r="M120" s="529">
        <v>6</v>
      </c>
      <c r="N120" s="525" t="s">
        <v>569</v>
      </c>
      <c r="O120" s="525" t="s">
        <v>570</v>
      </c>
      <c r="P120" s="525" t="s">
        <v>1189</v>
      </c>
      <c r="Q120" s="525" t="s">
        <v>572</v>
      </c>
      <c r="R120" s="525" t="s">
        <v>573</v>
      </c>
      <c r="S120" s="528">
        <v>2201661305</v>
      </c>
      <c r="T120" s="525" t="s">
        <v>1089</v>
      </c>
    </row>
    <row r="121" spans="1:20" hidden="1" x14ac:dyDescent="0.3">
      <c r="A121" s="530">
        <f>HYPERLINK(CONCATENATE("https://hsdes.intel.com/resource/",HSDES_ListObject_3f80357a121b419aae4d8a6e5715cc6d[cloned_id]),HSDES_ListObject_3f80357a121b419aae4d8a6e5715cc6d[cloned_id])</f>
        <v>1405725779</v>
      </c>
      <c r="B121" s="525" t="s">
        <v>944</v>
      </c>
      <c r="C121" s="526" t="s">
        <v>1436</v>
      </c>
      <c r="D121" s="526" t="s">
        <v>1436</v>
      </c>
      <c r="E121" s="526" t="s">
        <v>1</v>
      </c>
      <c r="F121" s="525"/>
      <c r="G121" s="526" t="s">
        <v>576</v>
      </c>
      <c r="H121" s="525" t="s">
        <v>789</v>
      </c>
      <c r="I121" s="526"/>
      <c r="J121" s="526"/>
      <c r="K121" s="526"/>
      <c r="L121" s="527">
        <v>42802.445115844908</v>
      </c>
      <c r="M121" s="529">
        <v>4</v>
      </c>
      <c r="N121" s="525" t="s">
        <v>569</v>
      </c>
      <c r="O121" s="525" t="s">
        <v>570</v>
      </c>
      <c r="P121" s="525" t="s">
        <v>945</v>
      </c>
      <c r="Q121" s="525" t="s">
        <v>572</v>
      </c>
      <c r="R121" s="525" t="s">
        <v>573</v>
      </c>
      <c r="S121" s="528">
        <v>1405725779</v>
      </c>
      <c r="T121" s="525" t="s">
        <v>1092</v>
      </c>
    </row>
    <row r="122" spans="1:20" hidden="1" x14ac:dyDescent="0.3">
      <c r="A122" s="530">
        <f>HYPERLINK(CONCATENATE("https://hsdes.intel.com/resource/",HSDES_ListObject_3f80357a121b419aae4d8a6e5715cc6d[cloned_id]),HSDES_ListObject_3f80357a121b419aae4d8a6e5715cc6d[cloned_id])</f>
        <v>1405420824</v>
      </c>
      <c r="B122" s="525" t="s">
        <v>878</v>
      </c>
      <c r="C122" s="526" t="s">
        <v>1436</v>
      </c>
      <c r="D122" s="526" t="s">
        <v>1436</v>
      </c>
      <c r="E122" s="526" t="s">
        <v>1</v>
      </c>
      <c r="F122" s="525"/>
      <c r="G122" s="526" t="s">
        <v>576</v>
      </c>
      <c r="H122" s="525" t="s">
        <v>789</v>
      </c>
      <c r="I122" s="526"/>
      <c r="J122" s="526"/>
      <c r="K122" s="526"/>
      <c r="L122" s="527">
        <v>42669.909722314813</v>
      </c>
      <c r="M122" s="529">
        <v>6</v>
      </c>
      <c r="N122" s="525" t="s">
        <v>569</v>
      </c>
      <c r="O122" s="525" t="s">
        <v>570</v>
      </c>
      <c r="P122" s="525" t="s">
        <v>879</v>
      </c>
      <c r="Q122" s="525" t="s">
        <v>572</v>
      </c>
      <c r="R122" s="525" t="s">
        <v>573</v>
      </c>
      <c r="S122" s="528">
        <v>1405420824</v>
      </c>
      <c r="T122" s="525" t="s">
        <v>1095</v>
      </c>
    </row>
    <row r="123" spans="1:20" hidden="1" x14ac:dyDescent="0.3">
      <c r="A123" s="530">
        <f>HYPERLINK(CONCATENATE("https://hsdes.intel.com/resource/",HSDES_ListObject_3f80357a121b419aae4d8a6e5715cc6d[cloned_id]),HSDES_ListObject_3f80357a121b419aae4d8a6e5715cc6d[cloned_id])</f>
        <v>1406505411</v>
      </c>
      <c r="B123" s="525" t="s">
        <v>991</v>
      </c>
      <c r="C123" s="526" t="s">
        <v>1436</v>
      </c>
      <c r="D123" s="526" t="s">
        <v>1436</v>
      </c>
      <c r="E123" s="526" t="s">
        <v>1</v>
      </c>
      <c r="F123" s="525" t="s">
        <v>1438</v>
      </c>
      <c r="G123" s="526" t="s">
        <v>581</v>
      </c>
      <c r="H123" s="525" t="s">
        <v>789</v>
      </c>
      <c r="I123" s="526" t="s">
        <v>684</v>
      </c>
      <c r="J123" s="526" t="s">
        <v>567</v>
      </c>
      <c r="K123" s="526"/>
      <c r="L123" s="527">
        <v>43004.343379641206</v>
      </c>
      <c r="M123" s="529">
        <v>10</v>
      </c>
      <c r="N123" s="525" t="s">
        <v>569</v>
      </c>
      <c r="O123" s="525" t="s">
        <v>570</v>
      </c>
      <c r="P123" s="525" t="s">
        <v>992</v>
      </c>
      <c r="Q123" s="525" t="s">
        <v>572</v>
      </c>
      <c r="R123" s="525" t="s">
        <v>573</v>
      </c>
      <c r="S123" s="528">
        <v>1406505411</v>
      </c>
      <c r="T123" s="525" t="s">
        <v>1098</v>
      </c>
    </row>
    <row r="124" spans="1:20" hidden="1" x14ac:dyDescent="0.3">
      <c r="A124" s="530">
        <f>HYPERLINK(CONCATENATE("https://hsdes.intel.com/resource/",HSDES_ListObject_3f80357a121b419aae4d8a6e5715cc6d[cloned_id]),HSDES_ListObject_3f80357a121b419aae4d8a6e5715cc6d[cloned_id])</f>
        <v>1305342916</v>
      </c>
      <c r="B124" s="525" t="s">
        <v>825</v>
      </c>
      <c r="C124" s="526" t="s">
        <v>1435</v>
      </c>
      <c r="D124" s="526" t="s">
        <v>1435</v>
      </c>
      <c r="E124" s="526" t="s">
        <v>1</v>
      </c>
      <c r="F124" s="525" t="s">
        <v>1438</v>
      </c>
      <c r="G124" s="526" t="s">
        <v>581</v>
      </c>
      <c r="H124" s="525" t="s">
        <v>789</v>
      </c>
      <c r="I124" s="526" t="s">
        <v>684</v>
      </c>
      <c r="J124" s="526" t="s">
        <v>567</v>
      </c>
      <c r="K124" s="526"/>
      <c r="L124" s="527">
        <v>42998.110358865742</v>
      </c>
      <c r="M124" s="529">
        <v>15</v>
      </c>
      <c r="N124" s="525" t="s">
        <v>569</v>
      </c>
      <c r="O124" s="525" t="s">
        <v>570</v>
      </c>
      <c r="P124" s="525" t="s">
        <v>826</v>
      </c>
      <c r="Q124" s="525" t="s">
        <v>572</v>
      </c>
      <c r="R124" s="525" t="s">
        <v>573</v>
      </c>
      <c r="S124" s="528">
        <v>1305342916</v>
      </c>
      <c r="T124" s="525" t="s">
        <v>1101</v>
      </c>
    </row>
    <row r="125" spans="1:20" hidden="1" x14ac:dyDescent="0.3">
      <c r="A125" s="530">
        <f>HYPERLINK(CONCATENATE("https://hsdes.intel.com/resource/",HSDES_ListObject_3f80357a121b419aae4d8a6e5715cc6d[cloned_id]),HSDES_ListObject_3f80357a121b419aae4d8a6e5715cc6d[cloned_id])</f>
        <v>1305174855</v>
      </c>
      <c r="B125" s="525" t="s">
        <v>823</v>
      </c>
      <c r="C125" s="526" t="s">
        <v>1444</v>
      </c>
      <c r="D125" s="526" t="s">
        <v>1444</v>
      </c>
      <c r="E125" s="526" t="s">
        <v>596</v>
      </c>
      <c r="F125" s="525" t="s">
        <v>1438</v>
      </c>
      <c r="G125" s="526" t="s">
        <v>581</v>
      </c>
      <c r="H125" s="525" t="s">
        <v>789</v>
      </c>
      <c r="I125" s="526" t="s">
        <v>684</v>
      </c>
      <c r="J125" s="526" t="s">
        <v>567</v>
      </c>
      <c r="K125" s="526"/>
      <c r="L125" s="527">
        <v>42904.222858842593</v>
      </c>
      <c r="M125" s="529">
        <v>16</v>
      </c>
      <c r="N125" s="525" t="s">
        <v>569</v>
      </c>
      <c r="O125" s="525" t="s">
        <v>570</v>
      </c>
      <c r="P125" s="525" t="s">
        <v>824</v>
      </c>
      <c r="Q125" s="525" t="s">
        <v>572</v>
      </c>
      <c r="R125" s="525" t="s">
        <v>573</v>
      </c>
      <c r="S125" s="528">
        <v>1305174855</v>
      </c>
      <c r="T125" s="525" t="s">
        <v>1104</v>
      </c>
    </row>
    <row r="126" spans="1:20" hidden="1" x14ac:dyDescent="0.3">
      <c r="A126" s="530">
        <f>HYPERLINK(CONCATENATE("https://hsdes.intel.com/resource/",HSDES_ListObject_3f80357a121b419aae4d8a6e5715cc6d[cloned_id]),HSDES_ListObject_3f80357a121b419aae4d8a6e5715cc6d[cloned_id])</f>
        <v>1406487048</v>
      </c>
      <c r="B126" s="525" t="s">
        <v>985</v>
      </c>
      <c r="C126" s="526" t="s">
        <v>1435</v>
      </c>
      <c r="D126" s="526" t="s">
        <v>1435</v>
      </c>
      <c r="E126" s="526" t="s">
        <v>1</v>
      </c>
      <c r="F126" s="525"/>
      <c r="G126" s="526" t="s">
        <v>576</v>
      </c>
      <c r="H126" s="525" t="s">
        <v>789</v>
      </c>
      <c r="I126" s="526"/>
      <c r="J126" s="526"/>
      <c r="K126" s="526" t="s">
        <v>1439</v>
      </c>
      <c r="L126" s="527">
        <v>42997.402257037036</v>
      </c>
      <c r="M126" s="529">
        <v>8</v>
      </c>
      <c r="N126" s="525" t="s">
        <v>569</v>
      </c>
      <c r="O126" s="525" t="s">
        <v>570</v>
      </c>
      <c r="P126" s="525" t="s">
        <v>986</v>
      </c>
      <c r="Q126" s="525" t="s">
        <v>572</v>
      </c>
      <c r="R126" s="525" t="s">
        <v>573</v>
      </c>
      <c r="S126" s="528">
        <v>1406487048</v>
      </c>
      <c r="T126" s="525" t="s">
        <v>1107</v>
      </c>
    </row>
    <row r="127" spans="1:20" hidden="1" x14ac:dyDescent="0.3">
      <c r="A127" s="530">
        <f>HYPERLINK(CONCATENATE("https://hsdes.intel.com/resource/",HSDES_ListObject_3f80357a121b419aae4d8a6e5715cc6d[cloned_id]),HSDES_ListObject_3f80357a121b419aae4d8a6e5715cc6d[cloned_id])</f>
        <v>1504637547</v>
      </c>
      <c r="B127" s="525" t="s">
        <v>1167</v>
      </c>
      <c r="C127" s="526" t="s">
        <v>1435</v>
      </c>
      <c r="D127" s="526"/>
      <c r="E127" s="526" t="s">
        <v>1</v>
      </c>
      <c r="F127" s="525"/>
      <c r="G127" s="526" t="s">
        <v>576</v>
      </c>
      <c r="H127" s="525" t="s">
        <v>789</v>
      </c>
      <c r="I127" s="526"/>
      <c r="J127" s="526"/>
      <c r="K127" s="526"/>
      <c r="L127" s="527">
        <v>43037.8111575</v>
      </c>
      <c r="M127" s="529">
        <v>3</v>
      </c>
      <c r="N127" s="525" t="s">
        <v>569</v>
      </c>
      <c r="O127" s="525" t="s">
        <v>570</v>
      </c>
      <c r="P127" s="525" t="s">
        <v>1168</v>
      </c>
      <c r="Q127" s="525" t="s">
        <v>572</v>
      </c>
      <c r="R127" s="525" t="s">
        <v>573</v>
      </c>
      <c r="S127" s="528">
        <v>1504637547</v>
      </c>
      <c r="T127" s="525" t="s">
        <v>1110</v>
      </c>
    </row>
    <row r="128" spans="1:20" hidden="1" x14ac:dyDescent="0.3">
      <c r="A128" s="530">
        <f>HYPERLINK(CONCATENATE("https://hsdes.intel.com/resource/",HSDES_ListObject_3f80357a121b419aae4d8a6e5715cc6d[cloned_id]),HSDES_ListObject_3f80357a121b419aae4d8a6e5715cc6d[cloned_id])</f>
        <v>1504535148</v>
      </c>
      <c r="B128" s="525" t="s">
        <v>1164</v>
      </c>
      <c r="C128" s="526" t="s">
        <v>1435</v>
      </c>
      <c r="D128" s="526" t="s">
        <v>1435</v>
      </c>
      <c r="E128" s="526" t="s">
        <v>1</v>
      </c>
      <c r="F128" s="525" t="s">
        <v>1438</v>
      </c>
      <c r="G128" s="526" t="s">
        <v>581</v>
      </c>
      <c r="H128" s="525" t="s">
        <v>789</v>
      </c>
      <c r="I128" s="526" t="s">
        <v>684</v>
      </c>
      <c r="J128" s="526" t="s">
        <v>567</v>
      </c>
      <c r="K128" s="526"/>
      <c r="L128" s="527">
        <v>42928.804861122684</v>
      </c>
      <c r="M128" s="529">
        <v>14</v>
      </c>
      <c r="N128" s="525" t="s">
        <v>569</v>
      </c>
      <c r="O128" s="525" t="s">
        <v>570</v>
      </c>
      <c r="P128" s="525" t="s">
        <v>1165</v>
      </c>
      <c r="Q128" s="525" t="s">
        <v>572</v>
      </c>
      <c r="R128" s="525" t="s">
        <v>573</v>
      </c>
      <c r="S128" s="528">
        <v>1504535148</v>
      </c>
      <c r="T128" s="525" t="s">
        <v>1113</v>
      </c>
    </row>
    <row r="129" spans="1:20" hidden="1" x14ac:dyDescent="0.3">
      <c r="A129" s="530">
        <f>HYPERLINK(CONCATENATE("https://hsdes.intel.com/resource/",HSDES_ListObject_3f80357a121b419aae4d8a6e5715cc6d[cloned_id]),HSDES_ListObject_3f80357a121b419aae4d8a6e5715cc6d[cloned_id])</f>
        <v>220850427</v>
      </c>
      <c r="B129" s="525" t="s">
        <v>791</v>
      </c>
      <c r="C129" s="526" t="s">
        <v>1444</v>
      </c>
      <c r="D129" s="526" t="s">
        <v>1468</v>
      </c>
      <c r="E129" s="526" t="s">
        <v>596</v>
      </c>
      <c r="F129" s="525" t="s">
        <v>1438</v>
      </c>
      <c r="G129" s="526" t="s">
        <v>581</v>
      </c>
      <c r="H129" s="525" t="s">
        <v>789</v>
      </c>
      <c r="I129" s="526" t="s">
        <v>684</v>
      </c>
      <c r="J129" s="526" t="s">
        <v>567</v>
      </c>
      <c r="K129" s="526"/>
      <c r="L129" s="527">
        <v>42998.531273171298</v>
      </c>
      <c r="M129" s="529">
        <v>13</v>
      </c>
      <c r="N129" s="525" t="s">
        <v>569</v>
      </c>
      <c r="O129" s="525" t="s">
        <v>570</v>
      </c>
      <c r="P129" s="525" t="s">
        <v>792</v>
      </c>
      <c r="Q129" s="525" t="s">
        <v>572</v>
      </c>
      <c r="R129" s="525" t="s">
        <v>573</v>
      </c>
      <c r="S129" s="528">
        <v>220850427</v>
      </c>
      <c r="T129" s="525" t="s">
        <v>1116</v>
      </c>
    </row>
    <row r="130" spans="1:20" hidden="1" x14ac:dyDescent="0.3">
      <c r="A130" s="530">
        <f>HYPERLINK(CONCATENATE("https://hsdes.intel.com/resource/",HSDES_ListObject_3f80357a121b419aae4d8a6e5715cc6d[cloned_id]),HSDES_ListObject_3f80357a121b419aae4d8a6e5715cc6d[cloned_id])</f>
        <v>1209534603</v>
      </c>
      <c r="B130" s="525" t="s">
        <v>819</v>
      </c>
      <c r="C130" s="526" t="s">
        <v>1436</v>
      </c>
      <c r="D130" s="526" t="s">
        <v>1436</v>
      </c>
      <c r="E130" s="526" t="s">
        <v>1</v>
      </c>
      <c r="F130" s="525"/>
      <c r="G130" s="526" t="s">
        <v>576</v>
      </c>
      <c r="H130" s="525" t="s">
        <v>789</v>
      </c>
      <c r="I130" s="526"/>
      <c r="J130" s="526"/>
      <c r="K130" s="526"/>
      <c r="L130" s="527">
        <v>42727.462187534722</v>
      </c>
      <c r="M130" s="529">
        <v>7</v>
      </c>
      <c r="N130" s="525" t="s">
        <v>569</v>
      </c>
      <c r="O130" s="525" t="s">
        <v>570</v>
      </c>
      <c r="P130" s="525" t="s">
        <v>820</v>
      </c>
      <c r="Q130" s="525" t="s">
        <v>572</v>
      </c>
      <c r="R130" s="525" t="s">
        <v>573</v>
      </c>
      <c r="S130" s="528">
        <v>1209534603</v>
      </c>
      <c r="T130" s="525" t="s">
        <v>1119</v>
      </c>
    </row>
    <row r="131" spans="1:20" hidden="1" x14ac:dyDescent="0.3">
      <c r="A131" s="530">
        <f>HYPERLINK(CONCATENATE("https://hsdes.intel.com/resource/",HSDES_ListObject_3f80357a121b419aae4d8a6e5715cc6d[cloned_id]),HSDES_ListObject_3f80357a121b419aae4d8a6e5715cc6d[cloned_id])</f>
        <v>1404013494</v>
      </c>
      <c r="B131" s="525" t="s">
        <v>836</v>
      </c>
      <c r="C131" s="526" t="s">
        <v>1436</v>
      </c>
      <c r="D131" s="526" t="s">
        <v>1436</v>
      </c>
      <c r="E131" s="526" t="s">
        <v>1</v>
      </c>
      <c r="F131" s="525"/>
      <c r="G131" s="526" t="s">
        <v>576</v>
      </c>
      <c r="H131" s="525" t="s">
        <v>837</v>
      </c>
      <c r="I131" s="526"/>
      <c r="J131" s="526"/>
      <c r="K131" s="526"/>
      <c r="L131" s="527">
        <v>42031.427083356481</v>
      </c>
      <c r="M131" s="529">
        <v>33</v>
      </c>
      <c r="N131" s="525" t="s">
        <v>569</v>
      </c>
      <c r="O131" s="525" t="s">
        <v>570</v>
      </c>
      <c r="P131" s="525" t="s">
        <v>838</v>
      </c>
      <c r="Q131" s="525" t="s">
        <v>572</v>
      </c>
      <c r="R131" s="525" t="s">
        <v>573</v>
      </c>
      <c r="S131" s="528">
        <v>1404013494</v>
      </c>
      <c r="T131" s="525" t="s">
        <v>1122</v>
      </c>
    </row>
    <row r="132" spans="1:20" hidden="1" x14ac:dyDescent="0.3">
      <c r="A132" s="530">
        <f>HYPERLINK(CONCATENATE("https://hsdes.intel.com/resource/",HSDES_ListObject_3f80357a121b419aae4d8a6e5715cc6d[cloned_id]),HSDES_ListObject_3f80357a121b419aae4d8a6e5715cc6d[cloned_id])</f>
        <v>1405897394</v>
      </c>
      <c r="B132" s="525" t="s">
        <v>958</v>
      </c>
      <c r="C132" s="526" t="s">
        <v>1436</v>
      </c>
      <c r="D132" s="526" t="s">
        <v>1436</v>
      </c>
      <c r="E132" s="526" t="s">
        <v>1</v>
      </c>
      <c r="F132" s="525"/>
      <c r="G132" s="526" t="s">
        <v>576</v>
      </c>
      <c r="H132" s="525" t="s">
        <v>595</v>
      </c>
      <c r="I132" s="526"/>
      <c r="J132" s="526"/>
      <c r="K132" s="526"/>
      <c r="L132" s="527">
        <v>42864.904236168979</v>
      </c>
      <c r="M132" s="529">
        <v>5</v>
      </c>
      <c r="N132" s="525" t="s">
        <v>569</v>
      </c>
      <c r="O132" s="525" t="s">
        <v>570</v>
      </c>
      <c r="P132" s="525" t="s">
        <v>959</v>
      </c>
      <c r="Q132" s="525" t="s">
        <v>572</v>
      </c>
      <c r="R132" s="525" t="s">
        <v>573</v>
      </c>
      <c r="S132" s="528">
        <v>1405897394</v>
      </c>
      <c r="T132" s="525" t="s">
        <v>1125</v>
      </c>
    </row>
  </sheetData>
  <pageMargins left="0.7" right="0.7" top="0.75" bottom="0.75" header="0.3" footer="0.3"/>
  <customProperties>
    <customPr name="ES_DATASOURCESYSTEM" r:id="rId1"/>
    <customPr name="ES_GUID" r:id="rId2"/>
    <customPr name="ES_MAGAZINECATEGORY" r:id="rId3"/>
    <customPr name="ES_MAGAZINEID" r:id="rId4"/>
    <customPr name="ES_MAGAZINENAME" r:id="rId5"/>
    <customPr name="ES_NAME" r:id="rId6"/>
    <customPr name="ES_QUERYDISPLAY_1" r:id="rId7"/>
    <customPr name="ES_QUERYEXECUTIONMETHOD" r:id="rId8"/>
    <customPr name="ES_QUERYID" r:id="rId9"/>
    <customPr name="ES_QUERYREV" r:id="rId10"/>
    <customPr name="ES_QUERYTYPE" r:id="rId11"/>
    <customPr name="ES_QUERYUSERSELECTFIELDS" r:id="rId12"/>
    <customPr name="ES_QUERYXML" r:id="rId13"/>
    <customPr name="ES_RECORDINDEX" r:id="rId14"/>
  </customProperties>
  <tableParts count="1">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5"/>
  <sheetViews>
    <sheetView workbookViewId="0">
      <selection activeCell="B126" sqref="B126"/>
    </sheetView>
  </sheetViews>
  <sheetFormatPr defaultRowHeight="14.4" x14ac:dyDescent="0.3"/>
  <cols>
    <col min="1" max="1" width="11" bestFit="1" customWidth="1"/>
    <col min="2" max="2" width="75.109375" customWidth="1"/>
    <col min="3" max="3" width="15.6640625" bestFit="1" customWidth="1"/>
    <col min="4" max="4" width="35.77734375" customWidth="1"/>
    <col min="5" max="5" width="13.77734375" bestFit="1" customWidth="1"/>
    <col min="6" max="6" width="35.77734375" customWidth="1"/>
    <col min="7" max="7" width="8.6640625" bestFit="1" customWidth="1"/>
    <col min="8" max="8" width="8.5546875" bestFit="1" customWidth="1"/>
    <col min="9" max="9" width="9.77734375" bestFit="1" customWidth="1"/>
    <col min="10" max="10" width="20.21875" bestFit="1" customWidth="1"/>
    <col min="11" max="11" width="21.77734375" bestFit="1" customWidth="1"/>
    <col min="13" max="13" width="5.88671875" hidden="1" customWidth="1"/>
    <col min="14" max="14" width="8.77734375" hidden="1" customWidth="1"/>
    <col min="15" max="15" width="9.33203125" hidden="1" customWidth="1"/>
    <col min="16" max="16" width="32.6640625" hidden="1" customWidth="1"/>
    <col min="17" max="17" width="11.33203125" hidden="1" customWidth="1"/>
    <col min="18" max="18" width="13.44140625" hidden="1" customWidth="1"/>
    <col min="19" max="19" width="11.44140625" hidden="1" customWidth="1"/>
    <col min="20" max="20" width="14.21875" hidden="1" customWidth="1"/>
    <col min="21" max="21" width="0" hidden="1" customWidth="1"/>
  </cols>
  <sheetData>
    <row r="1" spans="1:20" x14ac:dyDescent="0.3">
      <c r="A1" s="525" t="s">
        <v>541</v>
      </c>
      <c r="B1" s="525" t="s">
        <v>542</v>
      </c>
      <c r="C1" s="525" t="s">
        <v>545</v>
      </c>
      <c r="D1" s="525" t="s">
        <v>1191</v>
      </c>
      <c r="E1" s="525" t="s">
        <v>544</v>
      </c>
      <c r="F1" s="525" t="s">
        <v>1192</v>
      </c>
      <c r="G1" s="525" t="s">
        <v>546</v>
      </c>
      <c r="H1" s="525" t="s">
        <v>543</v>
      </c>
      <c r="I1" s="525" t="s">
        <v>548</v>
      </c>
      <c r="J1" s="525" t="s">
        <v>549</v>
      </c>
      <c r="K1" s="525" t="s">
        <v>551</v>
      </c>
      <c r="L1" s="525" t="s">
        <v>547</v>
      </c>
      <c r="M1" s="525" t="s">
        <v>553</v>
      </c>
      <c r="N1" s="525" t="s">
        <v>554</v>
      </c>
      <c r="O1" s="525" t="s">
        <v>555</v>
      </c>
      <c r="P1" s="525" t="s">
        <v>556</v>
      </c>
      <c r="Q1" s="525" t="s">
        <v>557</v>
      </c>
      <c r="R1" s="525" t="s">
        <v>558</v>
      </c>
      <c r="S1" s="525" t="s">
        <v>559</v>
      </c>
      <c r="T1" s="525" t="s">
        <v>560</v>
      </c>
    </row>
    <row r="2" spans="1:20" hidden="1" x14ac:dyDescent="0.3">
      <c r="A2" s="530">
        <f>HYPERLINK(CONCATENATE("https://hsdes.intel.com/resource/",HSDES_ListObject_12f2ac32fe66468abca65139f46c46e0[cloned_id]),HSDES_ListObject_12f2ac32fe66468abca65139f46c46e0[cloned_id])</f>
        <v>1504686406</v>
      </c>
      <c r="B2" s="525" t="s">
        <v>1193</v>
      </c>
      <c r="C2" s="526" t="s">
        <v>1194</v>
      </c>
      <c r="D2" s="526" t="s">
        <v>1194</v>
      </c>
      <c r="E2" s="526" t="s">
        <v>1195</v>
      </c>
      <c r="F2" s="526" t="s">
        <v>1195</v>
      </c>
      <c r="G2" s="526" t="s">
        <v>576</v>
      </c>
      <c r="H2" s="525" t="s">
        <v>789</v>
      </c>
      <c r="I2" s="526" t="s">
        <v>566</v>
      </c>
      <c r="J2" s="526"/>
      <c r="K2" s="527">
        <v>43083.937071851855</v>
      </c>
      <c r="L2" s="526" t="s">
        <v>1196</v>
      </c>
      <c r="M2" s="529">
        <v>5</v>
      </c>
      <c r="N2" s="525" t="s">
        <v>569</v>
      </c>
      <c r="O2" s="525" t="s">
        <v>570</v>
      </c>
      <c r="P2" s="525" t="s">
        <v>1197</v>
      </c>
      <c r="Q2" s="525" t="s">
        <v>572</v>
      </c>
      <c r="R2" s="525" t="s">
        <v>573</v>
      </c>
      <c r="S2" s="528">
        <v>1504686406</v>
      </c>
      <c r="T2" s="525" t="s">
        <v>574</v>
      </c>
    </row>
    <row r="3" spans="1:20" hidden="1" x14ac:dyDescent="0.3">
      <c r="A3" s="530">
        <f>HYPERLINK(CONCATENATE("https://hsdes.intel.com/resource/",HSDES_ListObject_12f2ac32fe66468abca65139f46c46e0[cloned_id]),HSDES_ListObject_12f2ac32fe66468abca65139f46c46e0[cloned_id])</f>
        <v>2206190783</v>
      </c>
      <c r="B3" s="525" t="s">
        <v>1198</v>
      </c>
      <c r="C3" s="526" t="s">
        <v>1</v>
      </c>
      <c r="D3" s="526" t="s">
        <v>1</v>
      </c>
      <c r="E3" s="526" t="s">
        <v>1195</v>
      </c>
      <c r="F3" s="526" t="s">
        <v>1195</v>
      </c>
      <c r="G3" s="526" t="s">
        <v>576</v>
      </c>
      <c r="H3" s="525" t="s">
        <v>789</v>
      </c>
      <c r="I3" s="526"/>
      <c r="J3" s="526"/>
      <c r="K3" s="527">
        <v>43402.413622766202</v>
      </c>
      <c r="L3" s="526" t="s">
        <v>368</v>
      </c>
      <c r="M3" s="529">
        <v>5</v>
      </c>
      <c r="N3" s="525" t="s">
        <v>569</v>
      </c>
      <c r="O3" s="525" t="s">
        <v>570</v>
      </c>
      <c r="P3" s="525" t="s">
        <v>1199</v>
      </c>
      <c r="Q3" s="525" t="s">
        <v>572</v>
      </c>
      <c r="R3" s="525" t="s">
        <v>573</v>
      </c>
      <c r="S3" s="528">
        <v>2206190783</v>
      </c>
      <c r="T3" s="525" t="s">
        <v>579</v>
      </c>
    </row>
    <row r="4" spans="1:20" hidden="1" x14ac:dyDescent="0.3">
      <c r="A4" s="530">
        <f>HYPERLINK(CONCATENATE("https://hsdes.intel.com/resource/",HSDES_ListObject_12f2ac32fe66468abca65139f46c46e0[cloned_id]),HSDES_ListObject_12f2ac32fe66468abca65139f46c46e0[cloned_id])</f>
        <v>1504749318</v>
      </c>
      <c r="B4" s="525" t="s">
        <v>1200</v>
      </c>
      <c r="C4" s="526" t="s">
        <v>1</v>
      </c>
      <c r="D4" s="526" t="s">
        <v>1</v>
      </c>
      <c r="E4" s="526" t="s">
        <v>1195</v>
      </c>
      <c r="F4" s="526" t="s">
        <v>1195</v>
      </c>
      <c r="G4" s="526" t="s">
        <v>581</v>
      </c>
      <c r="H4" s="525" t="s">
        <v>789</v>
      </c>
      <c r="I4" s="526" t="s">
        <v>566</v>
      </c>
      <c r="J4" s="526" t="s">
        <v>567</v>
      </c>
      <c r="K4" s="527">
        <v>43173.967384317133</v>
      </c>
      <c r="L4" s="526" t="s">
        <v>368</v>
      </c>
      <c r="M4" s="529">
        <v>16</v>
      </c>
      <c r="N4" s="525" t="s">
        <v>569</v>
      </c>
      <c r="O4" s="525" t="s">
        <v>570</v>
      </c>
      <c r="P4" s="525" t="s">
        <v>1201</v>
      </c>
      <c r="Q4" s="525" t="s">
        <v>572</v>
      </c>
      <c r="R4" s="525" t="s">
        <v>573</v>
      </c>
      <c r="S4" s="528">
        <v>1504749318</v>
      </c>
      <c r="T4" s="525" t="s">
        <v>585</v>
      </c>
    </row>
    <row r="5" spans="1:20" hidden="1" x14ac:dyDescent="0.3">
      <c r="A5" s="530">
        <f>HYPERLINK(CONCATENATE("https://hsdes.intel.com/resource/",HSDES_ListObject_12f2ac32fe66468abca65139f46c46e0[cloned_id]),HSDES_ListObject_12f2ac32fe66468abca65139f46c46e0[cloned_id])</f>
        <v>1504309869</v>
      </c>
      <c r="B5" s="525" t="s">
        <v>1202</v>
      </c>
      <c r="C5" s="526" t="s">
        <v>1194</v>
      </c>
      <c r="D5" s="526" t="s">
        <v>1194</v>
      </c>
      <c r="E5" s="526" t="s">
        <v>1195</v>
      </c>
      <c r="F5" s="526" t="s">
        <v>1195</v>
      </c>
      <c r="G5" s="526" t="s">
        <v>576</v>
      </c>
      <c r="H5" s="525" t="s">
        <v>837</v>
      </c>
      <c r="I5" s="526" t="s">
        <v>674</v>
      </c>
      <c r="J5" s="526"/>
      <c r="K5" s="527">
        <v>42585.66037046296</v>
      </c>
      <c r="L5" s="526"/>
      <c r="M5" s="529">
        <v>7</v>
      </c>
      <c r="N5" s="525" t="s">
        <v>569</v>
      </c>
      <c r="O5" s="525" t="s">
        <v>570</v>
      </c>
      <c r="P5" s="525" t="s">
        <v>1203</v>
      </c>
      <c r="Q5" s="525" t="s">
        <v>572</v>
      </c>
      <c r="R5" s="525" t="s">
        <v>573</v>
      </c>
      <c r="S5" s="528">
        <v>1504309869</v>
      </c>
      <c r="T5" s="525" t="s">
        <v>589</v>
      </c>
    </row>
    <row r="6" spans="1:20" hidden="1" x14ac:dyDescent="0.3">
      <c r="A6" s="530">
        <f>HYPERLINK(CONCATENATE("https://hsdes.intel.com/resource/",HSDES_ListObject_12f2ac32fe66468abca65139f46c46e0[cloned_id]),HSDES_ListObject_12f2ac32fe66468abca65139f46c46e0[cloned_id])</f>
        <v>1406597907</v>
      </c>
      <c r="B6" s="525" t="s">
        <v>1204</v>
      </c>
      <c r="C6" s="526" t="s">
        <v>1194</v>
      </c>
      <c r="D6" s="526" t="s">
        <v>1194</v>
      </c>
      <c r="E6" s="526" t="s">
        <v>1195</v>
      </c>
      <c r="F6" s="526" t="s">
        <v>1195</v>
      </c>
      <c r="G6" s="526" t="s">
        <v>576</v>
      </c>
      <c r="H6" s="525" t="s">
        <v>595</v>
      </c>
      <c r="I6" s="526"/>
      <c r="J6" s="526"/>
      <c r="K6" s="527">
        <v>43049.344560231482</v>
      </c>
      <c r="L6" s="526" t="s">
        <v>1196</v>
      </c>
      <c r="M6" s="529">
        <v>11</v>
      </c>
      <c r="N6" s="525" t="s">
        <v>569</v>
      </c>
      <c r="O6" s="525" t="s">
        <v>570</v>
      </c>
      <c r="P6" s="525" t="s">
        <v>1205</v>
      </c>
      <c r="Q6" s="525" t="s">
        <v>572</v>
      </c>
      <c r="R6" s="525" t="s">
        <v>573</v>
      </c>
      <c r="S6" s="528">
        <v>1406597907</v>
      </c>
      <c r="T6" s="525" t="s">
        <v>593</v>
      </c>
    </row>
    <row r="7" spans="1:20" hidden="1" x14ac:dyDescent="0.3">
      <c r="A7" s="530">
        <f>HYPERLINK(CONCATENATE("https://hsdes.intel.com/resource/",HSDES_ListObject_12f2ac32fe66468abca65139f46c46e0[cloned_id]),HSDES_ListObject_12f2ac32fe66468abca65139f46c46e0[cloned_id])</f>
        <v>1207287660</v>
      </c>
      <c r="B7" s="525" t="s">
        <v>1206</v>
      </c>
      <c r="C7" s="526" t="s">
        <v>1194</v>
      </c>
      <c r="D7" s="526" t="s">
        <v>1194</v>
      </c>
      <c r="E7" s="526" t="s">
        <v>1195</v>
      </c>
      <c r="F7" s="526" t="s">
        <v>1195</v>
      </c>
      <c r="G7" s="526" t="s">
        <v>576</v>
      </c>
      <c r="H7" s="525"/>
      <c r="I7" s="526"/>
      <c r="J7" s="526"/>
      <c r="K7" s="527">
        <v>42325.595949178241</v>
      </c>
      <c r="L7" s="526"/>
      <c r="M7" s="529">
        <v>12</v>
      </c>
      <c r="N7" s="525" t="s">
        <v>569</v>
      </c>
      <c r="O7" s="525" t="s">
        <v>570</v>
      </c>
      <c r="P7" s="525" t="s">
        <v>1207</v>
      </c>
      <c r="Q7" s="525" t="s">
        <v>572</v>
      </c>
      <c r="R7" s="525" t="s">
        <v>573</v>
      </c>
      <c r="S7" s="528">
        <v>1207287660</v>
      </c>
      <c r="T7" s="525" t="s">
        <v>598</v>
      </c>
    </row>
    <row r="8" spans="1:20" hidden="1" x14ac:dyDescent="0.3">
      <c r="A8" s="530">
        <f>HYPERLINK(CONCATENATE("https://hsdes.intel.com/resource/",HSDES_ListObject_12f2ac32fe66468abca65139f46c46e0[cloned_id]),HSDES_ListObject_12f2ac32fe66468abca65139f46c46e0[cloned_id])</f>
        <v>1504707586</v>
      </c>
      <c r="B8" s="525" t="s">
        <v>1208</v>
      </c>
      <c r="C8" s="526" t="s">
        <v>1194</v>
      </c>
      <c r="D8" s="526" t="s">
        <v>1194</v>
      </c>
      <c r="E8" s="526" t="s">
        <v>1195</v>
      </c>
      <c r="F8" s="526" t="s">
        <v>1195</v>
      </c>
      <c r="G8" s="526" t="s">
        <v>576</v>
      </c>
      <c r="H8" s="525" t="s">
        <v>789</v>
      </c>
      <c r="I8" s="526"/>
      <c r="J8" s="526" t="s">
        <v>567</v>
      </c>
      <c r="K8" s="527">
        <v>43118.95879636574</v>
      </c>
      <c r="L8" s="526" t="s">
        <v>1196</v>
      </c>
      <c r="M8" s="529">
        <v>7</v>
      </c>
      <c r="N8" s="525" t="s">
        <v>569</v>
      </c>
      <c r="O8" s="525" t="s">
        <v>570</v>
      </c>
      <c r="P8" s="525" t="s">
        <v>1209</v>
      </c>
      <c r="Q8" s="525" t="s">
        <v>572</v>
      </c>
      <c r="R8" s="525" t="s">
        <v>573</v>
      </c>
      <c r="S8" s="528">
        <v>1504707586</v>
      </c>
      <c r="T8" s="525" t="s">
        <v>604</v>
      </c>
    </row>
    <row r="9" spans="1:20" hidden="1" x14ac:dyDescent="0.3">
      <c r="A9" s="530">
        <f>HYPERLINK(CONCATENATE("https://hsdes.intel.com/resource/",HSDES_ListObject_12f2ac32fe66468abca65139f46c46e0[cloned_id]),HSDES_ListObject_12f2ac32fe66468abca65139f46c46e0[cloned_id])</f>
        <v>1207220602</v>
      </c>
      <c r="B9" s="525" t="s">
        <v>1210</v>
      </c>
      <c r="C9" s="526" t="s">
        <v>1194</v>
      </c>
      <c r="D9" s="526" t="s">
        <v>1194</v>
      </c>
      <c r="E9" s="526" t="s">
        <v>1195</v>
      </c>
      <c r="F9" s="526" t="s">
        <v>1195</v>
      </c>
      <c r="G9" s="526" t="s">
        <v>576</v>
      </c>
      <c r="H9" s="525" t="s">
        <v>789</v>
      </c>
      <c r="I9" s="526"/>
      <c r="J9" s="526"/>
      <c r="K9" s="527">
        <v>42312.690532430555</v>
      </c>
      <c r="L9" s="526"/>
      <c r="M9" s="529">
        <v>13</v>
      </c>
      <c r="N9" s="525" t="s">
        <v>569</v>
      </c>
      <c r="O9" s="525" t="s">
        <v>570</v>
      </c>
      <c r="P9" s="525" t="s">
        <v>1211</v>
      </c>
      <c r="Q9" s="525" t="s">
        <v>572</v>
      </c>
      <c r="R9" s="525" t="s">
        <v>573</v>
      </c>
      <c r="S9" s="528">
        <v>1207220602</v>
      </c>
      <c r="T9" s="525" t="s">
        <v>577</v>
      </c>
    </row>
    <row r="10" spans="1:20" x14ac:dyDescent="0.3">
      <c r="A10" s="530">
        <f>HYPERLINK(CONCATENATE("https://hsdes.intel.com/resource/",HSDES_ListObject_12f2ac32fe66468abca65139f46c46e0[cloned_id]),HSDES_ListObject_12f2ac32fe66468abca65139f46c46e0[cloned_id])</f>
        <v>1506942434</v>
      </c>
      <c r="B10" s="525" t="s">
        <v>1212</v>
      </c>
      <c r="C10" s="526" t="s">
        <v>1</v>
      </c>
      <c r="D10" s="526" t="s">
        <v>1</v>
      </c>
      <c r="E10" s="526" t="s">
        <v>1195</v>
      </c>
      <c r="F10" s="526" t="s">
        <v>1195</v>
      </c>
      <c r="G10" s="526" t="s">
        <v>565</v>
      </c>
      <c r="H10" s="525" t="s">
        <v>789</v>
      </c>
      <c r="I10" s="526" t="s">
        <v>566</v>
      </c>
      <c r="J10" s="526" t="s">
        <v>567</v>
      </c>
      <c r="K10" s="527">
        <v>43418.234108854165</v>
      </c>
      <c r="L10" s="526" t="s">
        <v>368</v>
      </c>
      <c r="M10" s="529">
        <v>17</v>
      </c>
      <c r="N10" s="525" t="s">
        <v>569</v>
      </c>
      <c r="O10" s="525" t="s">
        <v>570</v>
      </c>
      <c r="P10" s="525" t="s">
        <v>1213</v>
      </c>
      <c r="Q10" s="525" t="s">
        <v>572</v>
      </c>
      <c r="R10" s="525" t="s">
        <v>573</v>
      </c>
      <c r="S10" s="528">
        <v>1506942434</v>
      </c>
      <c r="T10" s="525" t="s">
        <v>612</v>
      </c>
    </row>
    <row r="11" spans="1:20" hidden="1" x14ac:dyDescent="0.3">
      <c r="A11" s="530">
        <f>HYPERLINK(CONCATENATE("https://hsdes.intel.com/resource/",HSDES_ListObject_12f2ac32fe66468abca65139f46c46e0[cloned_id]),HSDES_ListObject_12f2ac32fe66468abca65139f46c46e0[cloned_id])</f>
        <v>1408246842</v>
      </c>
      <c r="B11" s="525" t="s">
        <v>1214</v>
      </c>
      <c r="C11" s="526" t="s">
        <v>596</v>
      </c>
      <c r="D11" s="526" t="s">
        <v>596</v>
      </c>
      <c r="E11" s="526" t="s">
        <v>1195</v>
      </c>
      <c r="F11" s="526" t="s">
        <v>1195</v>
      </c>
      <c r="G11" s="526" t="s">
        <v>576</v>
      </c>
      <c r="H11" s="525" t="s">
        <v>802</v>
      </c>
      <c r="I11" s="526"/>
      <c r="J11" s="526"/>
      <c r="K11" s="527">
        <v>43398.370439849539</v>
      </c>
      <c r="L11" s="526" t="s">
        <v>1215</v>
      </c>
      <c r="M11" s="529">
        <v>4</v>
      </c>
      <c r="N11" s="525" t="s">
        <v>569</v>
      </c>
      <c r="O11" s="525" t="s">
        <v>570</v>
      </c>
      <c r="P11" s="525" t="s">
        <v>1216</v>
      </c>
      <c r="Q11" s="525" t="s">
        <v>572</v>
      </c>
      <c r="R11" s="525" t="s">
        <v>573</v>
      </c>
      <c r="S11" s="528">
        <v>1408246842</v>
      </c>
      <c r="T11" s="525" t="s">
        <v>587</v>
      </c>
    </row>
    <row r="12" spans="1:20" hidden="1" x14ac:dyDescent="0.3">
      <c r="A12" s="530">
        <f>HYPERLINK(CONCATENATE("https://hsdes.intel.com/resource/",HSDES_ListObject_12f2ac32fe66468abca65139f46c46e0[cloned_id]),HSDES_ListObject_12f2ac32fe66468abca65139f46c46e0[cloned_id])</f>
        <v>1405426200</v>
      </c>
      <c r="B12" s="525" t="s">
        <v>1217</v>
      </c>
      <c r="C12" s="526" t="s">
        <v>1</v>
      </c>
      <c r="D12" s="526" t="s">
        <v>1</v>
      </c>
      <c r="E12" s="526" t="s">
        <v>1195</v>
      </c>
      <c r="F12" s="526" t="s">
        <v>1195</v>
      </c>
      <c r="G12" s="526" t="s">
        <v>576</v>
      </c>
      <c r="H12" s="525"/>
      <c r="I12" s="526"/>
      <c r="J12" s="526"/>
      <c r="K12" s="527">
        <v>42674.425382002315</v>
      </c>
      <c r="L12" s="526"/>
      <c r="M12" s="529">
        <v>6</v>
      </c>
      <c r="N12" s="525" t="s">
        <v>569</v>
      </c>
      <c r="O12" s="525" t="s">
        <v>570</v>
      </c>
      <c r="P12" s="525" t="s">
        <v>1218</v>
      </c>
      <c r="Q12" s="525" t="s">
        <v>572</v>
      </c>
      <c r="R12" s="525" t="s">
        <v>573</v>
      </c>
      <c r="S12" s="528">
        <v>1405426200</v>
      </c>
      <c r="T12" s="525" t="s">
        <v>602</v>
      </c>
    </row>
    <row r="13" spans="1:20" hidden="1" x14ac:dyDescent="0.3">
      <c r="A13" s="530">
        <f>HYPERLINK(CONCATENATE("https://hsdes.intel.com/resource/",HSDES_ListObject_12f2ac32fe66468abca65139f46c46e0[cloned_id]),HSDES_ListObject_12f2ac32fe66468abca65139f46c46e0[cloned_id])</f>
        <v>1405426220</v>
      </c>
      <c r="B13" s="525" t="s">
        <v>1219</v>
      </c>
      <c r="C13" s="526" t="s">
        <v>1194</v>
      </c>
      <c r="D13" s="526" t="s">
        <v>1194</v>
      </c>
      <c r="E13" s="526" t="s">
        <v>1195</v>
      </c>
      <c r="F13" s="526" t="s">
        <v>1195</v>
      </c>
      <c r="G13" s="526" t="s">
        <v>576</v>
      </c>
      <c r="H13" s="525"/>
      <c r="I13" s="526"/>
      <c r="J13" s="526"/>
      <c r="K13" s="527">
        <v>42674.430000081018</v>
      </c>
      <c r="L13" s="526"/>
      <c r="M13" s="529">
        <v>6</v>
      </c>
      <c r="N13" s="525" t="s">
        <v>569</v>
      </c>
      <c r="O13" s="525" t="s">
        <v>570</v>
      </c>
      <c r="P13" s="525" t="s">
        <v>1220</v>
      </c>
      <c r="Q13" s="525" t="s">
        <v>572</v>
      </c>
      <c r="R13" s="525" t="s">
        <v>573</v>
      </c>
      <c r="S13" s="528">
        <v>1405426220</v>
      </c>
      <c r="T13" s="525" t="s">
        <v>621</v>
      </c>
    </row>
    <row r="14" spans="1:20" hidden="1" x14ac:dyDescent="0.3">
      <c r="A14" s="530">
        <f>HYPERLINK(CONCATENATE("https://hsdes.intel.com/resource/",HSDES_ListObject_12f2ac32fe66468abca65139f46c46e0[cloned_id]),HSDES_ListObject_12f2ac32fe66468abca65139f46c46e0[cloned_id])</f>
        <v>1506139466</v>
      </c>
      <c r="B14" s="525" t="s">
        <v>1221</v>
      </c>
      <c r="C14" s="526" t="s">
        <v>1</v>
      </c>
      <c r="D14" s="526" t="s">
        <v>1</v>
      </c>
      <c r="E14" s="526" t="s">
        <v>1195</v>
      </c>
      <c r="F14" s="526" t="s">
        <v>1195</v>
      </c>
      <c r="G14" s="526" t="s">
        <v>581</v>
      </c>
      <c r="H14" s="525" t="s">
        <v>789</v>
      </c>
      <c r="I14" s="526" t="s">
        <v>566</v>
      </c>
      <c r="J14" s="526" t="s">
        <v>567</v>
      </c>
      <c r="K14" s="527">
        <v>43278.770219976854</v>
      </c>
      <c r="L14" s="526" t="s">
        <v>368</v>
      </c>
      <c r="M14" s="529">
        <v>10</v>
      </c>
      <c r="N14" s="525" t="s">
        <v>569</v>
      </c>
      <c r="O14" s="525" t="s">
        <v>570</v>
      </c>
      <c r="P14" s="525" t="s">
        <v>1222</v>
      </c>
      <c r="Q14" s="525" t="s">
        <v>572</v>
      </c>
      <c r="R14" s="525" t="s">
        <v>573</v>
      </c>
      <c r="S14" s="528">
        <v>1506139466</v>
      </c>
      <c r="T14" s="525" t="s">
        <v>624</v>
      </c>
    </row>
    <row r="15" spans="1:20" hidden="1" x14ac:dyDescent="0.3">
      <c r="A15" s="530">
        <f>HYPERLINK(CONCATENATE("https://hsdes.intel.com/resource/",HSDES_ListObject_12f2ac32fe66468abca65139f46c46e0[cloned_id]),HSDES_ListObject_12f2ac32fe66468abca65139f46c46e0[cloned_id])</f>
        <v>1404960939</v>
      </c>
      <c r="B15" s="525" t="s">
        <v>1223</v>
      </c>
      <c r="C15" s="526" t="s">
        <v>1194</v>
      </c>
      <c r="D15" s="526" t="s">
        <v>1194</v>
      </c>
      <c r="E15" s="526" t="s">
        <v>1195</v>
      </c>
      <c r="F15" s="526" t="s">
        <v>1224</v>
      </c>
      <c r="G15" s="526" t="s">
        <v>576</v>
      </c>
      <c r="H15" s="525" t="s">
        <v>1225</v>
      </c>
      <c r="I15" s="526" t="s">
        <v>601</v>
      </c>
      <c r="J15" s="526" t="s">
        <v>582</v>
      </c>
      <c r="K15" s="527">
        <v>42481.66521994213</v>
      </c>
      <c r="L15" s="526"/>
      <c r="M15" s="529">
        <v>18</v>
      </c>
      <c r="N15" s="525" t="s">
        <v>569</v>
      </c>
      <c r="O15" s="525" t="s">
        <v>570</v>
      </c>
      <c r="P15" s="525" t="s">
        <v>1226</v>
      </c>
      <c r="Q15" s="525" t="s">
        <v>572</v>
      </c>
      <c r="R15" s="525" t="s">
        <v>573</v>
      </c>
      <c r="S15" s="528">
        <v>1404960939</v>
      </c>
      <c r="T15" s="525" t="s">
        <v>629</v>
      </c>
    </row>
    <row r="16" spans="1:20" hidden="1" x14ac:dyDescent="0.3">
      <c r="A16" s="530">
        <f>HYPERLINK(CONCATENATE("https://hsdes.intel.com/resource/",HSDES_ListObject_12f2ac32fe66468abca65139f46c46e0[cloned_id]),HSDES_ListObject_12f2ac32fe66468abca65139f46c46e0[cloned_id])</f>
        <v>1404504854</v>
      </c>
      <c r="B16" s="525" t="s">
        <v>1227</v>
      </c>
      <c r="C16" s="526" t="s">
        <v>1194</v>
      </c>
      <c r="D16" s="526" t="s">
        <v>1194</v>
      </c>
      <c r="E16" s="526" t="s">
        <v>1195</v>
      </c>
      <c r="F16" s="526" t="s">
        <v>1224</v>
      </c>
      <c r="G16" s="526" t="s">
        <v>576</v>
      </c>
      <c r="H16" s="525" t="s">
        <v>860</v>
      </c>
      <c r="I16" s="526" t="s">
        <v>566</v>
      </c>
      <c r="J16" s="526"/>
      <c r="K16" s="527">
        <v>42304.376134305552</v>
      </c>
      <c r="L16" s="526" t="s">
        <v>294</v>
      </c>
      <c r="M16" s="529">
        <v>16</v>
      </c>
      <c r="N16" s="525" t="s">
        <v>569</v>
      </c>
      <c r="O16" s="525" t="s">
        <v>570</v>
      </c>
      <c r="P16" s="525" t="s">
        <v>1228</v>
      </c>
      <c r="Q16" s="525" t="s">
        <v>572</v>
      </c>
      <c r="R16" s="525" t="s">
        <v>573</v>
      </c>
      <c r="S16" s="528">
        <v>1404504854</v>
      </c>
      <c r="T16" s="525" t="s">
        <v>568</v>
      </c>
    </row>
    <row r="17" spans="1:20" hidden="1" x14ac:dyDescent="0.3">
      <c r="A17" s="530">
        <f>HYPERLINK(CONCATENATE("https://hsdes.intel.com/resource/",HSDES_ListObject_12f2ac32fe66468abca65139f46c46e0[cloned_id]),HSDES_ListObject_12f2ac32fe66468abca65139f46c46e0[cloned_id])</f>
        <v>1405288613</v>
      </c>
      <c r="B17" s="525" t="s">
        <v>1229</v>
      </c>
      <c r="C17" s="526" t="s">
        <v>1194</v>
      </c>
      <c r="D17" s="526" t="s">
        <v>1194</v>
      </c>
      <c r="E17" s="526" t="s">
        <v>1195</v>
      </c>
      <c r="F17" s="526" t="s">
        <v>1195</v>
      </c>
      <c r="G17" s="526" t="s">
        <v>576</v>
      </c>
      <c r="H17" s="525" t="s">
        <v>837</v>
      </c>
      <c r="I17" s="526" t="s">
        <v>1230</v>
      </c>
      <c r="J17" s="526"/>
      <c r="K17" s="527">
        <v>42598.420810243057</v>
      </c>
      <c r="L17" s="526"/>
      <c r="M17" s="529">
        <v>12</v>
      </c>
      <c r="N17" s="525" t="s">
        <v>569</v>
      </c>
      <c r="O17" s="525" t="s">
        <v>570</v>
      </c>
      <c r="P17" s="525" t="s">
        <v>1231</v>
      </c>
      <c r="Q17" s="525" t="s">
        <v>572</v>
      </c>
      <c r="R17" s="525" t="s">
        <v>573</v>
      </c>
      <c r="S17" s="528">
        <v>1405288613</v>
      </c>
      <c r="T17" s="525" t="s">
        <v>638</v>
      </c>
    </row>
    <row r="18" spans="1:20" hidden="1" x14ac:dyDescent="0.3">
      <c r="A18" s="530">
        <f>HYPERLINK(CONCATENATE("https://hsdes.intel.com/resource/",HSDES_ListObject_12f2ac32fe66468abca65139f46c46e0[cloned_id]),HSDES_ListObject_12f2ac32fe66468abca65139f46c46e0[cloned_id])</f>
        <v>1405343000</v>
      </c>
      <c r="B18" s="525" t="s">
        <v>1232</v>
      </c>
      <c r="C18" s="526" t="s">
        <v>1194</v>
      </c>
      <c r="D18" s="526" t="s">
        <v>1194</v>
      </c>
      <c r="E18" s="526" t="s">
        <v>1195</v>
      </c>
      <c r="F18" s="526" t="s">
        <v>1195</v>
      </c>
      <c r="G18" s="526" t="s">
        <v>576</v>
      </c>
      <c r="H18" s="525" t="s">
        <v>789</v>
      </c>
      <c r="I18" s="526" t="s">
        <v>1230</v>
      </c>
      <c r="J18" s="526"/>
      <c r="K18" s="527">
        <v>42626.585810243057</v>
      </c>
      <c r="L18" s="526"/>
      <c r="M18" s="529">
        <v>5</v>
      </c>
      <c r="N18" s="525" t="s">
        <v>569</v>
      </c>
      <c r="O18" s="525" t="s">
        <v>570</v>
      </c>
      <c r="P18" s="525" t="s">
        <v>1233</v>
      </c>
      <c r="Q18" s="525" t="s">
        <v>572</v>
      </c>
      <c r="R18" s="525" t="s">
        <v>573</v>
      </c>
      <c r="S18" s="528">
        <v>1405343000</v>
      </c>
      <c r="T18" s="525" t="s">
        <v>641</v>
      </c>
    </row>
    <row r="19" spans="1:20" hidden="1" x14ac:dyDescent="0.3">
      <c r="A19" s="530">
        <f>HYPERLINK(CONCATENATE("https://hsdes.intel.com/resource/",HSDES_ListObject_12f2ac32fe66468abca65139f46c46e0[cloned_id]),HSDES_ListObject_12f2ac32fe66468abca65139f46c46e0[cloned_id])</f>
        <v>1207821346</v>
      </c>
      <c r="B19" s="525" t="s">
        <v>1234</v>
      </c>
      <c r="C19" s="526" t="s">
        <v>1</v>
      </c>
      <c r="D19" s="526" t="s">
        <v>1</v>
      </c>
      <c r="E19" s="526" t="s">
        <v>1195</v>
      </c>
      <c r="F19" s="526" t="s">
        <v>1195</v>
      </c>
      <c r="G19" s="526" t="s">
        <v>581</v>
      </c>
      <c r="H19" s="525" t="s">
        <v>595</v>
      </c>
      <c r="I19" s="526" t="s">
        <v>601</v>
      </c>
      <c r="J19" s="526" t="s">
        <v>567</v>
      </c>
      <c r="K19" s="527">
        <v>42433.686956076388</v>
      </c>
      <c r="L19" s="526" t="s">
        <v>368</v>
      </c>
      <c r="M19" s="529">
        <v>35</v>
      </c>
      <c r="N19" s="525" t="s">
        <v>569</v>
      </c>
      <c r="O19" s="525" t="s">
        <v>570</v>
      </c>
      <c r="P19" s="525" t="s">
        <v>1235</v>
      </c>
      <c r="Q19" s="525" t="s">
        <v>572</v>
      </c>
      <c r="R19" s="525" t="s">
        <v>573</v>
      </c>
      <c r="S19" s="528">
        <v>1207821346</v>
      </c>
      <c r="T19" s="525" t="s">
        <v>645</v>
      </c>
    </row>
    <row r="20" spans="1:20" hidden="1" x14ac:dyDescent="0.3">
      <c r="A20" s="530">
        <f>HYPERLINK(CONCATENATE("https://hsdes.intel.com/resource/",HSDES_ListObject_12f2ac32fe66468abca65139f46c46e0[cloned_id]),HSDES_ListObject_12f2ac32fe66468abca65139f46c46e0[cloned_id])</f>
        <v>1404963988</v>
      </c>
      <c r="B20" s="525" t="s">
        <v>1236</v>
      </c>
      <c r="C20" s="526" t="s">
        <v>1194</v>
      </c>
      <c r="D20" s="526" t="s">
        <v>1194</v>
      </c>
      <c r="E20" s="526" t="s">
        <v>1195</v>
      </c>
      <c r="F20" s="526" t="s">
        <v>1195</v>
      </c>
      <c r="G20" s="526" t="s">
        <v>576</v>
      </c>
      <c r="H20" s="525" t="s">
        <v>785</v>
      </c>
      <c r="I20" s="526" t="s">
        <v>601</v>
      </c>
      <c r="J20" s="526" t="s">
        <v>582</v>
      </c>
      <c r="K20" s="527">
        <v>42482.625775509259</v>
      </c>
      <c r="L20" s="526"/>
      <c r="M20" s="529">
        <v>39</v>
      </c>
      <c r="N20" s="525" t="s">
        <v>569</v>
      </c>
      <c r="O20" s="525" t="s">
        <v>570</v>
      </c>
      <c r="P20" s="525" t="s">
        <v>1237</v>
      </c>
      <c r="Q20" s="525" t="s">
        <v>572</v>
      </c>
      <c r="R20" s="525" t="s">
        <v>573</v>
      </c>
      <c r="S20" s="528">
        <v>1404963988</v>
      </c>
      <c r="T20" s="525" t="s">
        <v>619</v>
      </c>
    </row>
    <row r="21" spans="1:20" hidden="1" x14ac:dyDescent="0.3">
      <c r="A21" s="530">
        <f>HYPERLINK(CONCATENATE("https://hsdes.intel.com/resource/",HSDES_ListObject_12f2ac32fe66468abca65139f46c46e0[cloned_id]),HSDES_ListObject_12f2ac32fe66468abca65139f46c46e0[cloned_id])</f>
        <v>1405408892</v>
      </c>
      <c r="B21" s="525" t="s">
        <v>1238</v>
      </c>
      <c r="C21" s="526" t="s">
        <v>1</v>
      </c>
      <c r="D21" s="526" t="s">
        <v>1</v>
      </c>
      <c r="E21" s="526" t="s">
        <v>1195</v>
      </c>
      <c r="F21" s="526" t="s">
        <v>1195</v>
      </c>
      <c r="G21" s="526" t="s">
        <v>581</v>
      </c>
      <c r="H21" s="525" t="s">
        <v>785</v>
      </c>
      <c r="I21" s="526" t="s">
        <v>674</v>
      </c>
      <c r="J21" s="526" t="s">
        <v>582</v>
      </c>
      <c r="K21" s="527">
        <v>42663.472534768516</v>
      </c>
      <c r="L21" s="526"/>
      <c r="M21" s="529">
        <v>26</v>
      </c>
      <c r="N21" s="525" t="s">
        <v>569</v>
      </c>
      <c r="O21" s="525" t="s">
        <v>570</v>
      </c>
      <c r="P21" s="525" t="s">
        <v>1239</v>
      </c>
      <c r="Q21" s="525" t="s">
        <v>572</v>
      </c>
      <c r="R21" s="525" t="s">
        <v>573</v>
      </c>
      <c r="S21" s="528">
        <v>1405408892</v>
      </c>
      <c r="T21" s="525" t="s">
        <v>606</v>
      </c>
    </row>
    <row r="22" spans="1:20" hidden="1" x14ac:dyDescent="0.3">
      <c r="A22" s="530">
        <f>HYPERLINK(CONCATENATE("https://hsdes.intel.com/resource/",HSDES_ListObject_12f2ac32fe66468abca65139f46c46e0[cloned_id]),HSDES_ListObject_12f2ac32fe66468abca65139f46c46e0[cloned_id])</f>
        <v>1405918186</v>
      </c>
      <c r="B22" s="525" t="s">
        <v>1240</v>
      </c>
      <c r="C22" s="526" t="s">
        <v>1194</v>
      </c>
      <c r="D22" s="526" t="s">
        <v>1241</v>
      </c>
      <c r="E22" s="526" t="s">
        <v>1195</v>
      </c>
      <c r="F22" s="526" t="s">
        <v>1195</v>
      </c>
      <c r="G22" s="526" t="s">
        <v>576</v>
      </c>
      <c r="H22" s="525" t="s">
        <v>837</v>
      </c>
      <c r="I22" s="526" t="s">
        <v>674</v>
      </c>
      <c r="J22" s="526" t="s">
        <v>567</v>
      </c>
      <c r="K22" s="527">
        <v>42874.532685266204</v>
      </c>
      <c r="L22" s="526"/>
      <c r="M22" s="529">
        <v>16</v>
      </c>
      <c r="N22" s="525" t="s">
        <v>569</v>
      </c>
      <c r="O22" s="525" t="s">
        <v>570</v>
      </c>
      <c r="P22" s="525" t="s">
        <v>1242</v>
      </c>
      <c r="Q22" s="525" t="s">
        <v>572</v>
      </c>
      <c r="R22" s="525" t="s">
        <v>573</v>
      </c>
      <c r="S22" s="528">
        <v>1405918186</v>
      </c>
      <c r="T22" s="525" t="s">
        <v>653</v>
      </c>
    </row>
    <row r="23" spans="1:20" hidden="1" x14ac:dyDescent="0.3">
      <c r="A23" s="530">
        <f>HYPERLINK(CONCATENATE("https://hsdes.intel.com/resource/",HSDES_ListObject_12f2ac32fe66468abca65139f46c46e0[cloned_id]),HSDES_ListObject_12f2ac32fe66468abca65139f46c46e0[cloned_id])</f>
        <v>1406185059</v>
      </c>
      <c r="B23" s="525" t="s">
        <v>1243</v>
      </c>
      <c r="C23" s="526" t="s">
        <v>1</v>
      </c>
      <c r="D23" s="526" t="s">
        <v>1241</v>
      </c>
      <c r="E23" s="526" t="s">
        <v>1195</v>
      </c>
      <c r="F23" s="526" t="s">
        <v>1195</v>
      </c>
      <c r="G23" s="526" t="s">
        <v>581</v>
      </c>
      <c r="H23" s="525" t="s">
        <v>1225</v>
      </c>
      <c r="I23" s="526" t="s">
        <v>674</v>
      </c>
      <c r="J23" s="526" t="s">
        <v>1244</v>
      </c>
      <c r="K23" s="527">
        <v>42886.515497766202</v>
      </c>
      <c r="L23" s="526"/>
      <c r="M23" s="529">
        <v>13</v>
      </c>
      <c r="N23" s="525" t="s">
        <v>569</v>
      </c>
      <c r="O23" s="525" t="s">
        <v>570</v>
      </c>
      <c r="P23" s="525" t="s">
        <v>1245</v>
      </c>
      <c r="Q23" s="525" t="s">
        <v>572</v>
      </c>
      <c r="R23" s="525" t="s">
        <v>573</v>
      </c>
      <c r="S23" s="528">
        <v>1406185059</v>
      </c>
      <c r="T23" s="525" t="s">
        <v>657</v>
      </c>
    </row>
    <row r="24" spans="1:20" hidden="1" x14ac:dyDescent="0.3">
      <c r="A24" s="530">
        <f>HYPERLINK(CONCATENATE("https://hsdes.intel.com/resource/",HSDES_ListObject_12f2ac32fe66468abca65139f46c46e0[cloned_id]),HSDES_ListObject_12f2ac32fe66468abca65139f46c46e0[cloned_id])</f>
        <v>1304957733</v>
      </c>
      <c r="B24" s="525" t="s">
        <v>1246</v>
      </c>
      <c r="C24" s="526" t="s">
        <v>1</v>
      </c>
      <c r="D24" s="526" t="s">
        <v>1241</v>
      </c>
      <c r="E24" s="526" t="s">
        <v>1195</v>
      </c>
      <c r="F24" s="526" t="s">
        <v>1247</v>
      </c>
      <c r="G24" s="526" t="s">
        <v>581</v>
      </c>
      <c r="H24" s="525" t="s">
        <v>1248</v>
      </c>
      <c r="I24" s="526" t="s">
        <v>674</v>
      </c>
      <c r="J24" s="526" t="s">
        <v>567</v>
      </c>
      <c r="K24" s="527">
        <v>42808.03074076389</v>
      </c>
      <c r="L24" s="526" t="s">
        <v>368</v>
      </c>
      <c r="M24" s="529">
        <v>31</v>
      </c>
      <c r="N24" s="525" t="s">
        <v>569</v>
      </c>
      <c r="O24" s="525" t="s">
        <v>570</v>
      </c>
      <c r="P24" s="525" t="s">
        <v>1249</v>
      </c>
      <c r="Q24" s="525" t="s">
        <v>572</v>
      </c>
      <c r="R24" s="525" t="s">
        <v>573</v>
      </c>
      <c r="S24" s="528">
        <v>1304957733</v>
      </c>
      <c r="T24" s="525" t="s">
        <v>660</v>
      </c>
    </row>
    <row r="25" spans="1:20" hidden="1" x14ac:dyDescent="0.3">
      <c r="A25" s="530">
        <f>HYPERLINK(CONCATENATE("https://hsdes.intel.com/resource/",HSDES_ListObject_12f2ac32fe66468abca65139f46c46e0[cloned_id]),HSDES_ListObject_12f2ac32fe66468abca65139f46c46e0[cloned_id])</f>
        <v>1404341022</v>
      </c>
      <c r="B25" s="525" t="s">
        <v>1250</v>
      </c>
      <c r="C25" s="526" t="s">
        <v>1194</v>
      </c>
      <c r="D25" s="526" t="s">
        <v>1194</v>
      </c>
      <c r="E25" s="526" t="s">
        <v>1195</v>
      </c>
      <c r="F25" s="526" t="s">
        <v>1195</v>
      </c>
      <c r="G25" s="526" t="s">
        <v>576</v>
      </c>
      <c r="H25" s="525" t="s">
        <v>1251</v>
      </c>
      <c r="I25" s="526" t="s">
        <v>601</v>
      </c>
      <c r="J25" s="526" t="s">
        <v>582</v>
      </c>
      <c r="K25" s="527">
        <v>42229.650567199074</v>
      </c>
      <c r="L25" s="526"/>
      <c r="M25" s="529">
        <v>26</v>
      </c>
      <c r="N25" s="525" t="s">
        <v>569</v>
      </c>
      <c r="O25" s="525" t="s">
        <v>570</v>
      </c>
      <c r="P25" s="525" t="s">
        <v>1252</v>
      </c>
      <c r="Q25" s="525" t="s">
        <v>572</v>
      </c>
      <c r="R25" s="525" t="s">
        <v>573</v>
      </c>
      <c r="S25" s="528">
        <v>1404341022</v>
      </c>
      <c r="T25" s="525" t="s">
        <v>664</v>
      </c>
    </row>
    <row r="26" spans="1:20" hidden="1" x14ac:dyDescent="0.3">
      <c r="A26" s="530">
        <f>HYPERLINK(CONCATENATE("https://hsdes.intel.com/resource/",HSDES_ListObject_12f2ac32fe66468abca65139f46c46e0[cloned_id]),HSDES_ListObject_12f2ac32fe66468abca65139f46c46e0[cloned_id])</f>
        <v>1404964132</v>
      </c>
      <c r="B26" s="525" t="s">
        <v>1253</v>
      </c>
      <c r="C26" s="526" t="s">
        <v>1194</v>
      </c>
      <c r="D26" s="526" t="s">
        <v>1194</v>
      </c>
      <c r="E26" s="526" t="s">
        <v>1195</v>
      </c>
      <c r="F26" s="526" t="s">
        <v>1195</v>
      </c>
      <c r="G26" s="526" t="s">
        <v>576</v>
      </c>
      <c r="H26" s="525" t="s">
        <v>837</v>
      </c>
      <c r="I26" s="526" t="s">
        <v>674</v>
      </c>
      <c r="J26" s="526" t="s">
        <v>567</v>
      </c>
      <c r="K26" s="527">
        <v>42482.651296331016</v>
      </c>
      <c r="L26" s="526"/>
      <c r="M26" s="529">
        <v>40</v>
      </c>
      <c r="N26" s="525" t="s">
        <v>569</v>
      </c>
      <c r="O26" s="525" t="s">
        <v>570</v>
      </c>
      <c r="P26" s="525" t="s">
        <v>1254</v>
      </c>
      <c r="Q26" s="525" t="s">
        <v>572</v>
      </c>
      <c r="R26" s="525" t="s">
        <v>573</v>
      </c>
      <c r="S26" s="528">
        <v>1404964132</v>
      </c>
      <c r="T26" s="525" t="s">
        <v>667</v>
      </c>
    </row>
    <row r="27" spans="1:20" hidden="1" x14ac:dyDescent="0.3">
      <c r="A27" s="530">
        <f>HYPERLINK(CONCATENATE("https://hsdes.intel.com/resource/",HSDES_ListObject_12f2ac32fe66468abca65139f46c46e0[cloned_id]),HSDES_ListObject_12f2ac32fe66468abca65139f46c46e0[cloned_id])</f>
        <v>1404412647</v>
      </c>
      <c r="B27" s="525" t="s">
        <v>1255</v>
      </c>
      <c r="C27" s="526" t="s">
        <v>1194</v>
      </c>
      <c r="D27" s="526" t="s">
        <v>1194</v>
      </c>
      <c r="E27" s="526" t="s">
        <v>1195</v>
      </c>
      <c r="F27" s="526" t="s">
        <v>1195</v>
      </c>
      <c r="G27" s="526" t="s">
        <v>576</v>
      </c>
      <c r="H27" s="525" t="s">
        <v>832</v>
      </c>
      <c r="I27" s="526" t="s">
        <v>674</v>
      </c>
      <c r="J27" s="526" t="s">
        <v>567</v>
      </c>
      <c r="K27" s="527">
        <v>42262.674641238424</v>
      </c>
      <c r="L27" s="526"/>
      <c r="M27" s="529">
        <v>37</v>
      </c>
      <c r="N27" s="525" t="s">
        <v>569</v>
      </c>
      <c r="O27" s="525" t="s">
        <v>570</v>
      </c>
      <c r="P27" s="525" t="s">
        <v>1256</v>
      </c>
      <c r="Q27" s="525" t="s">
        <v>572</v>
      </c>
      <c r="R27" s="525" t="s">
        <v>573</v>
      </c>
      <c r="S27" s="528">
        <v>1404412647</v>
      </c>
      <c r="T27" s="525" t="s">
        <v>591</v>
      </c>
    </row>
    <row r="28" spans="1:20" hidden="1" x14ac:dyDescent="0.3">
      <c r="A28" s="530">
        <f>HYPERLINK(CONCATENATE("https://hsdes.intel.com/resource/",HSDES_ListObject_12f2ac32fe66468abca65139f46c46e0[cloned_id]),HSDES_ListObject_12f2ac32fe66468abca65139f46c46e0[cloned_id])</f>
        <v>1405288322</v>
      </c>
      <c r="B28" s="525" t="s">
        <v>1257</v>
      </c>
      <c r="C28" s="526" t="s">
        <v>1194</v>
      </c>
      <c r="D28" s="526" t="s">
        <v>1194</v>
      </c>
      <c r="E28" s="526" t="s">
        <v>1195</v>
      </c>
      <c r="F28" s="526" t="s">
        <v>1195</v>
      </c>
      <c r="G28" s="526" t="s">
        <v>576</v>
      </c>
      <c r="H28" s="525" t="s">
        <v>860</v>
      </c>
      <c r="I28" s="526" t="s">
        <v>674</v>
      </c>
      <c r="J28" s="526" t="s">
        <v>567</v>
      </c>
      <c r="K28" s="527">
        <v>42598.352777824075</v>
      </c>
      <c r="L28" s="526"/>
      <c r="M28" s="529">
        <v>22</v>
      </c>
      <c r="N28" s="525" t="s">
        <v>569</v>
      </c>
      <c r="O28" s="525" t="s">
        <v>570</v>
      </c>
      <c r="P28" s="525" t="s">
        <v>1258</v>
      </c>
      <c r="Q28" s="525" t="s">
        <v>572</v>
      </c>
      <c r="R28" s="525" t="s">
        <v>573</v>
      </c>
      <c r="S28" s="528">
        <v>1405288322</v>
      </c>
      <c r="T28" s="525" t="s">
        <v>655</v>
      </c>
    </row>
    <row r="29" spans="1:20" hidden="1" x14ac:dyDescent="0.3">
      <c r="A29" s="530">
        <f>HYPERLINK(CONCATENATE("https://hsdes.intel.com/resource/",HSDES_ListObject_12f2ac32fe66468abca65139f46c46e0[cloned_id]),HSDES_ListObject_12f2ac32fe66468abca65139f46c46e0[cloned_id])</f>
        <v>1405545410</v>
      </c>
      <c r="B29" s="525" t="s">
        <v>1259</v>
      </c>
      <c r="C29" s="526" t="s">
        <v>1194</v>
      </c>
      <c r="D29" s="526" t="s">
        <v>1194</v>
      </c>
      <c r="E29" s="526" t="s">
        <v>1195</v>
      </c>
      <c r="F29" s="526" t="s">
        <v>1195</v>
      </c>
      <c r="G29" s="526" t="s">
        <v>576</v>
      </c>
      <c r="H29" s="525" t="s">
        <v>837</v>
      </c>
      <c r="I29" s="526" t="s">
        <v>674</v>
      </c>
      <c r="J29" s="526" t="s">
        <v>567</v>
      </c>
      <c r="K29" s="527">
        <v>42726.615879710647</v>
      </c>
      <c r="L29" s="526"/>
      <c r="M29" s="529">
        <v>19</v>
      </c>
      <c r="N29" s="525" t="s">
        <v>569</v>
      </c>
      <c r="O29" s="525" t="s">
        <v>570</v>
      </c>
      <c r="P29" s="525" t="s">
        <v>1260</v>
      </c>
      <c r="Q29" s="525" t="s">
        <v>572</v>
      </c>
      <c r="R29" s="525" t="s">
        <v>573</v>
      </c>
      <c r="S29" s="528">
        <v>1405545410</v>
      </c>
      <c r="T29" s="525" t="s">
        <v>671</v>
      </c>
    </row>
    <row r="30" spans="1:20" x14ac:dyDescent="0.3">
      <c r="A30" s="530">
        <f>HYPERLINK(CONCATENATE("https://hsdes.intel.com/resource/",HSDES_ListObject_12f2ac32fe66468abca65139f46c46e0[cloned_id]),HSDES_ListObject_12f2ac32fe66468abca65139f46c46e0[cloned_id])</f>
        <v>1404406365</v>
      </c>
      <c r="B30" s="525" t="s">
        <v>1261</v>
      </c>
      <c r="C30" s="526" t="s">
        <v>1</v>
      </c>
      <c r="D30" s="526" t="s">
        <v>1</v>
      </c>
      <c r="E30" s="526" t="s">
        <v>1195</v>
      </c>
      <c r="F30" s="526" t="s">
        <v>1195</v>
      </c>
      <c r="G30" s="526" t="s">
        <v>565</v>
      </c>
      <c r="H30" s="525" t="s">
        <v>595</v>
      </c>
      <c r="I30" s="526" t="s">
        <v>674</v>
      </c>
      <c r="J30" s="526" t="s">
        <v>567</v>
      </c>
      <c r="K30" s="527">
        <v>42261.355173680553</v>
      </c>
      <c r="L30" s="526" t="s">
        <v>368</v>
      </c>
      <c r="M30" s="529">
        <v>75</v>
      </c>
      <c r="N30" s="525" t="s">
        <v>569</v>
      </c>
      <c r="O30" s="525" t="s">
        <v>570</v>
      </c>
      <c r="P30" s="525" t="s">
        <v>1262</v>
      </c>
      <c r="Q30" s="525" t="s">
        <v>572</v>
      </c>
      <c r="R30" s="525" t="s">
        <v>573</v>
      </c>
      <c r="S30" s="528">
        <v>1404406365</v>
      </c>
      <c r="T30" s="525" t="s">
        <v>627</v>
      </c>
    </row>
    <row r="31" spans="1:20" hidden="1" x14ac:dyDescent="0.3">
      <c r="A31" s="530">
        <f>HYPERLINK(CONCATENATE("https://hsdes.intel.com/resource/",HSDES_ListObject_12f2ac32fe66468abca65139f46c46e0[cloned_id]),HSDES_ListObject_12f2ac32fe66468abca65139f46c46e0[cloned_id])</f>
        <v>1406176440</v>
      </c>
      <c r="B31" s="525" t="s">
        <v>1263</v>
      </c>
      <c r="C31" s="526" t="s">
        <v>1</v>
      </c>
      <c r="D31" s="526" t="s">
        <v>1</v>
      </c>
      <c r="E31" s="526" t="s">
        <v>1195</v>
      </c>
      <c r="F31" s="526" t="s">
        <v>1195</v>
      </c>
      <c r="G31" s="526" t="s">
        <v>581</v>
      </c>
      <c r="H31" s="525" t="s">
        <v>789</v>
      </c>
      <c r="I31" s="526" t="s">
        <v>674</v>
      </c>
      <c r="J31" s="526" t="s">
        <v>567</v>
      </c>
      <c r="K31" s="527">
        <v>42881.323194502314</v>
      </c>
      <c r="L31" s="526" t="s">
        <v>368</v>
      </c>
      <c r="M31" s="529">
        <v>28</v>
      </c>
      <c r="N31" s="525" t="s">
        <v>569</v>
      </c>
      <c r="O31" s="525" t="s">
        <v>570</v>
      </c>
      <c r="P31" s="525" t="s">
        <v>1264</v>
      </c>
      <c r="Q31" s="525" t="s">
        <v>572</v>
      </c>
      <c r="R31" s="525" t="s">
        <v>573</v>
      </c>
      <c r="S31" s="528">
        <v>1406176440</v>
      </c>
      <c r="T31" s="525" t="s">
        <v>662</v>
      </c>
    </row>
    <row r="32" spans="1:20" hidden="1" x14ac:dyDescent="0.3">
      <c r="A32" s="530">
        <f>HYPERLINK(CONCATENATE("https://hsdes.intel.com/resource/",HSDES_ListObject_12f2ac32fe66468abca65139f46c46e0[cloned_id]),HSDES_ListObject_12f2ac32fe66468abca65139f46c46e0[cloned_id])</f>
        <v>1404080771</v>
      </c>
      <c r="B32" s="525" t="s">
        <v>1265</v>
      </c>
      <c r="C32" s="526" t="s">
        <v>1194</v>
      </c>
      <c r="D32" s="526" t="s">
        <v>1241</v>
      </c>
      <c r="E32" s="526" t="s">
        <v>1195</v>
      </c>
      <c r="F32" s="526" t="s">
        <v>1195</v>
      </c>
      <c r="G32" s="526" t="s">
        <v>576</v>
      </c>
      <c r="H32" s="525" t="s">
        <v>837</v>
      </c>
      <c r="I32" s="526" t="s">
        <v>674</v>
      </c>
      <c r="J32" s="526"/>
      <c r="K32" s="527">
        <v>42074.623831030091</v>
      </c>
      <c r="L32" s="526" t="s">
        <v>1196</v>
      </c>
      <c r="M32" s="529">
        <v>69</v>
      </c>
      <c r="N32" s="525" t="s">
        <v>569</v>
      </c>
      <c r="O32" s="525" t="s">
        <v>570</v>
      </c>
      <c r="P32" s="525" t="s">
        <v>1266</v>
      </c>
      <c r="Q32" s="525" t="s">
        <v>572</v>
      </c>
      <c r="R32" s="525" t="s">
        <v>573</v>
      </c>
      <c r="S32" s="528">
        <v>1404080771</v>
      </c>
      <c r="T32" s="525" t="s">
        <v>686</v>
      </c>
    </row>
    <row r="33" spans="1:20" hidden="1" x14ac:dyDescent="0.3">
      <c r="A33" s="530">
        <f>HYPERLINK(CONCATENATE("https://hsdes.intel.com/resource/",HSDES_ListObject_12f2ac32fe66468abca65139f46c46e0[cloned_id]),HSDES_ListObject_12f2ac32fe66468abca65139f46c46e0[cloned_id])</f>
        <v>1406493284</v>
      </c>
      <c r="B33" s="525" t="s">
        <v>1267</v>
      </c>
      <c r="C33" s="526" t="s">
        <v>1194</v>
      </c>
      <c r="D33" s="526" t="s">
        <v>1194</v>
      </c>
      <c r="E33" s="526" t="s">
        <v>1195</v>
      </c>
      <c r="F33" s="526" t="s">
        <v>1195</v>
      </c>
      <c r="G33" s="526" t="s">
        <v>576</v>
      </c>
      <c r="H33" s="525" t="s">
        <v>837</v>
      </c>
      <c r="I33" s="526" t="s">
        <v>674</v>
      </c>
      <c r="J33" s="526" t="s">
        <v>567</v>
      </c>
      <c r="K33" s="527">
        <v>42998.662338032409</v>
      </c>
      <c r="L33" s="526"/>
      <c r="M33" s="529">
        <v>11</v>
      </c>
      <c r="N33" s="525" t="s">
        <v>569</v>
      </c>
      <c r="O33" s="525" t="s">
        <v>570</v>
      </c>
      <c r="P33" s="525" t="s">
        <v>1268</v>
      </c>
      <c r="Q33" s="525" t="s">
        <v>572</v>
      </c>
      <c r="R33" s="525" t="s">
        <v>573</v>
      </c>
      <c r="S33" s="528">
        <v>1406493284</v>
      </c>
      <c r="T33" s="525" t="s">
        <v>651</v>
      </c>
    </row>
    <row r="34" spans="1:20" hidden="1" x14ac:dyDescent="0.3">
      <c r="A34" s="530">
        <f>HYPERLINK(CONCATENATE("https://hsdes.intel.com/resource/",HSDES_ListObject_12f2ac32fe66468abca65139f46c46e0[cloned_id]),HSDES_ListObject_12f2ac32fe66468abca65139f46c46e0[cloned_id])</f>
        <v>1404413070</v>
      </c>
      <c r="B34" s="525" t="s">
        <v>1269</v>
      </c>
      <c r="C34" s="526" t="s">
        <v>1194</v>
      </c>
      <c r="D34" s="526" t="s">
        <v>1194</v>
      </c>
      <c r="E34" s="526" t="s">
        <v>1195</v>
      </c>
      <c r="F34" s="526" t="s">
        <v>1224</v>
      </c>
      <c r="G34" s="526" t="s">
        <v>576</v>
      </c>
      <c r="H34" s="525" t="s">
        <v>837</v>
      </c>
      <c r="I34" s="526" t="s">
        <v>601</v>
      </c>
      <c r="J34" s="526" t="s">
        <v>582</v>
      </c>
      <c r="K34" s="527">
        <v>42263.211400486114</v>
      </c>
      <c r="L34" s="526"/>
      <c r="M34" s="529">
        <v>19</v>
      </c>
      <c r="N34" s="525" t="s">
        <v>569</v>
      </c>
      <c r="O34" s="525" t="s">
        <v>570</v>
      </c>
      <c r="P34" s="525" t="s">
        <v>1270</v>
      </c>
      <c r="Q34" s="525" t="s">
        <v>572</v>
      </c>
      <c r="R34" s="525" t="s">
        <v>573</v>
      </c>
      <c r="S34" s="528">
        <v>1404413070</v>
      </c>
      <c r="T34" s="525" t="s">
        <v>636</v>
      </c>
    </row>
    <row r="35" spans="1:20" hidden="1" x14ac:dyDescent="0.3">
      <c r="A35" s="530">
        <f>HYPERLINK(CONCATENATE("https://hsdes.intel.com/resource/",HSDES_ListObject_12f2ac32fe66468abca65139f46c46e0[cloned_id]),HSDES_ListObject_12f2ac32fe66468abca65139f46c46e0[cloned_id])</f>
        <v>1405270025</v>
      </c>
      <c r="B35" s="525" t="s">
        <v>1271</v>
      </c>
      <c r="C35" s="526" t="s">
        <v>1194</v>
      </c>
      <c r="D35" s="526" t="s">
        <v>1194</v>
      </c>
      <c r="E35" s="526" t="s">
        <v>1195</v>
      </c>
      <c r="F35" s="526" t="s">
        <v>1195</v>
      </c>
      <c r="G35" s="526" t="s">
        <v>576</v>
      </c>
      <c r="H35" s="525" t="s">
        <v>860</v>
      </c>
      <c r="I35" s="526" t="s">
        <v>674</v>
      </c>
      <c r="J35" s="526" t="s">
        <v>567</v>
      </c>
      <c r="K35" s="527">
        <v>42586.5428009838</v>
      </c>
      <c r="L35" s="526"/>
      <c r="M35" s="529">
        <v>21</v>
      </c>
      <c r="N35" s="525" t="s">
        <v>569</v>
      </c>
      <c r="O35" s="525" t="s">
        <v>570</v>
      </c>
      <c r="P35" s="525" t="s">
        <v>1272</v>
      </c>
      <c r="Q35" s="525" t="s">
        <v>572</v>
      </c>
      <c r="R35" s="525" t="s">
        <v>573</v>
      </c>
      <c r="S35" s="528">
        <v>1405270025</v>
      </c>
      <c r="T35" s="525" t="s">
        <v>643</v>
      </c>
    </row>
    <row r="36" spans="1:20" hidden="1" x14ac:dyDescent="0.3">
      <c r="A36" s="530">
        <f>HYPERLINK(CONCATENATE("https://hsdes.intel.com/resource/",HSDES_ListObject_12f2ac32fe66468abca65139f46c46e0[cloned_id]),HSDES_ListObject_12f2ac32fe66468abca65139f46c46e0[cloned_id])</f>
        <v>1404412654</v>
      </c>
      <c r="B36" s="525" t="s">
        <v>1273</v>
      </c>
      <c r="C36" s="526" t="s">
        <v>1194</v>
      </c>
      <c r="D36" s="526" t="s">
        <v>1194</v>
      </c>
      <c r="E36" s="526" t="s">
        <v>1195</v>
      </c>
      <c r="F36" s="526" t="s">
        <v>1195</v>
      </c>
      <c r="G36" s="526" t="s">
        <v>576</v>
      </c>
      <c r="H36" s="525" t="s">
        <v>805</v>
      </c>
      <c r="I36" s="526" t="s">
        <v>674</v>
      </c>
      <c r="J36" s="526" t="s">
        <v>567</v>
      </c>
      <c r="K36" s="527">
        <v>42262.675821828707</v>
      </c>
      <c r="L36" s="526"/>
      <c r="M36" s="529">
        <v>36</v>
      </c>
      <c r="N36" s="525" t="s">
        <v>569</v>
      </c>
      <c r="O36" s="525" t="s">
        <v>570</v>
      </c>
      <c r="P36" s="525" t="s">
        <v>1274</v>
      </c>
      <c r="Q36" s="525" t="s">
        <v>572</v>
      </c>
      <c r="R36" s="525" t="s">
        <v>573</v>
      </c>
      <c r="S36" s="528">
        <v>1404412654</v>
      </c>
      <c r="T36" s="525" t="s">
        <v>698</v>
      </c>
    </row>
    <row r="37" spans="1:20" hidden="1" x14ac:dyDescent="0.3">
      <c r="A37" s="530">
        <f>HYPERLINK(CONCATENATE("https://hsdes.intel.com/resource/",HSDES_ListObject_12f2ac32fe66468abca65139f46c46e0[cloned_id]),HSDES_ListObject_12f2ac32fe66468abca65139f46c46e0[cloned_id])</f>
        <v>1405341687</v>
      </c>
      <c r="B37" s="525" t="s">
        <v>1275</v>
      </c>
      <c r="C37" s="526" t="s">
        <v>1194</v>
      </c>
      <c r="D37" s="526" t="s">
        <v>1194</v>
      </c>
      <c r="E37" s="526" t="s">
        <v>1195</v>
      </c>
      <c r="F37" s="526" t="s">
        <v>1195</v>
      </c>
      <c r="G37" s="526" t="s">
        <v>576</v>
      </c>
      <c r="H37" s="525" t="s">
        <v>785</v>
      </c>
      <c r="I37" s="526" t="s">
        <v>674</v>
      </c>
      <c r="J37" s="526" t="s">
        <v>567</v>
      </c>
      <c r="K37" s="527">
        <v>42626.393680567133</v>
      </c>
      <c r="L37" s="526"/>
      <c r="M37" s="529">
        <v>16</v>
      </c>
      <c r="N37" s="525" t="s">
        <v>569</v>
      </c>
      <c r="O37" s="525" t="s">
        <v>570</v>
      </c>
      <c r="P37" s="525" t="s">
        <v>1276</v>
      </c>
      <c r="Q37" s="525" t="s">
        <v>572</v>
      </c>
      <c r="R37" s="525" t="s">
        <v>573</v>
      </c>
      <c r="S37" s="528">
        <v>1405341687</v>
      </c>
      <c r="T37" s="525" t="s">
        <v>610</v>
      </c>
    </row>
    <row r="38" spans="1:20" hidden="1" x14ac:dyDescent="0.3">
      <c r="A38" s="530">
        <f>HYPERLINK(CONCATENATE("https://hsdes.intel.com/resource/",HSDES_ListObject_12f2ac32fe66468abca65139f46c46e0[cloned_id]),HSDES_ListObject_12f2ac32fe66468abca65139f46c46e0[cloned_id])</f>
        <v>1207348977</v>
      </c>
      <c r="B38" s="525" t="s">
        <v>1277</v>
      </c>
      <c r="C38" s="526" t="s">
        <v>1</v>
      </c>
      <c r="D38" s="526" t="s">
        <v>1</v>
      </c>
      <c r="E38" s="526" t="s">
        <v>1195</v>
      </c>
      <c r="F38" s="526" t="s">
        <v>1195</v>
      </c>
      <c r="G38" s="526" t="s">
        <v>581</v>
      </c>
      <c r="H38" s="525" t="s">
        <v>789</v>
      </c>
      <c r="I38" s="526" t="s">
        <v>674</v>
      </c>
      <c r="J38" s="526" t="s">
        <v>567</v>
      </c>
      <c r="K38" s="527">
        <v>42339.565625092589</v>
      </c>
      <c r="L38" s="526" t="s">
        <v>368</v>
      </c>
      <c r="M38" s="529">
        <v>51</v>
      </c>
      <c r="N38" s="525" t="s">
        <v>569</v>
      </c>
      <c r="O38" s="525" t="s">
        <v>570</v>
      </c>
      <c r="P38" s="525" t="s">
        <v>1278</v>
      </c>
      <c r="Q38" s="525" t="s">
        <v>572</v>
      </c>
      <c r="R38" s="525" t="s">
        <v>573</v>
      </c>
      <c r="S38" s="528">
        <v>1207348977</v>
      </c>
      <c r="T38" s="525" t="s">
        <v>705</v>
      </c>
    </row>
    <row r="39" spans="1:20" hidden="1" x14ac:dyDescent="0.3">
      <c r="A39" s="530">
        <f>HYPERLINK(CONCATENATE("https://hsdes.intel.com/resource/",HSDES_ListObject_12f2ac32fe66468abca65139f46c46e0[cloned_id]),HSDES_ListObject_12f2ac32fe66468abca65139f46c46e0[cloned_id])</f>
        <v>1404413077</v>
      </c>
      <c r="B39" s="525" t="s">
        <v>1279</v>
      </c>
      <c r="C39" s="526" t="s">
        <v>1194</v>
      </c>
      <c r="D39" s="526" t="s">
        <v>1194</v>
      </c>
      <c r="E39" s="526" t="s">
        <v>1195</v>
      </c>
      <c r="F39" s="526" t="s">
        <v>1224</v>
      </c>
      <c r="G39" s="526" t="s">
        <v>576</v>
      </c>
      <c r="H39" s="525"/>
      <c r="I39" s="526"/>
      <c r="J39" s="526"/>
      <c r="K39" s="527">
        <v>42263.215613495369</v>
      </c>
      <c r="L39" s="526"/>
      <c r="M39" s="529">
        <v>10</v>
      </c>
      <c r="N39" s="525" t="s">
        <v>569</v>
      </c>
      <c r="O39" s="525" t="s">
        <v>570</v>
      </c>
      <c r="P39" s="525" t="s">
        <v>1280</v>
      </c>
      <c r="Q39" s="525" t="s">
        <v>572</v>
      </c>
      <c r="R39" s="525" t="s">
        <v>573</v>
      </c>
      <c r="S39" s="528">
        <v>1404413077</v>
      </c>
      <c r="T39" s="525" t="s">
        <v>708</v>
      </c>
    </row>
    <row r="40" spans="1:20" hidden="1" x14ac:dyDescent="0.3">
      <c r="A40" s="530">
        <f>HYPERLINK(CONCATENATE("https://hsdes.intel.com/resource/",HSDES_ListObject_12f2ac32fe66468abca65139f46c46e0[cloned_id]),HSDES_ListObject_12f2ac32fe66468abca65139f46c46e0[cloned_id])</f>
        <v>1207348835</v>
      </c>
      <c r="B40" s="525" t="s">
        <v>1281</v>
      </c>
      <c r="C40" s="526" t="s">
        <v>1194</v>
      </c>
      <c r="D40" s="526" t="s">
        <v>1194</v>
      </c>
      <c r="E40" s="526" t="s">
        <v>1195</v>
      </c>
      <c r="F40" s="526" t="s">
        <v>1195</v>
      </c>
      <c r="G40" s="526" t="s">
        <v>576</v>
      </c>
      <c r="H40" s="525" t="s">
        <v>789</v>
      </c>
      <c r="I40" s="526" t="s">
        <v>674</v>
      </c>
      <c r="J40" s="526" t="s">
        <v>567</v>
      </c>
      <c r="K40" s="527">
        <v>42339.4387384375</v>
      </c>
      <c r="L40" s="526"/>
      <c r="M40" s="529">
        <v>36</v>
      </c>
      <c r="N40" s="525" t="s">
        <v>569</v>
      </c>
      <c r="O40" s="525" t="s">
        <v>570</v>
      </c>
      <c r="P40" s="525" t="s">
        <v>1282</v>
      </c>
      <c r="Q40" s="525" t="s">
        <v>572</v>
      </c>
      <c r="R40" s="525" t="s">
        <v>573</v>
      </c>
      <c r="S40" s="528">
        <v>1207348835</v>
      </c>
      <c r="T40" s="525" t="s">
        <v>713</v>
      </c>
    </row>
    <row r="41" spans="1:20" hidden="1" x14ac:dyDescent="0.3">
      <c r="A41" s="530">
        <f>HYPERLINK(CONCATENATE("https://hsdes.intel.com/resource/",HSDES_ListObject_12f2ac32fe66468abca65139f46c46e0[cloned_id]),HSDES_ListObject_12f2ac32fe66468abca65139f46c46e0[cloned_id])</f>
        <v>1405129405</v>
      </c>
      <c r="B41" s="525" t="s">
        <v>1283</v>
      </c>
      <c r="C41" s="526" t="s">
        <v>1194</v>
      </c>
      <c r="D41" s="526" t="s">
        <v>1241</v>
      </c>
      <c r="E41" s="526" t="s">
        <v>1195</v>
      </c>
      <c r="F41" s="526" t="s">
        <v>1195</v>
      </c>
      <c r="G41" s="526" t="s">
        <v>576</v>
      </c>
      <c r="H41" s="525" t="s">
        <v>595</v>
      </c>
      <c r="I41" s="526" t="s">
        <v>674</v>
      </c>
      <c r="J41" s="526" t="s">
        <v>567</v>
      </c>
      <c r="K41" s="527">
        <v>42534.441527847222</v>
      </c>
      <c r="L41" s="526"/>
      <c r="M41" s="529">
        <v>37</v>
      </c>
      <c r="N41" s="525" t="s">
        <v>569</v>
      </c>
      <c r="O41" s="525" t="s">
        <v>570</v>
      </c>
      <c r="P41" s="525" t="s">
        <v>1284</v>
      </c>
      <c r="Q41" s="525" t="s">
        <v>572</v>
      </c>
      <c r="R41" s="525" t="s">
        <v>573</v>
      </c>
      <c r="S41" s="528">
        <v>1405129405</v>
      </c>
      <c r="T41" s="525" t="s">
        <v>717</v>
      </c>
    </row>
    <row r="42" spans="1:20" hidden="1" x14ac:dyDescent="0.3">
      <c r="A42" s="530">
        <f>HYPERLINK(CONCATENATE("https://hsdes.intel.com/resource/",HSDES_ListObject_12f2ac32fe66468abca65139f46c46e0[cloned_id]),HSDES_ListObject_12f2ac32fe66468abca65139f46c46e0[cloned_id])</f>
        <v>1404737253</v>
      </c>
      <c r="B42" s="525" t="s">
        <v>1285</v>
      </c>
      <c r="C42" s="526" t="s">
        <v>1194</v>
      </c>
      <c r="D42" s="526" t="s">
        <v>1194</v>
      </c>
      <c r="E42" s="526" t="s">
        <v>1195</v>
      </c>
      <c r="F42" s="526" t="s">
        <v>1224</v>
      </c>
      <c r="G42" s="526" t="s">
        <v>576</v>
      </c>
      <c r="H42" s="525"/>
      <c r="I42" s="526"/>
      <c r="J42" s="526"/>
      <c r="K42" s="527">
        <v>42402.597766307874</v>
      </c>
      <c r="L42" s="526"/>
      <c r="M42" s="529">
        <v>13</v>
      </c>
      <c r="N42" s="525" t="s">
        <v>569</v>
      </c>
      <c r="O42" s="525" t="s">
        <v>570</v>
      </c>
      <c r="P42" s="525" t="s">
        <v>1286</v>
      </c>
      <c r="Q42" s="525" t="s">
        <v>572</v>
      </c>
      <c r="R42" s="525" t="s">
        <v>573</v>
      </c>
      <c r="S42" s="528">
        <v>1404737253</v>
      </c>
      <c r="T42" s="525" t="s">
        <v>720</v>
      </c>
    </row>
    <row r="43" spans="1:20" hidden="1" x14ac:dyDescent="0.3">
      <c r="A43" s="530">
        <f>HYPERLINK(CONCATENATE("https://hsdes.intel.com/resource/",HSDES_ListObject_12f2ac32fe66468abca65139f46c46e0[cloned_id]),HSDES_ListObject_12f2ac32fe66468abca65139f46c46e0[cloned_id])</f>
        <v>1404770923</v>
      </c>
      <c r="B43" s="525" t="s">
        <v>1287</v>
      </c>
      <c r="C43" s="526" t="s">
        <v>1</v>
      </c>
      <c r="D43" s="526" t="s">
        <v>1241</v>
      </c>
      <c r="E43" s="526" t="s">
        <v>1195</v>
      </c>
      <c r="F43" s="526" t="s">
        <v>1195</v>
      </c>
      <c r="G43" s="526" t="s">
        <v>581</v>
      </c>
      <c r="H43" s="525" t="s">
        <v>595</v>
      </c>
      <c r="I43" s="526" t="s">
        <v>674</v>
      </c>
      <c r="J43" s="526" t="s">
        <v>567</v>
      </c>
      <c r="K43" s="527">
        <v>42417.589224606483</v>
      </c>
      <c r="L43" s="526" t="s">
        <v>368</v>
      </c>
      <c r="M43" s="529">
        <v>43</v>
      </c>
      <c r="N43" s="525" t="s">
        <v>569</v>
      </c>
      <c r="O43" s="525" t="s">
        <v>570</v>
      </c>
      <c r="P43" s="525" t="s">
        <v>1288</v>
      </c>
      <c r="Q43" s="525" t="s">
        <v>572</v>
      </c>
      <c r="R43" s="525" t="s">
        <v>573</v>
      </c>
      <c r="S43" s="528">
        <v>1404770923</v>
      </c>
      <c r="T43" s="525" t="s">
        <v>723</v>
      </c>
    </row>
    <row r="44" spans="1:20" hidden="1" x14ac:dyDescent="0.3">
      <c r="A44" s="530">
        <f>HYPERLINK(CONCATENATE("https://hsdes.intel.com/resource/",HSDES_ListObject_12f2ac32fe66468abca65139f46c46e0[cloned_id]),HSDES_ListObject_12f2ac32fe66468abca65139f46c46e0[cloned_id])</f>
        <v>1405711788</v>
      </c>
      <c r="B44" s="525" t="s">
        <v>1289</v>
      </c>
      <c r="C44" s="526" t="s">
        <v>1</v>
      </c>
      <c r="D44" s="526" t="s">
        <v>1</v>
      </c>
      <c r="E44" s="526" t="s">
        <v>1195</v>
      </c>
      <c r="F44" s="526" t="s">
        <v>1195</v>
      </c>
      <c r="G44" s="526" t="s">
        <v>581</v>
      </c>
      <c r="H44" s="525" t="s">
        <v>595</v>
      </c>
      <c r="I44" s="526" t="s">
        <v>674</v>
      </c>
      <c r="J44" s="526" t="s">
        <v>567</v>
      </c>
      <c r="K44" s="527">
        <v>42796.797060208337</v>
      </c>
      <c r="L44" s="526"/>
      <c r="M44" s="529">
        <v>17</v>
      </c>
      <c r="N44" s="525" t="s">
        <v>569</v>
      </c>
      <c r="O44" s="525" t="s">
        <v>570</v>
      </c>
      <c r="P44" s="525" t="s">
        <v>1290</v>
      </c>
      <c r="Q44" s="525" t="s">
        <v>572</v>
      </c>
      <c r="R44" s="525" t="s">
        <v>573</v>
      </c>
      <c r="S44" s="528">
        <v>1405711788</v>
      </c>
      <c r="T44" s="525" t="s">
        <v>726</v>
      </c>
    </row>
    <row r="45" spans="1:20" hidden="1" x14ac:dyDescent="0.3">
      <c r="A45" s="530">
        <f>HYPERLINK(CONCATENATE("https://hsdes.intel.com/resource/",HSDES_ListObject_12f2ac32fe66468abca65139f46c46e0[cloned_id]),HSDES_ListObject_12f2ac32fe66468abca65139f46c46e0[cloned_id])</f>
        <v>1405223343</v>
      </c>
      <c r="B45" s="525" t="s">
        <v>1291</v>
      </c>
      <c r="C45" s="526" t="s">
        <v>1194</v>
      </c>
      <c r="D45" s="526" t="s">
        <v>1194</v>
      </c>
      <c r="E45" s="526" t="s">
        <v>1195</v>
      </c>
      <c r="F45" s="526" t="s">
        <v>1195</v>
      </c>
      <c r="G45" s="526" t="s">
        <v>576</v>
      </c>
      <c r="H45" s="525" t="s">
        <v>805</v>
      </c>
      <c r="I45" s="526" t="s">
        <v>674</v>
      </c>
      <c r="J45" s="526" t="s">
        <v>567</v>
      </c>
      <c r="K45" s="527">
        <v>42566.641319537041</v>
      </c>
      <c r="L45" s="526"/>
      <c r="M45" s="529">
        <v>31</v>
      </c>
      <c r="N45" s="525" t="s">
        <v>569</v>
      </c>
      <c r="O45" s="525" t="s">
        <v>570</v>
      </c>
      <c r="P45" s="525" t="s">
        <v>1292</v>
      </c>
      <c r="Q45" s="525" t="s">
        <v>572</v>
      </c>
      <c r="R45" s="525" t="s">
        <v>573</v>
      </c>
      <c r="S45" s="528">
        <v>1405223343</v>
      </c>
      <c r="T45" s="525" t="s">
        <v>729</v>
      </c>
    </row>
    <row r="46" spans="1:20" hidden="1" x14ac:dyDescent="0.3">
      <c r="A46" s="530">
        <f>HYPERLINK(CONCATENATE("https://hsdes.intel.com/resource/",HSDES_ListObject_12f2ac32fe66468abca65139f46c46e0[cloned_id]),HSDES_ListObject_12f2ac32fe66468abca65139f46c46e0[cloned_id])</f>
        <v>1405493026</v>
      </c>
      <c r="B46" s="525" t="s">
        <v>1293</v>
      </c>
      <c r="C46" s="526" t="s">
        <v>1</v>
      </c>
      <c r="D46" s="526" t="s">
        <v>1</v>
      </c>
      <c r="E46" s="526" t="s">
        <v>1195</v>
      </c>
      <c r="F46" s="526" t="s">
        <v>1195</v>
      </c>
      <c r="G46" s="526" t="s">
        <v>576</v>
      </c>
      <c r="H46" s="525" t="s">
        <v>837</v>
      </c>
      <c r="I46" s="526"/>
      <c r="J46" s="526"/>
      <c r="K46" s="527">
        <v>42704.610833368053</v>
      </c>
      <c r="L46" s="526"/>
      <c r="M46" s="529">
        <v>10</v>
      </c>
      <c r="N46" s="525" t="s">
        <v>569</v>
      </c>
      <c r="O46" s="525" t="s">
        <v>570</v>
      </c>
      <c r="P46" s="525" t="s">
        <v>1294</v>
      </c>
      <c r="Q46" s="525" t="s">
        <v>572</v>
      </c>
      <c r="R46" s="525" t="s">
        <v>573</v>
      </c>
      <c r="S46" s="528">
        <v>1405493026</v>
      </c>
      <c r="T46" s="525" t="s">
        <v>732</v>
      </c>
    </row>
    <row r="47" spans="1:20" hidden="1" x14ac:dyDescent="0.3">
      <c r="A47" s="530">
        <f>HYPERLINK(CONCATENATE("https://hsdes.intel.com/resource/",HSDES_ListObject_12f2ac32fe66468abca65139f46c46e0[cloned_id]),HSDES_ListObject_12f2ac32fe66468abca65139f46c46e0[cloned_id])</f>
        <v>1404498016</v>
      </c>
      <c r="B47" s="525" t="s">
        <v>1295</v>
      </c>
      <c r="C47" s="526" t="s">
        <v>1194</v>
      </c>
      <c r="D47" s="526" t="s">
        <v>1241</v>
      </c>
      <c r="E47" s="526" t="s">
        <v>1195</v>
      </c>
      <c r="F47" s="526" t="s">
        <v>1195</v>
      </c>
      <c r="G47" s="526" t="s">
        <v>631</v>
      </c>
      <c r="H47" s="525" t="s">
        <v>832</v>
      </c>
      <c r="I47" s="526" t="s">
        <v>674</v>
      </c>
      <c r="J47" s="526"/>
      <c r="K47" s="527">
        <v>42299.567025543984</v>
      </c>
      <c r="L47" s="526"/>
      <c r="M47" s="529">
        <v>43</v>
      </c>
      <c r="N47" s="525" t="s">
        <v>569</v>
      </c>
      <c r="O47" s="525" t="s">
        <v>570</v>
      </c>
      <c r="P47" s="525" t="s">
        <v>1296</v>
      </c>
      <c r="Q47" s="525" t="s">
        <v>572</v>
      </c>
      <c r="R47" s="525" t="s">
        <v>573</v>
      </c>
      <c r="S47" s="528">
        <v>1404498016</v>
      </c>
      <c r="T47" s="525" t="s">
        <v>735</v>
      </c>
    </row>
    <row r="48" spans="1:20" x14ac:dyDescent="0.3">
      <c r="A48" s="530">
        <f>HYPERLINK(CONCATENATE("https://hsdes.intel.com/resource/",HSDES_ListObject_12f2ac32fe66468abca65139f46c46e0[cloned_id]),HSDES_ListObject_12f2ac32fe66468abca65139f46c46e0[cloned_id])</f>
        <v>1405270340</v>
      </c>
      <c r="B48" s="525" t="s">
        <v>1297</v>
      </c>
      <c r="C48" s="526" t="s">
        <v>1194</v>
      </c>
      <c r="D48" s="526" t="s">
        <v>1194</v>
      </c>
      <c r="E48" s="526" t="s">
        <v>1195</v>
      </c>
      <c r="F48" s="526" t="s">
        <v>1195</v>
      </c>
      <c r="G48" s="526" t="s">
        <v>715</v>
      </c>
      <c r="H48" s="525" t="s">
        <v>789</v>
      </c>
      <c r="I48" s="526" t="s">
        <v>674</v>
      </c>
      <c r="J48" s="526" t="s">
        <v>567</v>
      </c>
      <c r="K48" s="527">
        <v>42586.63447921296</v>
      </c>
      <c r="L48" s="526" t="s">
        <v>1196</v>
      </c>
      <c r="M48" s="529">
        <v>47</v>
      </c>
      <c r="N48" s="525" t="s">
        <v>569</v>
      </c>
      <c r="O48" s="525" t="s">
        <v>570</v>
      </c>
      <c r="P48" s="525" t="s">
        <v>1298</v>
      </c>
      <c r="Q48" s="525" t="s">
        <v>572</v>
      </c>
      <c r="R48" s="525" t="s">
        <v>573</v>
      </c>
      <c r="S48" s="528">
        <v>1405270340</v>
      </c>
      <c r="T48" s="525" t="s">
        <v>739</v>
      </c>
    </row>
    <row r="49" spans="1:20" hidden="1" x14ac:dyDescent="0.3">
      <c r="A49" s="530">
        <f>HYPERLINK(CONCATENATE("https://hsdes.intel.com/resource/",HSDES_ListObject_12f2ac32fe66468abca65139f46c46e0[cloned_id]),HSDES_ListObject_12f2ac32fe66468abca65139f46c46e0[cloned_id])</f>
        <v>1405288609</v>
      </c>
      <c r="B49" s="525" t="s">
        <v>1299</v>
      </c>
      <c r="C49" s="526" t="s">
        <v>1194</v>
      </c>
      <c r="D49" s="526" t="s">
        <v>1194</v>
      </c>
      <c r="E49" s="526" t="s">
        <v>1195</v>
      </c>
      <c r="F49" s="526" t="s">
        <v>1195</v>
      </c>
      <c r="G49" s="526" t="s">
        <v>576</v>
      </c>
      <c r="H49" s="525" t="s">
        <v>1030</v>
      </c>
      <c r="I49" s="526" t="s">
        <v>674</v>
      </c>
      <c r="J49" s="526"/>
      <c r="K49" s="527">
        <v>42598.419919074076</v>
      </c>
      <c r="L49" s="526"/>
      <c r="M49" s="529">
        <v>12</v>
      </c>
      <c r="N49" s="525" t="s">
        <v>569</v>
      </c>
      <c r="O49" s="525" t="s">
        <v>570</v>
      </c>
      <c r="P49" s="525" t="s">
        <v>1300</v>
      </c>
      <c r="Q49" s="525" t="s">
        <v>572</v>
      </c>
      <c r="R49" s="525" t="s">
        <v>573</v>
      </c>
      <c r="S49" s="528">
        <v>1405288609</v>
      </c>
      <c r="T49" s="525" t="s">
        <v>742</v>
      </c>
    </row>
    <row r="50" spans="1:20" hidden="1" x14ac:dyDescent="0.3">
      <c r="A50" s="530">
        <f>HYPERLINK(CONCATENATE("https://hsdes.intel.com/resource/",HSDES_ListObject_12f2ac32fe66468abca65139f46c46e0[cloned_id]),HSDES_ListObject_12f2ac32fe66468abca65139f46c46e0[cloned_id])</f>
        <v>1404917980</v>
      </c>
      <c r="B50" s="525" t="s">
        <v>1301</v>
      </c>
      <c r="C50" s="526" t="s">
        <v>1194</v>
      </c>
      <c r="D50" s="526" t="s">
        <v>1194</v>
      </c>
      <c r="E50" s="526" t="s">
        <v>1195</v>
      </c>
      <c r="F50" s="526" t="s">
        <v>1195</v>
      </c>
      <c r="G50" s="526" t="s">
        <v>631</v>
      </c>
      <c r="H50" s="525" t="s">
        <v>595</v>
      </c>
      <c r="I50" s="526" t="s">
        <v>601</v>
      </c>
      <c r="J50" s="526" t="s">
        <v>582</v>
      </c>
      <c r="K50" s="527">
        <v>42467.393101956019</v>
      </c>
      <c r="L50" s="526"/>
      <c r="M50" s="529">
        <v>24</v>
      </c>
      <c r="N50" s="525" t="s">
        <v>569</v>
      </c>
      <c r="O50" s="525" t="s">
        <v>570</v>
      </c>
      <c r="P50" s="525" t="s">
        <v>1302</v>
      </c>
      <c r="Q50" s="525" t="s">
        <v>572</v>
      </c>
      <c r="R50" s="525" t="s">
        <v>573</v>
      </c>
      <c r="S50" s="528">
        <v>1404917980</v>
      </c>
      <c r="T50" s="525" t="s">
        <v>745</v>
      </c>
    </row>
    <row r="51" spans="1:20" hidden="1" x14ac:dyDescent="0.3">
      <c r="A51" s="530">
        <f>HYPERLINK(CONCATENATE("https://hsdes.intel.com/resource/",HSDES_ListObject_12f2ac32fe66468abca65139f46c46e0[cloned_id]),HSDES_ListObject_12f2ac32fe66468abca65139f46c46e0[cloned_id])</f>
        <v>1404789986</v>
      </c>
      <c r="B51" s="525" t="s">
        <v>1303</v>
      </c>
      <c r="C51" s="526" t="s">
        <v>1194</v>
      </c>
      <c r="D51" s="526" t="s">
        <v>1194</v>
      </c>
      <c r="E51" s="526" t="s">
        <v>1195</v>
      </c>
      <c r="F51" s="526" t="s">
        <v>1195</v>
      </c>
      <c r="G51" s="526" t="s">
        <v>631</v>
      </c>
      <c r="H51" s="525" t="s">
        <v>595</v>
      </c>
      <c r="I51" s="526" t="s">
        <v>601</v>
      </c>
      <c r="J51" s="526" t="s">
        <v>582</v>
      </c>
      <c r="K51" s="527">
        <v>42425.4755209375</v>
      </c>
      <c r="L51" s="526"/>
      <c r="M51" s="529">
        <v>22</v>
      </c>
      <c r="N51" s="525" t="s">
        <v>569</v>
      </c>
      <c r="O51" s="525" t="s">
        <v>570</v>
      </c>
      <c r="P51" s="525" t="s">
        <v>1304</v>
      </c>
      <c r="Q51" s="525" t="s">
        <v>572</v>
      </c>
      <c r="R51" s="525" t="s">
        <v>573</v>
      </c>
      <c r="S51" s="528">
        <v>1404789986</v>
      </c>
      <c r="T51" s="525" t="s">
        <v>748</v>
      </c>
    </row>
    <row r="52" spans="1:20" hidden="1" x14ac:dyDescent="0.3">
      <c r="A52" s="530">
        <f>HYPERLINK(CONCATENATE("https://hsdes.intel.com/resource/",HSDES_ListObject_12f2ac32fe66468abca65139f46c46e0[cloned_id]),HSDES_ListObject_12f2ac32fe66468abca65139f46c46e0[cloned_id])</f>
        <v>1406748183</v>
      </c>
      <c r="B52" s="525" t="s">
        <v>1305</v>
      </c>
      <c r="C52" s="526" t="s">
        <v>1194</v>
      </c>
      <c r="D52" s="526" t="s">
        <v>1194</v>
      </c>
      <c r="E52" s="526" t="s">
        <v>1195</v>
      </c>
      <c r="F52" s="526" t="s">
        <v>1195</v>
      </c>
      <c r="G52" s="526" t="s">
        <v>576</v>
      </c>
      <c r="H52" s="525" t="s">
        <v>805</v>
      </c>
      <c r="I52" s="526" t="s">
        <v>684</v>
      </c>
      <c r="J52" s="526"/>
      <c r="K52" s="527">
        <v>43119.391504664352</v>
      </c>
      <c r="L52" s="526" t="s">
        <v>1196</v>
      </c>
      <c r="M52" s="529">
        <v>17</v>
      </c>
      <c r="N52" s="525" t="s">
        <v>569</v>
      </c>
      <c r="O52" s="525" t="s">
        <v>570</v>
      </c>
      <c r="P52" s="525" t="s">
        <v>1306</v>
      </c>
      <c r="Q52" s="525" t="s">
        <v>572</v>
      </c>
      <c r="R52" s="525" t="s">
        <v>573</v>
      </c>
      <c r="S52" s="528">
        <v>1406748183</v>
      </c>
      <c r="T52" s="525" t="s">
        <v>751</v>
      </c>
    </row>
    <row r="53" spans="1:20" hidden="1" x14ac:dyDescent="0.3">
      <c r="A53" s="530">
        <f>HYPERLINK(CONCATENATE("https://hsdes.intel.com/resource/",HSDES_ListObject_12f2ac32fe66468abca65139f46c46e0[cloned_id]),HSDES_ListObject_12f2ac32fe66468abca65139f46c46e0[cloned_id])</f>
        <v>1405342375</v>
      </c>
      <c r="B53" s="525" t="s">
        <v>1307</v>
      </c>
      <c r="C53" s="526" t="s">
        <v>1194</v>
      </c>
      <c r="D53" s="526" t="s">
        <v>1194</v>
      </c>
      <c r="E53" s="526" t="s">
        <v>1195</v>
      </c>
      <c r="F53" s="526" t="s">
        <v>1195</v>
      </c>
      <c r="G53" s="526" t="s">
        <v>576</v>
      </c>
      <c r="H53" s="525" t="s">
        <v>837</v>
      </c>
      <c r="I53" s="526" t="s">
        <v>684</v>
      </c>
      <c r="J53" s="526" t="s">
        <v>567</v>
      </c>
      <c r="K53" s="527">
        <v>42626.471145856478</v>
      </c>
      <c r="L53" s="526" t="s">
        <v>1196</v>
      </c>
      <c r="M53" s="529">
        <v>31</v>
      </c>
      <c r="N53" s="525" t="s">
        <v>569</v>
      </c>
      <c r="O53" s="525" t="s">
        <v>570</v>
      </c>
      <c r="P53" s="525" t="s">
        <v>1308</v>
      </c>
      <c r="Q53" s="525" t="s">
        <v>572</v>
      </c>
      <c r="R53" s="525" t="s">
        <v>573</v>
      </c>
      <c r="S53" s="528">
        <v>1405342375</v>
      </c>
      <c r="T53" s="525" t="s">
        <v>754</v>
      </c>
    </row>
    <row r="54" spans="1:20" hidden="1" x14ac:dyDescent="0.3">
      <c r="A54" s="530">
        <f>HYPERLINK(CONCATENATE("https://hsdes.intel.com/resource/",HSDES_ListObject_12f2ac32fe66468abca65139f46c46e0[cloned_id]),HSDES_ListObject_12f2ac32fe66468abca65139f46c46e0[cloned_id])</f>
        <v>1406684415</v>
      </c>
      <c r="B54" s="525" t="s">
        <v>1309</v>
      </c>
      <c r="C54" s="526" t="s">
        <v>1194</v>
      </c>
      <c r="D54" s="526" t="s">
        <v>1194</v>
      </c>
      <c r="E54" s="526" t="s">
        <v>1195</v>
      </c>
      <c r="F54" s="526" t="s">
        <v>1195</v>
      </c>
      <c r="G54" s="526" t="s">
        <v>576</v>
      </c>
      <c r="H54" s="525" t="s">
        <v>1310</v>
      </c>
      <c r="I54" s="526" t="s">
        <v>674</v>
      </c>
      <c r="J54" s="526"/>
      <c r="K54" s="527">
        <v>43090.681365798613</v>
      </c>
      <c r="L54" s="526" t="s">
        <v>1196</v>
      </c>
      <c r="M54" s="529">
        <v>13</v>
      </c>
      <c r="N54" s="525" t="s">
        <v>569</v>
      </c>
      <c r="O54" s="525" t="s">
        <v>570</v>
      </c>
      <c r="P54" s="525" t="s">
        <v>1311</v>
      </c>
      <c r="Q54" s="525" t="s">
        <v>572</v>
      </c>
      <c r="R54" s="525" t="s">
        <v>573</v>
      </c>
      <c r="S54" s="528">
        <v>1406684415</v>
      </c>
      <c r="T54" s="525" t="s">
        <v>757</v>
      </c>
    </row>
    <row r="55" spans="1:20" hidden="1" x14ac:dyDescent="0.3">
      <c r="A55" s="530">
        <f>HYPERLINK(CONCATENATE("https://hsdes.intel.com/resource/",HSDES_ListObject_12f2ac32fe66468abca65139f46c46e0[cloned_id]),HSDES_ListObject_12f2ac32fe66468abca65139f46c46e0[cloned_id])</f>
        <v>1406746802</v>
      </c>
      <c r="B55" s="525" t="s">
        <v>1312</v>
      </c>
      <c r="C55" s="526" t="s">
        <v>1194</v>
      </c>
      <c r="D55" s="526" t="s">
        <v>1241</v>
      </c>
      <c r="E55" s="526" t="s">
        <v>1195</v>
      </c>
      <c r="F55" s="526" t="s">
        <v>1195</v>
      </c>
      <c r="G55" s="526" t="s">
        <v>576</v>
      </c>
      <c r="H55" s="525" t="s">
        <v>595</v>
      </c>
      <c r="I55" s="526" t="s">
        <v>684</v>
      </c>
      <c r="J55" s="526"/>
      <c r="K55" s="527">
        <v>43118.529456076387</v>
      </c>
      <c r="L55" s="526" t="s">
        <v>1196</v>
      </c>
      <c r="M55" s="529">
        <v>13</v>
      </c>
      <c r="N55" s="525" t="s">
        <v>569</v>
      </c>
      <c r="O55" s="525" t="s">
        <v>570</v>
      </c>
      <c r="P55" s="525" t="s">
        <v>1313</v>
      </c>
      <c r="Q55" s="525" t="s">
        <v>572</v>
      </c>
      <c r="R55" s="525" t="s">
        <v>573</v>
      </c>
      <c r="S55" s="528">
        <v>1406746802</v>
      </c>
      <c r="T55" s="525" t="s">
        <v>760</v>
      </c>
    </row>
    <row r="56" spans="1:20" hidden="1" x14ac:dyDescent="0.3">
      <c r="A56" s="530">
        <f>HYPERLINK(CONCATENATE("https://hsdes.intel.com/resource/",HSDES_ListObject_12f2ac32fe66468abca65139f46c46e0[cloned_id]),HSDES_ListObject_12f2ac32fe66468abca65139f46c46e0[cloned_id])</f>
        <v>1406712516</v>
      </c>
      <c r="B56" s="525" t="s">
        <v>1314</v>
      </c>
      <c r="C56" s="526" t="s">
        <v>1194</v>
      </c>
      <c r="D56" s="526" t="s">
        <v>1194</v>
      </c>
      <c r="E56" s="526" t="s">
        <v>1195</v>
      </c>
      <c r="F56" s="526" t="s">
        <v>1195</v>
      </c>
      <c r="G56" s="526" t="s">
        <v>631</v>
      </c>
      <c r="H56" s="525" t="s">
        <v>832</v>
      </c>
      <c r="I56" s="526" t="s">
        <v>684</v>
      </c>
      <c r="J56" s="526"/>
      <c r="K56" s="527">
        <v>43111.683437523148</v>
      </c>
      <c r="L56" s="526"/>
      <c r="M56" s="529">
        <v>9</v>
      </c>
      <c r="N56" s="525" t="s">
        <v>569</v>
      </c>
      <c r="O56" s="525" t="s">
        <v>570</v>
      </c>
      <c r="P56" s="525" t="s">
        <v>1315</v>
      </c>
      <c r="Q56" s="525" t="s">
        <v>572</v>
      </c>
      <c r="R56" s="525" t="s">
        <v>573</v>
      </c>
      <c r="S56" s="528">
        <v>1406712516</v>
      </c>
      <c r="T56" s="525" t="s">
        <v>763</v>
      </c>
    </row>
    <row r="57" spans="1:20" hidden="1" x14ac:dyDescent="0.3">
      <c r="A57" s="530">
        <f>HYPERLINK(CONCATENATE("https://hsdes.intel.com/resource/",HSDES_ListObject_12f2ac32fe66468abca65139f46c46e0[cloned_id]),HSDES_ListObject_12f2ac32fe66468abca65139f46c46e0[cloned_id])</f>
        <v>1405711823</v>
      </c>
      <c r="B57" s="525" t="s">
        <v>1316</v>
      </c>
      <c r="C57" s="526" t="s">
        <v>1</v>
      </c>
      <c r="D57" s="526" t="s">
        <v>1241</v>
      </c>
      <c r="E57" s="526" t="s">
        <v>1195</v>
      </c>
      <c r="F57" s="526" t="s">
        <v>1195</v>
      </c>
      <c r="G57" s="526" t="s">
        <v>581</v>
      </c>
      <c r="H57" s="525" t="s">
        <v>595</v>
      </c>
      <c r="I57" s="526" t="s">
        <v>674</v>
      </c>
      <c r="J57" s="526" t="s">
        <v>582</v>
      </c>
      <c r="K57" s="527">
        <v>42796.825474583333</v>
      </c>
      <c r="L57" s="526"/>
      <c r="M57" s="529">
        <v>16</v>
      </c>
      <c r="N57" s="525" t="s">
        <v>569</v>
      </c>
      <c r="O57" s="525" t="s">
        <v>570</v>
      </c>
      <c r="P57" s="525" t="s">
        <v>1317</v>
      </c>
      <c r="Q57" s="525" t="s">
        <v>572</v>
      </c>
      <c r="R57" s="525" t="s">
        <v>573</v>
      </c>
      <c r="S57" s="528">
        <v>1405711823</v>
      </c>
      <c r="T57" s="525" t="s">
        <v>766</v>
      </c>
    </row>
    <row r="58" spans="1:20" x14ac:dyDescent="0.3">
      <c r="A58" s="530">
        <f>HYPERLINK(CONCATENATE("https://hsdes.intel.com/resource/",HSDES_ListObject_12f2ac32fe66468abca65139f46c46e0[cloned_id]),HSDES_ListObject_12f2ac32fe66468abca65139f46c46e0[cloned_id])</f>
        <v>1408681980</v>
      </c>
      <c r="B58" s="525" t="s">
        <v>1318</v>
      </c>
      <c r="C58" s="526" t="s">
        <v>1</v>
      </c>
      <c r="D58" s="526" t="s">
        <v>1</v>
      </c>
      <c r="E58" s="526" t="s">
        <v>1195</v>
      </c>
      <c r="F58" s="526" t="s">
        <v>1195</v>
      </c>
      <c r="G58" s="526" t="s">
        <v>565</v>
      </c>
      <c r="H58" s="525" t="s">
        <v>595</v>
      </c>
      <c r="I58" s="526" t="s">
        <v>566</v>
      </c>
      <c r="J58" s="526" t="s">
        <v>680</v>
      </c>
      <c r="K58" s="527">
        <v>43448.715162048611</v>
      </c>
      <c r="L58" s="526" t="s">
        <v>368</v>
      </c>
      <c r="M58" s="529">
        <v>11</v>
      </c>
      <c r="N58" s="525" t="s">
        <v>569</v>
      </c>
      <c r="O58" s="525" t="s">
        <v>570</v>
      </c>
      <c r="P58" s="525" t="s">
        <v>1319</v>
      </c>
      <c r="Q58" s="525" t="s">
        <v>572</v>
      </c>
      <c r="R58" s="525" t="s">
        <v>573</v>
      </c>
      <c r="S58" s="528">
        <v>1408681980</v>
      </c>
      <c r="T58" s="525" t="s">
        <v>769</v>
      </c>
    </row>
    <row r="59" spans="1:20" x14ac:dyDescent="0.3">
      <c r="A59" s="530">
        <f>HYPERLINK(CONCATENATE("https://hsdes.intel.com/resource/",HSDES_ListObject_12f2ac32fe66468abca65139f46c46e0[cloned_id]),HSDES_ListObject_12f2ac32fe66468abca65139f46c46e0[cloned_id])</f>
        <v>1408681942</v>
      </c>
      <c r="B59" s="525" t="s">
        <v>1320</v>
      </c>
      <c r="C59" s="526" t="s">
        <v>1</v>
      </c>
      <c r="D59" s="526" t="s">
        <v>1</v>
      </c>
      <c r="E59" s="526" t="s">
        <v>1195</v>
      </c>
      <c r="F59" s="526" t="s">
        <v>1195</v>
      </c>
      <c r="G59" s="526" t="s">
        <v>565</v>
      </c>
      <c r="H59" s="525" t="s">
        <v>595</v>
      </c>
      <c r="I59" s="526" t="s">
        <v>566</v>
      </c>
      <c r="J59" s="526" t="s">
        <v>680</v>
      </c>
      <c r="K59" s="527">
        <v>43448.710301030093</v>
      </c>
      <c r="L59" s="526" t="s">
        <v>368</v>
      </c>
      <c r="M59" s="529">
        <v>12</v>
      </c>
      <c r="N59" s="525" t="s">
        <v>569</v>
      </c>
      <c r="O59" s="525" t="s">
        <v>570</v>
      </c>
      <c r="P59" s="525" t="s">
        <v>1321</v>
      </c>
      <c r="Q59" s="525" t="s">
        <v>572</v>
      </c>
      <c r="R59" s="525" t="s">
        <v>573</v>
      </c>
      <c r="S59" s="528">
        <v>1408681942</v>
      </c>
      <c r="T59" s="525" t="s">
        <v>772</v>
      </c>
    </row>
    <row r="60" spans="1:20" x14ac:dyDescent="0.3">
      <c r="A60" s="530">
        <f>HYPERLINK(CONCATENATE("https://hsdes.intel.com/resource/",HSDES_ListObject_12f2ac32fe66468abca65139f46c46e0[cloned_id]),HSDES_ListObject_12f2ac32fe66468abca65139f46c46e0[cloned_id])</f>
        <v>1406604591</v>
      </c>
      <c r="B60" s="525" t="s">
        <v>1322</v>
      </c>
      <c r="C60" s="526" t="s">
        <v>1</v>
      </c>
      <c r="D60" s="526" t="s">
        <v>1</v>
      </c>
      <c r="E60" s="526" t="s">
        <v>1195</v>
      </c>
      <c r="F60" s="526" t="s">
        <v>1195</v>
      </c>
      <c r="G60" s="526" t="s">
        <v>565</v>
      </c>
      <c r="H60" s="525" t="s">
        <v>595</v>
      </c>
      <c r="I60" s="526" t="s">
        <v>674</v>
      </c>
      <c r="J60" s="526" t="s">
        <v>680</v>
      </c>
      <c r="K60" s="527">
        <v>43052.891446851849</v>
      </c>
      <c r="L60" s="526" t="s">
        <v>368</v>
      </c>
      <c r="M60" s="529">
        <v>11</v>
      </c>
      <c r="N60" s="525" t="s">
        <v>569</v>
      </c>
      <c r="O60" s="525" t="s">
        <v>570</v>
      </c>
      <c r="P60" s="525" t="s">
        <v>1323</v>
      </c>
      <c r="Q60" s="525" t="s">
        <v>572</v>
      </c>
      <c r="R60" s="525" t="s">
        <v>573</v>
      </c>
      <c r="S60" s="528">
        <v>1406604591</v>
      </c>
      <c r="T60" s="525" t="s">
        <v>775</v>
      </c>
    </row>
    <row r="61" spans="1:20" x14ac:dyDescent="0.3">
      <c r="A61" s="530">
        <f>HYPERLINK(CONCATENATE("https://hsdes.intel.com/resource/",HSDES_ListObject_12f2ac32fe66468abca65139f46c46e0[cloned_id]),HSDES_ListObject_12f2ac32fe66468abca65139f46c46e0[cloned_id])</f>
        <v>1404917940</v>
      </c>
      <c r="B61" s="525" t="s">
        <v>1324</v>
      </c>
      <c r="C61" s="526" t="s">
        <v>1194</v>
      </c>
      <c r="D61" s="526" t="s">
        <v>1194</v>
      </c>
      <c r="E61" s="526" t="s">
        <v>1195</v>
      </c>
      <c r="F61" s="526" t="s">
        <v>1195</v>
      </c>
      <c r="G61" s="526" t="s">
        <v>715</v>
      </c>
      <c r="H61" s="525" t="s">
        <v>595</v>
      </c>
      <c r="I61" s="526" t="s">
        <v>601</v>
      </c>
      <c r="J61" s="526" t="s">
        <v>582</v>
      </c>
      <c r="K61" s="527">
        <v>42467.388657511576</v>
      </c>
      <c r="L61" s="526"/>
      <c r="M61" s="529">
        <v>17</v>
      </c>
      <c r="N61" s="525" t="s">
        <v>569</v>
      </c>
      <c r="O61" s="525" t="s">
        <v>570</v>
      </c>
      <c r="P61" s="525" t="s">
        <v>1325</v>
      </c>
      <c r="Q61" s="525" t="s">
        <v>572</v>
      </c>
      <c r="R61" s="525" t="s">
        <v>573</v>
      </c>
      <c r="S61" s="528">
        <v>1404917940</v>
      </c>
      <c r="T61" s="525" t="s">
        <v>778</v>
      </c>
    </row>
    <row r="62" spans="1:20" x14ac:dyDescent="0.3">
      <c r="A62" s="530">
        <f>HYPERLINK(CONCATENATE("https://hsdes.intel.com/resource/",HSDES_ListObject_12f2ac32fe66468abca65139f46c46e0[cloned_id]),HSDES_ListObject_12f2ac32fe66468abca65139f46c46e0[cloned_id])</f>
        <v>1209743195</v>
      </c>
      <c r="B62" s="525" t="s">
        <v>1326</v>
      </c>
      <c r="C62" s="526" t="s">
        <v>1</v>
      </c>
      <c r="D62" s="526" t="s">
        <v>1241</v>
      </c>
      <c r="E62" s="526" t="s">
        <v>1195</v>
      </c>
      <c r="F62" s="526" t="s">
        <v>1195</v>
      </c>
      <c r="G62" s="526" t="s">
        <v>565</v>
      </c>
      <c r="H62" s="525" t="s">
        <v>1225</v>
      </c>
      <c r="I62" s="526" t="s">
        <v>601</v>
      </c>
      <c r="J62" s="526" t="s">
        <v>582</v>
      </c>
      <c r="K62" s="527">
        <v>42790.611932974534</v>
      </c>
      <c r="L62" s="526" t="s">
        <v>368</v>
      </c>
      <c r="M62" s="529">
        <v>10</v>
      </c>
      <c r="N62" s="525" t="s">
        <v>569</v>
      </c>
      <c r="O62" s="525" t="s">
        <v>570</v>
      </c>
      <c r="P62" s="525" t="s">
        <v>1327</v>
      </c>
      <c r="Q62" s="525" t="s">
        <v>572</v>
      </c>
      <c r="R62" s="525" t="s">
        <v>573</v>
      </c>
      <c r="S62" s="528">
        <v>1209743195</v>
      </c>
      <c r="T62" s="525" t="s">
        <v>782</v>
      </c>
    </row>
    <row r="63" spans="1:20" hidden="1" x14ac:dyDescent="0.3">
      <c r="A63" s="530">
        <f>HYPERLINK(CONCATENATE("https://hsdes.intel.com/resource/",HSDES_ListObject_12f2ac32fe66468abca65139f46c46e0[cloned_id]),HSDES_ListObject_12f2ac32fe66468abca65139f46c46e0[cloned_id])</f>
        <v>1406808270</v>
      </c>
      <c r="B63" s="525" t="s">
        <v>1328</v>
      </c>
      <c r="C63" s="526" t="s">
        <v>1</v>
      </c>
      <c r="D63" s="526" t="s">
        <v>1</v>
      </c>
      <c r="E63" s="526" t="s">
        <v>1195</v>
      </c>
      <c r="F63" s="526" t="s">
        <v>1329</v>
      </c>
      <c r="G63" s="526" t="s">
        <v>581</v>
      </c>
      <c r="H63" s="525" t="s">
        <v>562</v>
      </c>
      <c r="I63" s="526" t="s">
        <v>674</v>
      </c>
      <c r="J63" s="526" t="s">
        <v>680</v>
      </c>
      <c r="K63" s="527">
        <v>43143.447488460646</v>
      </c>
      <c r="L63" s="526" t="s">
        <v>368</v>
      </c>
      <c r="M63" s="529">
        <v>11</v>
      </c>
      <c r="N63" s="525" t="s">
        <v>569</v>
      </c>
      <c r="O63" s="525" t="s">
        <v>570</v>
      </c>
      <c r="P63" s="525" t="s">
        <v>1330</v>
      </c>
      <c r="Q63" s="525" t="s">
        <v>572</v>
      </c>
      <c r="R63" s="525" t="s">
        <v>573</v>
      </c>
      <c r="S63" s="528">
        <v>1406808270</v>
      </c>
      <c r="T63" s="525" t="s">
        <v>919</v>
      </c>
    </row>
    <row r="64" spans="1:20" x14ac:dyDescent="0.3">
      <c r="A64" s="530">
        <f>HYPERLINK(CONCATENATE("https://hsdes.intel.com/resource/",HSDES_ListObject_12f2ac32fe66468abca65139f46c46e0[cloned_id]),HSDES_ListObject_12f2ac32fe66468abca65139f46c46e0[cloned_id])</f>
        <v>1405556414</v>
      </c>
      <c r="B64" s="525" t="s">
        <v>1331</v>
      </c>
      <c r="C64" s="526" t="s">
        <v>1194</v>
      </c>
      <c r="D64" s="526" t="s">
        <v>1194</v>
      </c>
      <c r="E64" s="526" t="s">
        <v>1195</v>
      </c>
      <c r="F64" s="526" t="s">
        <v>1195</v>
      </c>
      <c r="G64" s="526" t="s">
        <v>715</v>
      </c>
      <c r="H64" s="525" t="s">
        <v>595</v>
      </c>
      <c r="I64" s="526" t="s">
        <v>601</v>
      </c>
      <c r="J64" s="526" t="s">
        <v>582</v>
      </c>
      <c r="K64" s="527">
        <v>42738.45312510417</v>
      </c>
      <c r="L64" s="526"/>
      <c r="M64" s="529">
        <v>7</v>
      </c>
      <c r="N64" s="525" t="s">
        <v>569</v>
      </c>
      <c r="O64" s="525" t="s">
        <v>570</v>
      </c>
      <c r="P64" s="525" t="s">
        <v>1332</v>
      </c>
      <c r="Q64" s="525" t="s">
        <v>572</v>
      </c>
      <c r="R64" s="525" t="s">
        <v>573</v>
      </c>
      <c r="S64" s="528">
        <v>1405556414</v>
      </c>
      <c r="T64" s="525" t="s">
        <v>922</v>
      </c>
    </row>
    <row r="65" spans="1:20" hidden="1" x14ac:dyDescent="0.3">
      <c r="A65" s="530">
        <f>HYPERLINK(CONCATENATE("https://hsdes.intel.com/resource/",HSDES_ListObject_12f2ac32fe66468abca65139f46c46e0[cloned_id]),HSDES_ListObject_12f2ac32fe66468abca65139f46c46e0[cloned_id])</f>
        <v>1208423483</v>
      </c>
      <c r="B65" s="525" t="s">
        <v>1333</v>
      </c>
      <c r="C65" s="526" t="s">
        <v>1</v>
      </c>
      <c r="D65" s="526" t="s">
        <v>1241</v>
      </c>
      <c r="E65" s="526" t="s">
        <v>1195</v>
      </c>
      <c r="F65" s="526" t="s">
        <v>1195</v>
      </c>
      <c r="G65" s="526" t="s">
        <v>581</v>
      </c>
      <c r="H65" s="525" t="s">
        <v>595</v>
      </c>
      <c r="I65" s="526" t="s">
        <v>601</v>
      </c>
      <c r="J65" s="526" t="s">
        <v>680</v>
      </c>
      <c r="K65" s="527">
        <v>42513.42519681713</v>
      </c>
      <c r="L65" s="526" t="s">
        <v>368</v>
      </c>
      <c r="M65" s="529">
        <v>21</v>
      </c>
      <c r="N65" s="525" t="s">
        <v>569</v>
      </c>
      <c r="O65" s="525" t="s">
        <v>570</v>
      </c>
      <c r="P65" s="525" t="s">
        <v>1334</v>
      </c>
      <c r="Q65" s="525" t="s">
        <v>572</v>
      </c>
      <c r="R65" s="525" t="s">
        <v>573</v>
      </c>
      <c r="S65" s="528">
        <v>1208423483</v>
      </c>
      <c r="T65" s="525" t="s">
        <v>925</v>
      </c>
    </row>
    <row r="66" spans="1:20" hidden="1" x14ac:dyDescent="0.3">
      <c r="A66" s="530">
        <f>HYPERLINK(CONCATENATE("https://hsdes.intel.com/resource/",HSDES_ListObject_12f2ac32fe66468abca65139f46c46e0[cloned_id]),HSDES_ListObject_12f2ac32fe66468abca65139f46c46e0[cloned_id])</f>
        <v>1406582428</v>
      </c>
      <c r="B66" s="525" t="s">
        <v>1335</v>
      </c>
      <c r="C66" s="526" t="s">
        <v>1194</v>
      </c>
      <c r="D66" s="526" t="s">
        <v>1194</v>
      </c>
      <c r="E66" s="526" t="s">
        <v>1195</v>
      </c>
      <c r="F66" s="526" t="s">
        <v>1195</v>
      </c>
      <c r="G66" s="526" t="s">
        <v>576</v>
      </c>
      <c r="H66" s="525" t="s">
        <v>805</v>
      </c>
      <c r="I66" s="526" t="s">
        <v>674</v>
      </c>
      <c r="J66" s="526"/>
      <c r="K66" s="527">
        <v>43041.610937546298</v>
      </c>
      <c r="L66" s="526" t="s">
        <v>1196</v>
      </c>
      <c r="M66" s="529">
        <v>5</v>
      </c>
      <c r="N66" s="525" t="s">
        <v>569</v>
      </c>
      <c r="O66" s="525" t="s">
        <v>570</v>
      </c>
      <c r="P66" s="525" t="s">
        <v>1336</v>
      </c>
      <c r="Q66" s="525" t="s">
        <v>572</v>
      </c>
      <c r="R66" s="525" t="s">
        <v>573</v>
      </c>
      <c r="S66" s="528">
        <v>1406582428</v>
      </c>
      <c r="T66" s="525" t="s">
        <v>928</v>
      </c>
    </row>
    <row r="67" spans="1:20" x14ac:dyDescent="0.3">
      <c r="A67" s="530">
        <f>HYPERLINK(CONCATENATE("https://hsdes.intel.com/resource/",HSDES_ListObject_12f2ac32fe66468abca65139f46c46e0[cloned_id]),HSDES_ListObject_12f2ac32fe66468abca65139f46c46e0[cloned_id])</f>
        <v>1404789894</v>
      </c>
      <c r="B67" s="525" t="s">
        <v>1337</v>
      </c>
      <c r="C67" s="526" t="s">
        <v>1194</v>
      </c>
      <c r="D67" s="526" t="s">
        <v>1194</v>
      </c>
      <c r="E67" s="526" t="s">
        <v>1195</v>
      </c>
      <c r="F67" s="526" t="s">
        <v>1195</v>
      </c>
      <c r="G67" s="526" t="s">
        <v>715</v>
      </c>
      <c r="H67" s="525" t="s">
        <v>595</v>
      </c>
      <c r="I67" s="526" t="s">
        <v>601</v>
      </c>
      <c r="J67" s="526" t="s">
        <v>582</v>
      </c>
      <c r="K67" s="527">
        <v>42425.467407476855</v>
      </c>
      <c r="L67" s="526"/>
      <c r="M67" s="529">
        <v>17</v>
      </c>
      <c r="N67" s="525" t="s">
        <v>569</v>
      </c>
      <c r="O67" s="525" t="s">
        <v>570</v>
      </c>
      <c r="P67" s="525" t="s">
        <v>1338</v>
      </c>
      <c r="Q67" s="525" t="s">
        <v>572</v>
      </c>
      <c r="R67" s="525" t="s">
        <v>573</v>
      </c>
      <c r="S67" s="528">
        <v>1404789894</v>
      </c>
      <c r="T67" s="525" t="s">
        <v>931</v>
      </c>
    </row>
    <row r="68" spans="1:20" hidden="1" x14ac:dyDescent="0.3">
      <c r="A68" s="530">
        <f>HYPERLINK(CONCATENATE("https://hsdes.intel.com/resource/",HSDES_ListObject_12f2ac32fe66468abca65139f46c46e0[cloned_id]),HSDES_ListObject_12f2ac32fe66468abca65139f46c46e0[cloned_id])</f>
        <v>1504296583</v>
      </c>
      <c r="B68" s="525" t="s">
        <v>1339</v>
      </c>
      <c r="C68" s="526" t="s">
        <v>1194</v>
      </c>
      <c r="D68" s="526" t="s">
        <v>1194</v>
      </c>
      <c r="E68" s="526" t="s">
        <v>1195</v>
      </c>
      <c r="F68" s="526" t="s">
        <v>1195</v>
      </c>
      <c r="G68" s="526" t="s">
        <v>576</v>
      </c>
      <c r="H68" s="525" t="s">
        <v>789</v>
      </c>
      <c r="I68" s="526" t="s">
        <v>566</v>
      </c>
      <c r="J68" s="526"/>
      <c r="K68" s="527">
        <v>42563.817986192131</v>
      </c>
      <c r="L68" s="526"/>
      <c r="M68" s="529">
        <v>7</v>
      </c>
      <c r="N68" s="525" t="s">
        <v>569</v>
      </c>
      <c r="O68" s="525" t="s">
        <v>570</v>
      </c>
      <c r="P68" s="525" t="s">
        <v>1340</v>
      </c>
      <c r="Q68" s="525" t="s">
        <v>572</v>
      </c>
      <c r="R68" s="525" t="s">
        <v>573</v>
      </c>
      <c r="S68" s="528">
        <v>1504296583</v>
      </c>
      <c r="T68" s="525" t="s">
        <v>934</v>
      </c>
    </row>
    <row r="69" spans="1:20" hidden="1" x14ac:dyDescent="0.3">
      <c r="A69" s="530">
        <f>HYPERLINK(CONCATENATE("https://hsdes.intel.com/resource/",HSDES_ListObject_12f2ac32fe66468abca65139f46c46e0[cloned_id]),HSDES_ListObject_12f2ac32fe66468abca65139f46c46e0[cloned_id])</f>
        <v>1504296586</v>
      </c>
      <c r="B69" s="525" t="s">
        <v>1339</v>
      </c>
      <c r="C69" s="526" t="s">
        <v>1</v>
      </c>
      <c r="D69" s="526" t="s">
        <v>1</v>
      </c>
      <c r="E69" s="526" t="s">
        <v>1195</v>
      </c>
      <c r="F69" s="526" t="s">
        <v>1195</v>
      </c>
      <c r="G69" s="526" t="s">
        <v>581</v>
      </c>
      <c r="H69" s="525" t="s">
        <v>789</v>
      </c>
      <c r="I69" s="526" t="s">
        <v>566</v>
      </c>
      <c r="J69" s="526" t="s">
        <v>582</v>
      </c>
      <c r="K69" s="527">
        <v>42563.817986215276</v>
      </c>
      <c r="L69" s="526"/>
      <c r="M69" s="529">
        <v>13</v>
      </c>
      <c r="N69" s="525" t="s">
        <v>569</v>
      </c>
      <c r="O69" s="525" t="s">
        <v>570</v>
      </c>
      <c r="P69" s="525" t="s">
        <v>1341</v>
      </c>
      <c r="Q69" s="525" t="s">
        <v>572</v>
      </c>
      <c r="R69" s="525" t="s">
        <v>573</v>
      </c>
      <c r="S69" s="528">
        <v>1504296586</v>
      </c>
      <c r="T69" s="525" t="s">
        <v>937</v>
      </c>
    </row>
    <row r="70" spans="1:20" hidden="1" x14ac:dyDescent="0.3">
      <c r="A70" s="530">
        <f>HYPERLINK(CONCATENATE("https://hsdes.intel.com/resource/",HSDES_ListObject_12f2ac32fe66468abca65139f46c46e0[cloned_id]),HSDES_ListObject_12f2ac32fe66468abca65139f46c46e0[cloned_id])</f>
        <v>1504295972</v>
      </c>
      <c r="B70" s="525" t="s">
        <v>1342</v>
      </c>
      <c r="C70" s="526" t="s">
        <v>1194</v>
      </c>
      <c r="D70" s="526" t="s">
        <v>1194</v>
      </c>
      <c r="E70" s="526" t="s">
        <v>1195</v>
      </c>
      <c r="F70" s="526" t="s">
        <v>1195</v>
      </c>
      <c r="G70" s="526" t="s">
        <v>576</v>
      </c>
      <c r="H70" s="525" t="s">
        <v>789</v>
      </c>
      <c r="I70" s="526" t="s">
        <v>566</v>
      </c>
      <c r="J70" s="526"/>
      <c r="K70" s="527">
        <v>42563.204965300924</v>
      </c>
      <c r="L70" s="526"/>
      <c r="M70" s="529">
        <v>6</v>
      </c>
      <c r="N70" s="525" t="s">
        <v>569</v>
      </c>
      <c r="O70" s="525" t="s">
        <v>570</v>
      </c>
      <c r="P70" s="525" t="s">
        <v>1343</v>
      </c>
      <c r="Q70" s="525" t="s">
        <v>572</v>
      </c>
      <c r="R70" s="525" t="s">
        <v>573</v>
      </c>
      <c r="S70" s="528">
        <v>1504295972</v>
      </c>
      <c r="T70" s="525" t="s">
        <v>940</v>
      </c>
    </row>
    <row r="71" spans="1:20" hidden="1" x14ac:dyDescent="0.3">
      <c r="A71" s="530">
        <f>HYPERLINK(CONCATENATE("https://hsdes.intel.com/resource/",HSDES_ListObject_12f2ac32fe66468abca65139f46c46e0[cloned_id]),HSDES_ListObject_12f2ac32fe66468abca65139f46c46e0[cloned_id])</f>
        <v>1504295976</v>
      </c>
      <c r="B71" s="525" t="s">
        <v>1342</v>
      </c>
      <c r="C71" s="526" t="s">
        <v>1</v>
      </c>
      <c r="D71" s="526" t="s">
        <v>1</v>
      </c>
      <c r="E71" s="526" t="s">
        <v>1195</v>
      </c>
      <c r="F71" s="526" t="s">
        <v>1195</v>
      </c>
      <c r="G71" s="526" t="s">
        <v>581</v>
      </c>
      <c r="H71" s="525" t="s">
        <v>789</v>
      </c>
      <c r="I71" s="526" t="s">
        <v>566</v>
      </c>
      <c r="J71" s="526" t="s">
        <v>582</v>
      </c>
      <c r="K71" s="527">
        <v>42563.204976886576</v>
      </c>
      <c r="L71" s="526"/>
      <c r="M71" s="529">
        <v>12</v>
      </c>
      <c r="N71" s="525" t="s">
        <v>569</v>
      </c>
      <c r="O71" s="525" t="s">
        <v>570</v>
      </c>
      <c r="P71" s="525" t="s">
        <v>1344</v>
      </c>
      <c r="Q71" s="525" t="s">
        <v>572</v>
      </c>
      <c r="R71" s="525" t="s">
        <v>573</v>
      </c>
      <c r="S71" s="528">
        <v>1504295976</v>
      </c>
      <c r="T71" s="525" t="s">
        <v>943</v>
      </c>
    </row>
    <row r="72" spans="1:20" hidden="1" x14ac:dyDescent="0.3">
      <c r="A72" s="530">
        <f>HYPERLINK(CONCATENATE("https://hsdes.intel.com/resource/",HSDES_ListObject_12f2ac32fe66468abca65139f46c46e0[cloned_id]),HSDES_ListObject_12f2ac32fe66468abca65139f46c46e0[cloned_id])</f>
        <v>1504296594</v>
      </c>
      <c r="B72" s="525" t="s">
        <v>1345</v>
      </c>
      <c r="C72" s="526" t="s">
        <v>1</v>
      </c>
      <c r="D72" s="526" t="s">
        <v>1</v>
      </c>
      <c r="E72" s="526" t="s">
        <v>1195</v>
      </c>
      <c r="F72" s="526" t="s">
        <v>1195</v>
      </c>
      <c r="G72" s="526" t="s">
        <v>581</v>
      </c>
      <c r="H72" s="525" t="s">
        <v>789</v>
      </c>
      <c r="I72" s="526" t="s">
        <v>566</v>
      </c>
      <c r="J72" s="526" t="s">
        <v>582</v>
      </c>
      <c r="K72" s="527">
        <v>42563.820104259263</v>
      </c>
      <c r="L72" s="526"/>
      <c r="M72" s="529">
        <v>12</v>
      </c>
      <c r="N72" s="525" t="s">
        <v>569</v>
      </c>
      <c r="O72" s="525" t="s">
        <v>570</v>
      </c>
      <c r="P72" s="525" t="s">
        <v>1346</v>
      </c>
      <c r="Q72" s="525" t="s">
        <v>572</v>
      </c>
      <c r="R72" s="525" t="s">
        <v>573</v>
      </c>
      <c r="S72" s="528">
        <v>1504296594</v>
      </c>
      <c r="T72" s="525" t="s">
        <v>946</v>
      </c>
    </row>
    <row r="73" spans="1:20" hidden="1" x14ac:dyDescent="0.3">
      <c r="A73" s="530">
        <f>HYPERLINK(CONCATENATE("https://hsdes.intel.com/resource/",HSDES_ListObject_12f2ac32fe66468abca65139f46c46e0[cloned_id]),HSDES_ListObject_12f2ac32fe66468abca65139f46c46e0[cloned_id])</f>
        <v>1504296595</v>
      </c>
      <c r="B73" s="525" t="s">
        <v>1345</v>
      </c>
      <c r="C73" s="526" t="s">
        <v>1194</v>
      </c>
      <c r="D73" s="526" t="s">
        <v>1194</v>
      </c>
      <c r="E73" s="526" t="s">
        <v>1195</v>
      </c>
      <c r="F73" s="526" t="s">
        <v>1195</v>
      </c>
      <c r="G73" s="526" t="s">
        <v>576</v>
      </c>
      <c r="H73" s="525" t="s">
        <v>789</v>
      </c>
      <c r="I73" s="526" t="s">
        <v>566</v>
      </c>
      <c r="J73" s="526"/>
      <c r="K73" s="527">
        <v>42563.820104259263</v>
      </c>
      <c r="L73" s="526"/>
      <c r="M73" s="529">
        <v>7</v>
      </c>
      <c r="N73" s="525" t="s">
        <v>569</v>
      </c>
      <c r="O73" s="525" t="s">
        <v>570</v>
      </c>
      <c r="P73" s="525" t="s">
        <v>1347</v>
      </c>
      <c r="Q73" s="525" t="s">
        <v>572</v>
      </c>
      <c r="R73" s="525" t="s">
        <v>573</v>
      </c>
      <c r="S73" s="528">
        <v>1504296595</v>
      </c>
      <c r="T73" s="525" t="s">
        <v>949</v>
      </c>
    </row>
    <row r="74" spans="1:20" hidden="1" x14ac:dyDescent="0.3">
      <c r="A74" s="530">
        <f>HYPERLINK(CONCATENATE("https://hsdes.intel.com/resource/",HSDES_ListObject_12f2ac32fe66468abca65139f46c46e0[cloned_id]),HSDES_ListObject_12f2ac32fe66468abca65139f46c46e0[cloned_id])</f>
        <v>1504296576</v>
      </c>
      <c r="B74" s="525" t="s">
        <v>1348</v>
      </c>
      <c r="C74" s="526" t="s">
        <v>1</v>
      </c>
      <c r="D74" s="526" t="s">
        <v>1</v>
      </c>
      <c r="E74" s="526" t="s">
        <v>1195</v>
      </c>
      <c r="F74" s="526" t="s">
        <v>1195</v>
      </c>
      <c r="G74" s="526" t="s">
        <v>581</v>
      </c>
      <c r="H74" s="525" t="s">
        <v>789</v>
      </c>
      <c r="I74" s="526" t="s">
        <v>566</v>
      </c>
      <c r="J74" s="526" t="s">
        <v>582</v>
      </c>
      <c r="K74" s="527">
        <v>42563.816145879631</v>
      </c>
      <c r="L74" s="526"/>
      <c r="M74" s="529">
        <v>12</v>
      </c>
      <c r="N74" s="525" t="s">
        <v>569</v>
      </c>
      <c r="O74" s="525" t="s">
        <v>570</v>
      </c>
      <c r="P74" s="525" t="s">
        <v>1349</v>
      </c>
      <c r="Q74" s="525" t="s">
        <v>572</v>
      </c>
      <c r="R74" s="525" t="s">
        <v>573</v>
      </c>
      <c r="S74" s="528">
        <v>1504296576</v>
      </c>
      <c r="T74" s="525" t="s">
        <v>952</v>
      </c>
    </row>
    <row r="75" spans="1:20" hidden="1" x14ac:dyDescent="0.3">
      <c r="A75" s="530">
        <f>HYPERLINK(CONCATENATE("https://hsdes.intel.com/resource/",HSDES_ListObject_12f2ac32fe66468abca65139f46c46e0[cloned_id]),HSDES_ListObject_12f2ac32fe66468abca65139f46c46e0[cloned_id])</f>
        <v>1504296577</v>
      </c>
      <c r="B75" s="525" t="s">
        <v>1348</v>
      </c>
      <c r="C75" s="526" t="s">
        <v>1194</v>
      </c>
      <c r="D75" s="526" t="s">
        <v>1194</v>
      </c>
      <c r="E75" s="526" t="s">
        <v>1195</v>
      </c>
      <c r="F75" s="526" t="s">
        <v>1195</v>
      </c>
      <c r="G75" s="526" t="s">
        <v>576</v>
      </c>
      <c r="H75" s="525" t="s">
        <v>789</v>
      </c>
      <c r="I75" s="526" t="s">
        <v>566</v>
      </c>
      <c r="J75" s="526"/>
      <c r="K75" s="527">
        <v>42563.816145891207</v>
      </c>
      <c r="L75" s="526"/>
      <c r="M75" s="529">
        <v>7</v>
      </c>
      <c r="N75" s="525" t="s">
        <v>569</v>
      </c>
      <c r="O75" s="525" t="s">
        <v>570</v>
      </c>
      <c r="P75" s="525" t="s">
        <v>1350</v>
      </c>
      <c r="Q75" s="525" t="s">
        <v>572</v>
      </c>
      <c r="R75" s="525" t="s">
        <v>573</v>
      </c>
      <c r="S75" s="528">
        <v>1504296577</v>
      </c>
      <c r="T75" s="525" t="s">
        <v>954</v>
      </c>
    </row>
    <row r="76" spans="1:20" hidden="1" x14ac:dyDescent="0.3">
      <c r="A76" s="530">
        <f>HYPERLINK(CONCATENATE("https://hsdes.intel.com/resource/",HSDES_ListObject_12f2ac32fe66468abca65139f46c46e0[cloned_id]),HSDES_ListObject_12f2ac32fe66468abca65139f46c46e0[cloned_id])</f>
        <v>1504297341</v>
      </c>
      <c r="B76" s="525" t="s">
        <v>1351</v>
      </c>
      <c r="C76" s="526" t="s">
        <v>1194</v>
      </c>
      <c r="D76" s="526" t="s">
        <v>1194</v>
      </c>
      <c r="E76" s="526" t="s">
        <v>1195</v>
      </c>
      <c r="F76" s="526" t="s">
        <v>1195</v>
      </c>
      <c r="G76" s="526" t="s">
        <v>576</v>
      </c>
      <c r="H76" s="525" t="s">
        <v>789</v>
      </c>
      <c r="I76" s="526" t="s">
        <v>566</v>
      </c>
      <c r="J76" s="526"/>
      <c r="K76" s="527">
        <v>42564.080983807871</v>
      </c>
      <c r="L76" s="526"/>
      <c r="M76" s="529">
        <v>7</v>
      </c>
      <c r="N76" s="525" t="s">
        <v>569</v>
      </c>
      <c r="O76" s="525" t="s">
        <v>570</v>
      </c>
      <c r="P76" s="525" t="s">
        <v>1352</v>
      </c>
      <c r="Q76" s="525" t="s">
        <v>572</v>
      </c>
      <c r="R76" s="525" t="s">
        <v>573</v>
      </c>
      <c r="S76" s="528">
        <v>1504297341</v>
      </c>
      <c r="T76" s="525" t="s">
        <v>957</v>
      </c>
    </row>
    <row r="77" spans="1:20" hidden="1" x14ac:dyDescent="0.3">
      <c r="A77" s="530">
        <f>HYPERLINK(CONCATENATE("https://hsdes.intel.com/resource/",HSDES_ListObject_12f2ac32fe66468abca65139f46c46e0[cloned_id]),HSDES_ListObject_12f2ac32fe66468abca65139f46c46e0[cloned_id])</f>
        <v>1504297342</v>
      </c>
      <c r="B77" s="525" t="s">
        <v>1351</v>
      </c>
      <c r="C77" s="526" t="s">
        <v>1</v>
      </c>
      <c r="D77" s="526" t="s">
        <v>1</v>
      </c>
      <c r="E77" s="526" t="s">
        <v>1195</v>
      </c>
      <c r="F77" s="526" t="s">
        <v>1195</v>
      </c>
      <c r="G77" s="526" t="s">
        <v>581</v>
      </c>
      <c r="H77" s="525" t="s">
        <v>789</v>
      </c>
      <c r="I77" s="526" t="s">
        <v>566</v>
      </c>
      <c r="J77" s="526" t="s">
        <v>582</v>
      </c>
      <c r="K77" s="527">
        <v>42564.080983807871</v>
      </c>
      <c r="L77" s="526"/>
      <c r="M77" s="529">
        <v>13</v>
      </c>
      <c r="N77" s="525" t="s">
        <v>569</v>
      </c>
      <c r="O77" s="525" t="s">
        <v>570</v>
      </c>
      <c r="P77" s="525" t="s">
        <v>1353</v>
      </c>
      <c r="Q77" s="525" t="s">
        <v>572</v>
      </c>
      <c r="R77" s="525" t="s">
        <v>573</v>
      </c>
      <c r="S77" s="528">
        <v>1504297342</v>
      </c>
      <c r="T77" s="525" t="s">
        <v>960</v>
      </c>
    </row>
    <row r="78" spans="1:20" hidden="1" x14ac:dyDescent="0.3">
      <c r="A78" s="530">
        <f>HYPERLINK(CONCATENATE("https://hsdes.intel.com/resource/",HSDES_ListObject_12f2ac32fe66468abca65139f46c46e0[cloned_id]),HSDES_ListObject_12f2ac32fe66468abca65139f46c46e0[cloned_id])</f>
        <v>1504296510</v>
      </c>
      <c r="B78" s="525" t="s">
        <v>1354</v>
      </c>
      <c r="C78" s="526" t="s">
        <v>1</v>
      </c>
      <c r="D78" s="526" t="s">
        <v>1</v>
      </c>
      <c r="E78" s="526" t="s">
        <v>1195</v>
      </c>
      <c r="F78" s="526" t="s">
        <v>1195</v>
      </c>
      <c r="G78" s="526" t="s">
        <v>581</v>
      </c>
      <c r="H78" s="525" t="s">
        <v>789</v>
      </c>
      <c r="I78" s="526" t="s">
        <v>566</v>
      </c>
      <c r="J78" s="526" t="s">
        <v>582</v>
      </c>
      <c r="K78" s="527">
        <v>42563.80502324074</v>
      </c>
      <c r="L78" s="526"/>
      <c r="M78" s="529">
        <v>12</v>
      </c>
      <c r="N78" s="525" t="s">
        <v>569</v>
      </c>
      <c r="O78" s="525" t="s">
        <v>570</v>
      </c>
      <c r="P78" s="525" t="s">
        <v>1355</v>
      </c>
      <c r="Q78" s="525" t="s">
        <v>572</v>
      </c>
      <c r="R78" s="525" t="s">
        <v>573</v>
      </c>
      <c r="S78" s="528">
        <v>1504296510</v>
      </c>
      <c r="T78" s="525" t="s">
        <v>963</v>
      </c>
    </row>
    <row r="79" spans="1:20" hidden="1" x14ac:dyDescent="0.3">
      <c r="A79" s="530">
        <f>HYPERLINK(CONCATENATE("https://hsdes.intel.com/resource/",HSDES_ListObject_12f2ac32fe66468abca65139f46c46e0[cloned_id]),HSDES_ListObject_12f2ac32fe66468abca65139f46c46e0[cloned_id])</f>
        <v>1504296511</v>
      </c>
      <c r="B79" s="525" t="s">
        <v>1354</v>
      </c>
      <c r="C79" s="526" t="s">
        <v>1194</v>
      </c>
      <c r="D79" s="526" t="s">
        <v>1194</v>
      </c>
      <c r="E79" s="526" t="s">
        <v>1195</v>
      </c>
      <c r="F79" s="526" t="s">
        <v>1195</v>
      </c>
      <c r="G79" s="526" t="s">
        <v>576</v>
      </c>
      <c r="H79" s="525" t="s">
        <v>789</v>
      </c>
      <c r="I79" s="526" t="s">
        <v>566</v>
      </c>
      <c r="J79" s="526"/>
      <c r="K79" s="527">
        <v>42563.805023217596</v>
      </c>
      <c r="L79" s="526"/>
      <c r="M79" s="529">
        <v>7</v>
      </c>
      <c r="N79" s="525" t="s">
        <v>569</v>
      </c>
      <c r="O79" s="525" t="s">
        <v>570</v>
      </c>
      <c r="P79" s="525" t="s">
        <v>1356</v>
      </c>
      <c r="Q79" s="525" t="s">
        <v>572</v>
      </c>
      <c r="R79" s="525" t="s">
        <v>573</v>
      </c>
      <c r="S79" s="528">
        <v>1504296511</v>
      </c>
      <c r="T79" s="525" t="s">
        <v>966</v>
      </c>
    </row>
    <row r="80" spans="1:20" hidden="1" x14ac:dyDescent="0.3">
      <c r="A80" s="530">
        <f>HYPERLINK(CONCATENATE("https://hsdes.intel.com/resource/",HSDES_ListObject_12f2ac32fe66468abca65139f46c46e0[cloned_id]),HSDES_ListObject_12f2ac32fe66468abca65139f46c46e0[cloned_id])</f>
        <v>1504296430</v>
      </c>
      <c r="B80" s="525" t="s">
        <v>1357</v>
      </c>
      <c r="C80" s="526" t="s">
        <v>1194</v>
      </c>
      <c r="D80" s="526" t="s">
        <v>1194</v>
      </c>
      <c r="E80" s="526" t="s">
        <v>1195</v>
      </c>
      <c r="F80" s="526" t="s">
        <v>1195</v>
      </c>
      <c r="G80" s="526" t="s">
        <v>576</v>
      </c>
      <c r="H80" s="525" t="s">
        <v>789</v>
      </c>
      <c r="I80" s="526" t="s">
        <v>566</v>
      </c>
      <c r="J80" s="526"/>
      <c r="K80" s="527">
        <v>42563.784317187499</v>
      </c>
      <c r="L80" s="526"/>
      <c r="M80" s="529">
        <v>7</v>
      </c>
      <c r="N80" s="525" t="s">
        <v>569</v>
      </c>
      <c r="O80" s="525" t="s">
        <v>570</v>
      </c>
      <c r="P80" s="525" t="s">
        <v>1358</v>
      </c>
      <c r="Q80" s="525" t="s">
        <v>572</v>
      </c>
      <c r="R80" s="525" t="s">
        <v>573</v>
      </c>
      <c r="S80" s="528">
        <v>1504296430</v>
      </c>
      <c r="T80" s="525" t="s">
        <v>969</v>
      </c>
    </row>
    <row r="81" spans="1:20" hidden="1" x14ac:dyDescent="0.3">
      <c r="A81" s="530">
        <f>HYPERLINK(CONCATENATE("https://hsdes.intel.com/resource/",HSDES_ListObject_12f2ac32fe66468abca65139f46c46e0[cloned_id]),HSDES_ListObject_12f2ac32fe66468abca65139f46c46e0[cloned_id])</f>
        <v>1504296432</v>
      </c>
      <c r="B81" s="525" t="s">
        <v>1357</v>
      </c>
      <c r="C81" s="526" t="s">
        <v>1</v>
      </c>
      <c r="D81" s="526" t="s">
        <v>1</v>
      </c>
      <c r="E81" s="526" t="s">
        <v>1195</v>
      </c>
      <c r="F81" s="526" t="s">
        <v>1195</v>
      </c>
      <c r="G81" s="526" t="s">
        <v>581</v>
      </c>
      <c r="H81" s="525" t="s">
        <v>789</v>
      </c>
      <c r="I81" s="526" t="s">
        <v>566</v>
      </c>
      <c r="J81" s="526" t="s">
        <v>582</v>
      </c>
      <c r="K81" s="527">
        <v>42563.784583402776</v>
      </c>
      <c r="L81" s="526"/>
      <c r="M81" s="529">
        <v>12</v>
      </c>
      <c r="N81" s="525" t="s">
        <v>569</v>
      </c>
      <c r="O81" s="525" t="s">
        <v>570</v>
      </c>
      <c r="P81" s="525" t="s">
        <v>1359</v>
      </c>
      <c r="Q81" s="525" t="s">
        <v>572</v>
      </c>
      <c r="R81" s="525" t="s">
        <v>573</v>
      </c>
      <c r="S81" s="528">
        <v>1504296432</v>
      </c>
      <c r="T81" s="525" t="s">
        <v>972</v>
      </c>
    </row>
    <row r="82" spans="1:20" hidden="1" x14ac:dyDescent="0.3">
      <c r="A82" s="530">
        <f>HYPERLINK(CONCATENATE("https://hsdes.intel.com/resource/",HSDES_ListObject_12f2ac32fe66468abca65139f46c46e0[cloned_id]),HSDES_ListObject_12f2ac32fe66468abca65139f46c46e0[cloned_id])</f>
        <v>1504297361</v>
      </c>
      <c r="B82" s="525" t="s">
        <v>1360</v>
      </c>
      <c r="C82" s="526" t="s">
        <v>1194</v>
      </c>
      <c r="D82" s="526" t="s">
        <v>1194</v>
      </c>
      <c r="E82" s="526" t="s">
        <v>1195</v>
      </c>
      <c r="F82" s="526" t="s">
        <v>1195</v>
      </c>
      <c r="G82" s="526" t="s">
        <v>576</v>
      </c>
      <c r="H82" s="525" t="s">
        <v>789</v>
      </c>
      <c r="I82" s="526" t="s">
        <v>566</v>
      </c>
      <c r="J82" s="526"/>
      <c r="K82" s="527">
        <v>42564.086736203702</v>
      </c>
      <c r="L82" s="526"/>
      <c r="M82" s="529">
        <v>7</v>
      </c>
      <c r="N82" s="525" t="s">
        <v>569</v>
      </c>
      <c r="O82" s="525" t="s">
        <v>570</v>
      </c>
      <c r="P82" s="525" t="s">
        <v>1361</v>
      </c>
      <c r="Q82" s="525" t="s">
        <v>572</v>
      </c>
      <c r="R82" s="525" t="s">
        <v>573</v>
      </c>
      <c r="S82" s="528">
        <v>1504297361</v>
      </c>
      <c r="T82" s="525" t="s">
        <v>975</v>
      </c>
    </row>
    <row r="83" spans="1:20" hidden="1" x14ac:dyDescent="0.3">
      <c r="A83" s="530">
        <f>HYPERLINK(CONCATENATE("https://hsdes.intel.com/resource/",HSDES_ListObject_12f2ac32fe66468abca65139f46c46e0[cloned_id]),HSDES_ListObject_12f2ac32fe66468abca65139f46c46e0[cloned_id])</f>
        <v>1504297362</v>
      </c>
      <c r="B83" s="525" t="s">
        <v>1360</v>
      </c>
      <c r="C83" s="526" t="s">
        <v>1</v>
      </c>
      <c r="D83" s="526" t="s">
        <v>1</v>
      </c>
      <c r="E83" s="526" t="s">
        <v>1195</v>
      </c>
      <c r="F83" s="526" t="s">
        <v>1195</v>
      </c>
      <c r="G83" s="526" t="s">
        <v>581</v>
      </c>
      <c r="H83" s="525" t="s">
        <v>789</v>
      </c>
      <c r="I83" s="526" t="s">
        <v>566</v>
      </c>
      <c r="J83" s="526" t="s">
        <v>582</v>
      </c>
      <c r="K83" s="527">
        <v>42564.086736215279</v>
      </c>
      <c r="L83" s="526"/>
      <c r="M83" s="529">
        <v>12</v>
      </c>
      <c r="N83" s="525" t="s">
        <v>569</v>
      </c>
      <c r="O83" s="525" t="s">
        <v>570</v>
      </c>
      <c r="P83" s="525" t="s">
        <v>1362</v>
      </c>
      <c r="Q83" s="525" t="s">
        <v>572</v>
      </c>
      <c r="R83" s="525" t="s">
        <v>573</v>
      </c>
      <c r="S83" s="528">
        <v>1504297362</v>
      </c>
      <c r="T83" s="525" t="s">
        <v>978</v>
      </c>
    </row>
    <row r="84" spans="1:20" hidden="1" x14ac:dyDescent="0.3">
      <c r="A84" s="530">
        <f>HYPERLINK(CONCATENATE("https://hsdes.intel.com/resource/",HSDES_ListObject_12f2ac32fe66468abca65139f46c46e0[cloned_id]),HSDES_ListObject_12f2ac32fe66468abca65139f46c46e0[cloned_id])</f>
        <v>1504297380</v>
      </c>
      <c r="B84" s="525" t="s">
        <v>1363</v>
      </c>
      <c r="C84" s="526" t="s">
        <v>1194</v>
      </c>
      <c r="D84" s="526" t="s">
        <v>1194</v>
      </c>
      <c r="E84" s="526" t="s">
        <v>1195</v>
      </c>
      <c r="F84" s="526" t="s">
        <v>1195</v>
      </c>
      <c r="G84" s="526" t="s">
        <v>576</v>
      </c>
      <c r="H84" s="525" t="s">
        <v>789</v>
      </c>
      <c r="I84" s="526" t="s">
        <v>566</v>
      </c>
      <c r="J84" s="526"/>
      <c r="K84" s="527">
        <v>42564.095312604164</v>
      </c>
      <c r="L84" s="526"/>
      <c r="M84" s="529">
        <v>7</v>
      </c>
      <c r="N84" s="525" t="s">
        <v>569</v>
      </c>
      <c r="O84" s="525" t="s">
        <v>570</v>
      </c>
      <c r="P84" s="525" t="s">
        <v>1364</v>
      </c>
      <c r="Q84" s="525" t="s">
        <v>572</v>
      </c>
      <c r="R84" s="525" t="s">
        <v>573</v>
      </c>
      <c r="S84" s="528">
        <v>1504297380</v>
      </c>
      <c r="T84" s="525" t="s">
        <v>981</v>
      </c>
    </row>
    <row r="85" spans="1:20" hidden="1" x14ac:dyDescent="0.3">
      <c r="A85" s="530">
        <f>HYPERLINK(CONCATENATE("https://hsdes.intel.com/resource/",HSDES_ListObject_12f2ac32fe66468abca65139f46c46e0[cloned_id]),HSDES_ListObject_12f2ac32fe66468abca65139f46c46e0[cloned_id])</f>
        <v>1504297384</v>
      </c>
      <c r="B85" s="525" t="s">
        <v>1363</v>
      </c>
      <c r="C85" s="526" t="s">
        <v>1</v>
      </c>
      <c r="D85" s="526" t="s">
        <v>1</v>
      </c>
      <c r="E85" s="526" t="s">
        <v>1195</v>
      </c>
      <c r="F85" s="526" t="s">
        <v>1195</v>
      </c>
      <c r="G85" s="526" t="s">
        <v>581</v>
      </c>
      <c r="H85" s="525" t="s">
        <v>789</v>
      </c>
      <c r="I85" s="526" t="s">
        <v>566</v>
      </c>
      <c r="J85" s="526" t="s">
        <v>582</v>
      </c>
      <c r="K85" s="527">
        <v>42564.095312604164</v>
      </c>
      <c r="L85" s="526"/>
      <c r="M85" s="529">
        <v>13</v>
      </c>
      <c r="N85" s="525" t="s">
        <v>569</v>
      </c>
      <c r="O85" s="525" t="s">
        <v>570</v>
      </c>
      <c r="P85" s="525" t="s">
        <v>1365</v>
      </c>
      <c r="Q85" s="525" t="s">
        <v>572</v>
      </c>
      <c r="R85" s="525" t="s">
        <v>573</v>
      </c>
      <c r="S85" s="528">
        <v>1504297384</v>
      </c>
      <c r="T85" s="525" t="s">
        <v>984</v>
      </c>
    </row>
    <row r="86" spans="1:20" hidden="1" x14ac:dyDescent="0.3">
      <c r="A86" s="530">
        <f>HYPERLINK(CONCATENATE("https://hsdes.intel.com/resource/",HSDES_ListObject_12f2ac32fe66468abca65139f46c46e0[cloned_id]),HSDES_ListObject_12f2ac32fe66468abca65139f46c46e0[cloned_id])</f>
        <v>1504297249</v>
      </c>
      <c r="B86" s="525" t="s">
        <v>1366</v>
      </c>
      <c r="C86" s="526" t="s">
        <v>1</v>
      </c>
      <c r="D86" s="526" t="s">
        <v>1</v>
      </c>
      <c r="E86" s="526" t="s">
        <v>1195</v>
      </c>
      <c r="F86" s="526" t="s">
        <v>1195</v>
      </c>
      <c r="G86" s="526" t="s">
        <v>581</v>
      </c>
      <c r="H86" s="525" t="s">
        <v>789</v>
      </c>
      <c r="I86" s="526" t="s">
        <v>566</v>
      </c>
      <c r="J86" s="526" t="s">
        <v>582</v>
      </c>
      <c r="K86" s="527">
        <v>42564.052175949073</v>
      </c>
      <c r="L86" s="526"/>
      <c r="M86" s="529">
        <v>13</v>
      </c>
      <c r="N86" s="525" t="s">
        <v>569</v>
      </c>
      <c r="O86" s="525" t="s">
        <v>570</v>
      </c>
      <c r="P86" s="525" t="s">
        <v>1367</v>
      </c>
      <c r="Q86" s="525" t="s">
        <v>572</v>
      </c>
      <c r="R86" s="525" t="s">
        <v>573</v>
      </c>
      <c r="S86" s="528">
        <v>1504297249</v>
      </c>
      <c r="T86" s="525" t="s">
        <v>987</v>
      </c>
    </row>
    <row r="87" spans="1:20" hidden="1" x14ac:dyDescent="0.3">
      <c r="A87" s="530">
        <f>HYPERLINK(CONCATENATE("https://hsdes.intel.com/resource/",HSDES_ListObject_12f2ac32fe66468abca65139f46c46e0[cloned_id]),HSDES_ListObject_12f2ac32fe66468abca65139f46c46e0[cloned_id])</f>
        <v>1504297251</v>
      </c>
      <c r="B87" s="525" t="s">
        <v>1366</v>
      </c>
      <c r="C87" s="526" t="s">
        <v>1194</v>
      </c>
      <c r="D87" s="526" t="s">
        <v>1194</v>
      </c>
      <c r="E87" s="526" t="s">
        <v>1195</v>
      </c>
      <c r="F87" s="526" t="s">
        <v>1195</v>
      </c>
      <c r="G87" s="526" t="s">
        <v>576</v>
      </c>
      <c r="H87" s="525" t="s">
        <v>789</v>
      </c>
      <c r="I87" s="526" t="s">
        <v>566</v>
      </c>
      <c r="J87" s="526"/>
      <c r="K87" s="527">
        <v>42564.052175983794</v>
      </c>
      <c r="L87" s="526"/>
      <c r="M87" s="529">
        <v>7</v>
      </c>
      <c r="N87" s="525" t="s">
        <v>569</v>
      </c>
      <c r="O87" s="525" t="s">
        <v>570</v>
      </c>
      <c r="P87" s="525" t="s">
        <v>1368</v>
      </c>
      <c r="Q87" s="525" t="s">
        <v>572</v>
      </c>
      <c r="R87" s="525" t="s">
        <v>573</v>
      </c>
      <c r="S87" s="528">
        <v>1504297251</v>
      </c>
      <c r="T87" s="525" t="s">
        <v>990</v>
      </c>
    </row>
    <row r="88" spans="1:20" hidden="1" x14ac:dyDescent="0.3">
      <c r="A88" s="530">
        <f>HYPERLINK(CONCATENATE("https://hsdes.intel.com/resource/",HSDES_ListObject_12f2ac32fe66468abca65139f46c46e0[cloned_id]),HSDES_ListObject_12f2ac32fe66468abca65139f46c46e0[cloned_id])</f>
        <v>1504297371</v>
      </c>
      <c r="B88" s="525" t="s">
        <v>1369</v>
      </c>
      <c r="C88" s="526" t="s">
        <v>1194</v>
      </c>
      <c r="D88" s="526" t="s">
        <v>1194</v>
      </c>
      <c r="E88" s="526" t="s">
        <v>1195</v>
      </c>
      <c r="F88" s="526" t="s">
        <v>1195</v>
      </c>
      <c r="G88" s="526" t="s">
        <v>576</v>
      </c>
      <c r="H88" s="525" t="s">
        <v>789</v>
      </c>
      <c r="I88" s="526" t="s">
        <v>566</v>
      </c>
      <c r="J88" s="526"/>
      <c r="K88" s="527">
        <v>42564.093669074071</v>
      </c>
      <c r="L88" s="526"/>
      <c r="M88" s="529">
        <v>7</v>
      </c>
      <c r="N88" s="525" t="s">
        <v>569</v>
      </c>
      <c r="O88" s="525" t="s">
        <v>570</v>
      </c>
      <c r="P88" s="525" t="s">
        <v>1370</v>
      </c>
      <c r="Q88" s="525" t="s">
        <v>572</v>
      </c>
      <c r="R88" s="525" t="s">
        <v>573</v>
      </c>
      <c r="S88" s="528">
        <v>1504297371</v>
      </c>
      <c r="T88" s="525" t="s">
        <v>993</v>
      </c>
    </row>
    <row r="89" spans="1:20" hidden="1" x14ac:dyDescent="0.3">
      <c r="A89" s="530">
        <f>HYPERLINK(CONCATENATE("https://hsdes.intel.com/resource/",HSDES_ListObject_12f2ac32fe66468abca65139f46c46e0[cloned_id]),HSDES_ListObject_12f2ac32fe66468abca65139f46c46e0[cloned_id])</f>
        <v>1504297372</v>
      </c>
      <c r="B89" s="525" t="s">
        <v>1369</v>
      </c>
      <c r="C89" s="526" t="s">
        <v>1</v>
      </c>
      <c r="D89" s="526" t="s">
        <v>1</v>
      </c>
      <c r="E89" s="526" t="s">
        <v>1195</v>
      </c>
      <c r="F89" s="526" t="s">
        <v>1195</v>
      </c>
      <c r="G89" s="526" t="s">
        <v>581</v>
      </c>
      <c r="H89" s="525" t="s">
        <v>789</v>
      </c>
      <c r="I89" s="526" t="s">
        <v>566</v>
      </c>
      <c r="J89" s="526" t="s">
        <v>582</v>
      </c>
      <c r="K89" s="527">
        <v>42564.093669074071</v>
      </c>
      <c r="L89" s="526"/>
      <c r="M89" s="529">
        <v>12</v>
      </c>
      <c r="N89" s="525" t="s">
        <v>569</v>
      </c>
      <c r="O89" s="525" t="s">
        <v>570</v>
      </c>
      <c r="P89" s="525" t="s">
        <v>1371</v>
      </c>
      <c r="Q89" s="525" t="s">
        <v>572</v>
      </c>
      <c r="R89" s="525" t="s">
        <v>573</v>
      </c>
      <c r="S89" s="528">
        <v>1504297372</v>
      </c>
      <c r="T89" s="525" t="s">
        <v>996</v>
      </c>
    </row>
    <row r="90" spans="1:20" hidden="1" x14ac:dyDescent="0.3">
      <c r="A90" s="530">
        <f>HYPERLINK(CONCATENATE("https://hsdes.intel.com/resource/",HSDES_ListObject_12f2ac32fe66468abca65139f46c46e0[cloned_id]),HSDES_ListObject_12f2ac32fe66468abca65139f46c46e0[cloned_id])</f>
        <v>1504297314</v>
      </c>
      <c r="B90" s="525" t="s">
        <v>1372</v>
      </c>
      <c r="C90" s="526" t="s">
        <v>1</v>
      </c>
      <c r="D90" s="526" t="s">
        <v>1</v>
      </c>
      <c r="E90" s="526" t="s">
        <v>1195</v>
      </c>
      <c r="F90" s="526" t="s">
        <v>1195</v>
      </c>
      <c r="G90" s="526" t="s">
        <v>581</v>
      </c>
      <c r="H90" s="525" t="s">
        <v>789</v>
      </c>
      <c r="I90" s="526" t="s">
        <v>566</v>
      </c>
      <c r="J90" s="526" t="s">
        <v>582</v>
      </c>
      <c r="K90" s="527">
        <v>42564.071597291666</v>
      </c>
      <c r="L90" s="526"/>
      <c r="M90" s="529">
        <v>12</v>
      </c>
      <c r="N90" s="525" t="s">
        <v>569</v>
      </c>
      <c r="O90" s="525" t="s">
        <v>570</v>
      </c>
      <c r="P90" s="525" t="s">
        <v>1373</v>
      </c>
      <c r="Q90" s="525" t="s">
        <v>572</v>
      </c>
      <c r="R90" s="525" t="s">
        <v>573</v>
      </c>
      <c r="S90" s="528">
        <v>1504297314</v>
      </c>
      <c r="T90" s="525" t="s">
        <v>998</v>
      </c>
    </row>
    <row r="91" spans="1:20" hidden="1" x14ac:dyDescent="0.3">
      <c r="A91" s="530">
        <f>HYPERLINK(CONCATENATE("https://hsdes.intel.com/resource/",HSDES_ListObject_12f2ac32fe66468abca65139f46c46e0[cloned_id]),HSDES_ListObject_12f2ac32fe66468abca65139f46c46e0[cloned_id])</f>
        <v>1504297316</v>
      </c>
      <c r="B91" s="525" t="s">
        <v>1372</v>
      </c>
      <c r="C91" s="526" t="s">
        <v>1194</v>
      </c>
      <c r="D91" s="526" t="s">
        <v>1194</v>
      </c>
      <c r="E91" s="526" t="s">
        <v>1195</v>
      </c>
      <c r="F91" s="526" t="s">
        <v>1195</v>
      </c>
      <c r="G91" s="526" t="s">
        <v>576</v>
      </c>
      <c r="H91" s="525" t="s">
        <v>789</v>
      </c>
      <c r="I91" s="526" t="s">
        <v>566</v>
      </c>
      <c r="J91" s="526"/>
      <c r="K91" s="527">
        <v>42564.071597314818</v>
      </c>
      <c r="L91" s="526"/>
      <c r="M91" s="529">
        <v>7</v>
      </c>
      <c r="N91" s="525" t="s">
        <v>569</v>
      </c>
      <c r="O91" s="525" t="s">
        <v>570</v>
      </c>
      <c r="P91" s="525" t="s">
        <v>1374</v>
      </c>
      <c r="Q91" s="525" t="s">
        <v>572</v>
      </c>
      <c r="R91" s="525" t="s">
        <v>573</v>
      </c>
      <c r="S91" s="528">
        <v>1504297316</v>
      </c>
      <c r="T91" s="525" t="s">
        <v>1001</v>
      </c>
    </row>
    <row r="92" spans="1:20" hidden="1" x14ac:dyDescent="0.3">
      <c r="A92" s="530">
        <f>HYPERLINK(CONCATENATE("https://hsdes.intel.com/resource/",HSDES_ListObject_12f2ac32fe66468abca65139f46c46e0[cloned_id]),HSDES_ListObject_12f2ac32fe66468abca65139f46c46e0[cloned_id])</f>
        <v>1504297304</v>
      </c>
      <c r="B92" s="525" t="s">
        <v>1375</v>
      </c>
      <c r="C92" s="526" t="s">
        <v>1</v>
      </c>
      <c r="D92" s="526" t="s">
        <v>1</v>
      </c>
      <c r="E92" s="526" t="s">
        <v>1195</v>
      </c>
      <c r="F92" s="526" t="s">
        <v>1195</v>
      </c>
      <c r="G92" s="526" t="s">
        <v>581</v>
      </c>
      <c r="H92" s="525" t="s">
        <v>789</v>
      </c>
      <c r="I92" s="526" t="s">
        <v>566</v>
      </c>
      <c r="J92" s="526" t="s">
        <v>582</v>
      </c>
      <c r="K92" s="527">
        <v>42564.0668519213</v>
      </c>
      <c r="L92" s="526"/>
      <c r="M92" s="529">
        <v>13</v>
      </c>
      <c r="N92" s="525" t="s">
        <v>569</v>
      </c>
      <c r="O92" s="525" t="s">
        <v>570</v>
      </c>
      <c r="P92" s="525" t="s">
        <v>1376</v>
      </c>
      <c r="Q92" s="525" t="s">
        <v>572</v>
      </c>
      <c r="R92" s="525" t="s">
        <v>573</v>
      </c>
      <c r="S92" s="528">
        <v>1504297304</v>
      </c>
      <c r="T92" s="525" t="s">
        <v>1004</v>
      </c>
    </row>
    <row r="93" spans="1:20" hidden="1" x14ac:dyDescent="0.3">
      <c r="A93" s="530">
        <f>HYPERLINK(CONCATENATE("https://hsdes.intel.com/resource/",HSDES_ListObject_12f2ac32fe66468abca65139f46c46e0[cloned_id]),HSDES_ListObject_12f2ac32fe66468abca65139f46c46e0[cloned_id])</f>
        <v>1504297305</v>
      </c>
      <c r="B93" s="525" t="s">
        <v>1375</v>
      </c>
      <c r="C93" s="526" t="s">
        <v>1194</v>
      </c>
      <c r="D93" s="526" t="s">
        <v>1194</v>
      </c>
      <c r="E93" s="526" t="s">
        <v>1195</v>
      </c>
      <c r="F93" s="526" t="s">
        <v>1195</v>
      </c>
      <c r="G93" s="526" t="s">
        <v>576</v>
      </c>
      <c r="H93" s="525" t="s">
        <v>789</v>
      </c>
      <c r="I93" s="526" t="s">
        <v>566</v>
      </c>
      <c r="J93" s="526"/>
      <c r="K93" s="527">
        <v>42564.066851932868</v>
      </c>
      <c r="L93" s="526"/>
      <c r="M93" s="529">
        <v>7</v>
      </c>
      <c r="N93" s="525" t="s">
        <v>569</v>
      </c>
      <c r="O93" s="525" t="s">
        <v>570</v>
      </c>
      <c r="P93" s="525" t="s">
        <v>1377</v>
      </c>
      <c r="Q93" s="525" t="s">
        <v>572</v>
      </c>
      <c r="R93" s="525" t="s">
        <v>573</v>
      </c>
      <c r="S93" s="528">
        <v>1504297305</v>
      </c>
      <c r="T93" s="525" t="s">
        <v>1007</v>
      </c>
    </row>
    <row r="94" spans="1:20" hidden="1" x14ac:dyDescent="0.3">
      <c r="A94" s="530">
        <f>HYPERLINK(CONCATENATE("https://hsdes.intel.com/resource/",HSDES_ListObject_12f2ac32fe66468abca65139f46c46e0[cloned_id]),HSDES_ListObject_12f2ac32fe66468abca65139f46c46e0[cloned_id])</f>
        <v>1504297346</v>
      </c>
      <c r="B94" s="525" t="s">
        <v>1378</v>
      </c>
      <c r="C94" s="526" t="s">
        <v>1194</v>
      </c>
      <c r="D94" s="526" t="s">
        <v>1194</v>
      </c>
      <c r="E94" s="526" t="s">
        <v>1195</v>
      </c>
      <c r="F94" s="526" t="s">
        <v>1195</v>
      </c>
      <c r="G94" s="526" t="s">
        <v>576</v>
      </c>
      <c r="H94" s="525" t="s">
        <v>789</v>
      </c>
      <c r="I94" s="526" t="s">
        <v>566</v>
      </c>
      <c r="J94" s="526"/>
      <c r="K94" s="527">
        <v>42564.082604236108</v>
      </c>
      <c r="L94" s="526"/>
      <c r="M94" s="529">
        <v>7</v>
      </c>
      <c r="N94" s="525" t="s">
        <v>569</v>
      </c>
      <c r="O94" s="525" t="s">
        <v>570</v>
      </c>
      <c r="P94" s="525" t="s">
        <v>1379</v>
      </c>
      <c r="Q94" s="525" t="s">
        <v>572</v>
      </c>
      <c r="R94" s="525" t="s">
        <v>573</v>
      </c>
      <c r="S94" s="528">
        <v>1504297346</v>
      </c>
      <c r="T94" s="525" t="s">
        <v>1010</v>
      </c>
    </row>
    <row r="95" spans="1:20" hidden="1" x14ac:dyDescent="0.3">
      <c r="A95" s="530">
        <f>HYPERLINK(CONCATENATE("https://hsdes.intel.com/resource/",HSDES_ListObject_12f2ac32fe66468abca65139f46c46e0[cloned_id]),HSDES_ListObject_12f2ac32fe66468abca65139f46c46e0[cloned_id])</f>
        <v>1504297349</v>
      </c>
      <c r="B95" s="525" t="s">
        <v>1378</v>
      </c>
      <c r="C95" s="526" t="s">
        <v>1</v>
      </c>
      <c r="D95" s="526" t="s">
        <v>1</v>
      </c>
      <c r="E95" s="526" t="s">
        <v>1195</v>
      </c>
      <c r="F95" s="526" t="s">
        <v>1195</v>
      </c>
      <c r="G95" s="526" t="s">
        <v>581</v>
      </c>
      <c r="H95" s="525" t="s">
        <v>789</v>
      </c>
      <c r="I95" s="526" t="s">
        <v>566</v>
      </c>
      <c r="J95" s="526" t="s">
        <v>582</v>
      </c>
      <c r="K95" s="527">
        <v>42564.082604247684</v>
      </c>
      <c r="L95" s="526"/>
      <c r="M95" s="529">
        <v>12</v>
      </c>
      <c r="N95" s="525" t="s">
        <v>569</v>
      </c>
      <c r="O95" s="525" t="s">
        <v>570</v>
      </c>
      <c r="P95" s="525" t="s">
        <v>1380</v>
      </c>
      <c r="Q95" s="525" t="s">
        <v>572</v>
      </c>
      <c r="R95" s="525" t="s">
        <v>573</v>
      </c>
      <c r="S95" s="528">
        <v>1504297349</v>
      </c>
      <c r="T95" s="525" t="s">
        <v>1013</v>
      </c>
    </row>
    <row r="96" spans="1:20" hidden="1" x14ac:dyDescent="0.3">
      <c r="A96" s="530">
        <f>HYPERLINK(CONCATENATE("https://hsdes.intel.com/resource/",HSDES_ListObject_12f2ac32fe66468abca65139f46c46e0[cloned_id]),HSDES_ListObject_12f2ac32fe66468abca65139f46c46e0[cloned_id])</f>
        <v>1504297333</v>
      </c>
      <c r="B96" s="525" t="s">
        <v>1381</v>
      </c>
      <c r="C96" s="526" t="s">
        <v>1</v>
      </c>
      <c r="D96" s="526" t="s">
        <v>1</v>
      </c>
      <c r="E96" s="526" t="s">
        <v>1195</v>
      </c>
      <c r="F96" s="526" t="s">
        <v>1195</v>
      </c>
      <c r="G96" s="526" t="s">
        <v>581</v>
      </c>
      <c r="H96" s="525" t="s">
        <v>789</v>
      </c>
      <c r="I96" s="526" t="s">
        <v>566</v>
      </c>
      <c r="J96" s="526" t="s">
        <v>582</v>
      </c>
      <c r="K96" s="527">
        <v>42564.079201469911</v>
      </c>
      <c r="L96" s="526"/>
      <c r="M96" s="529">
        <v>12</v>
      </c>
      <c r="N96" s="525" t="s">
        <v>569</v>
      </c>
      <c r="O96" s="525" t="s">
        <v>570</v>
      </c>
      <c r="P96" s="525" t="s">
        <v>1382</v>
      </c>
      <c r="Q96" s="525" t="s">
        <v>572</v>
      </c>
      <c r="R96" s="525" t="s">
        <v>573</v>
      </c>
      <c r="S96" s="528">
        <v>1504297333</v>
      </c>
      <c r="T96" s="525" t="s">
        <v>1016</v>
      </c>
    </row>
    <row r="97" spans="1:20" hidden="1" x14ac:dyDescent="0.3">
      <c r="A97" s="530">
        <f>HYPERLINK(CONCATENATE("https://hsdes.intel.com/resource/",HSDES_ListObject_12f2ac32fe66468abca65139f46c46e0[cloned_id]),HSDES_ListObject_12f2ac32fe66468abca65139f46c46e0[cloned_id])</f>
        <v>1504297334</v>
      </c>
      <c r="B97" s="525" t="s">
        <v>1381</v>
      </c>
      <c r="C97" s="526" t="s">
        <v>1194</v>
      </c>
      <c r="D97" s="526" t="s">
        <v>1194</v>
      </c>
      <c r="E97" s="526" t="s">
        <v>1195</v>
      </c>
      <c r="F97" s="526" t="s">
        <v>1195</v>
      </c>
      <c r="G97" s="526" t="s">
        <v>576</v>
      </c>
      <c r="H97" s="525" t="s">
        <v>789</v>
      </c>
      <c r="I97" s="526" t="s">
        <v>566</v>
      </c>
      <c r="J97" s="526"/>
      <c r="K97" s="527">
        <v>42564.07920148148</v>
      </c>
      <c r="L97" s="526"/>
      <c r="M97" s="529">
        <v>7</v>
      </c>
      <c r="N97" s="525" t="s">
        <v>569</v>
      </c>
      <c r="O97" s="525" t="s">
        <v>570</v>
      </c>
      <c r="P97" s="525" t="s">
        <v>1383</v>
      </c>
      <c r="Q97" s="525" t="s">
        <v>572</v>
      </c>
      <c r="R97" s="525" t="s">
        <v>573</v>
      </c>
      <c r="S97" s="528">
        <v>1504297334</v>
      </c>
      <c r="T97" s="525" t="s">
        <v>1019</v>
      </c>
    </row>
    <row r="98" spans="1:20" hidden="1" x14ac:dyDescent="0.3">
      <c r="A98" s="530">
        <f>HYPERLINK(CONCATENATE("https://hsdes.intel.com/resource/",HSDES_ListObject_12f2ac32fe66468abca65139f46c46e0[cloned_id]),HSDES_ListObject_12f2ac32fe66468abca65139f46c46e0[cloned_id])</f>
        <v>1504295695</v>
      </c>
      <c r="B98" s="525" t="s">
        <v>1384</v>
      </c>
      <c r="C98" s="526" t="s">
        <v>1194</v>
      </c>
      <c r="D98" s="526" t="s">
        <v>1194</v>
      </c>
      <c r="E98" s="526" t="s">
        <v>1195</v>
      </c>
      <c r="F98" s="526" t="s">
        <v>1195</v>
      </c>
      <c r="G98" s="526" t="s">
        <v>576</v>
      </c>
      <c r="H98" s="525" t="s">
        <v>789</v>
      </c>
      <c r="I98" s="526" t="s">
        <v>566</v>
      </c>
      <c r="J98" s="526"/>
      <c r="K98" s="527">
        <v>42563.040659803242</v>
      </c>
      <c r="L98" s="526"/>
      <c r="M98" s="529">
        <v>6</v>
      </c>
      <c r="N98" s="525" t="s">
        <v>569</v>
      </c>
      <c r="O98" s="525" t="s">
        <v>570</v>
      </c>
      <c r="P98" s="525" t="s">
        <v>1385</v>
      </c>
      <c r="Q98" s="525" t="s">
        <v>572</v>
      </c>
      <c r="R98" s="525" t="s">
        <v>573</v>
      </c>
      <c r="S98" s="528">
        <v>1504295695</v>
      </c>
      <c r="T98" s="525" t="s">
        <v>1022</v>
      </c>
    </row>
    <row r="99" spans="1:20" hidden="1" x14ac:dyDescent="0.3">
      <c r="A99" s="530">
        <f>HYPERLINK(CONCATENATE("https://hsdes.intel.com/resource/",HSDES_ListObject_12f2ac32fe66468abca65139f46c46e0[cloned_id]),HSDES_ListObject_12f2ac32fe66468abca65139f46c46e0[cloned_id])</f>
        <v>1504295696</v>
      </c>
      <c r="B99" s="525" t="s">
        <v>1384</v>
      </c>
      <c r="C99" s="526" t="s">
        <v>1</v>
      </c>
      <c r="D99" s="526" t="s">
        <v>1</v>
      </c>
      <c r="E99" s="526" t="s">
        <v>1195</v>
      </c>
      <c r="F99" s="526" t="s">
        <v>1195</v>
      </c>
      <c r="G99" s="526" t="s">
        <v>581</v>
      </c>
      <c r="H99" s="525" t="s">
        <v>789</v>
      </c>
      <c r="I99" s="526" t="s">
        <v>566</v>
      </c>
      <c r="J99" s="526" t="s">
        <v>582</v>
      </c>
      <c r="K99" s="527">
        <v>42563.041064826386</v>
      </c>
      <c r="L99" s="526"/>
      <c r="M99" s="529">
        <v>12</v>
      </c>
      <c r="N99" s="525" t="s">
        <v>569</v>
      </c>
      <c r="O99" s="525" t="s">
        <v>570</v>
      </c>
      <c r="P99" s="525" t="s">
        <v>1386</v>
      </c>
      <c r="Q99" s="525" t="s">
        <v>572</v>
      </c>
      <c r="R99" s="525" t="s">
        <v>573</v>
      </c>
      <c r="S99" s="528">
        <v>1504295696</v>
      </c>
      <c r="T99" s="525" t="s">
        <v>1025</v>
      </c>
    </row>
    <row r="100" spans="1:20" hidden="1" x14ac:dyDescent="0.3">
      <c r="A100" s="530">
        <f>HYPERLINK(CONCATENATE("https://hsdes.intel.com/resource/",HSDES_ListObject_12f2ac32fe66468abca65139f46c46e0[cloned_id]),HSDES_ListObject_12f2ac32fe66468abca65139f46c46e0[cloned_id])</f>
        <v>1504297356</v>
      </c>
      <c r="B100" s="525" t="s">
        <v>1387</v>
      </c>
      <c r="C100" s="526" t="s">
        <v>1194</v>
      </c>
      <c r="D100" s="526" t="s">
        <v>1194</v>
      </c>
      <c r="E100" s="526" t="s">
        <v>1195</v>
      </c>
      <c r="F100" s="526" t="s">
        <v>1195</v>
      </c>
      <c r="G100" s="526" t="s">
        <v>576</v>
      </c>
      <c r="H100" s="525" t="s">
        <v>789</v>
      </c>
      <c r="I100" s="526" t="s">
        <v>566</v>
      </c>
      <c r="J100" s="526"/>
      <c r="K100" s="527">
        <v>42564.085196863423</v>
      </c>
      <c r="L100" s="526"/>
      <c r="M100" s="529">
        <v>7</v>
      </c>
      <c r="N100" s="525" t="s">
        <v>569</v>
      </c>
      <c r="O100" s="525" t="s">
        <v>570</v>
      </c>
      <c r="P100" s="525" t="s">
        <v>1388</v>
      </c>
      <c r="Q100" s="525" t="s">
        <v>572</v>
      </c>
      <c r="R100" s="525" t="s">
        <v>573</v>
      </c>
      <c r="S100" s="528">
        <v>1504297356</v>
      </c>
      <c r="T100" s="525" t="s">
        <v>1028</v>
      </c>
    </row>
    <row r="101" spans="1:20" hidden="1" x14ac:dyDescent="0.3">
      <c r="A101" s="530">
        <f>HYPERLINK(CONCATENATE("https://hsdes.intel.com/resource/",HSDES_ListObject_12f2ac32fe66468abca65139f46c46e0[cloned_id]),HSDES_ListObject_12f2ac32fe66468abca65139f46c46e0[cloned_id])</f>
        <v>1504297359</v>
      </c>
      <c r="B101" s="525" t="s">
        <v>1387</v>
      </c>
      <c r="C101" s="526" t="s">
        <v>1</v>
      </c>
      <c r="D101" s="526" t="s">
        <v>1</v>
      </c>
      <c r="E101" s="526" t="s">
        <v>1195</v>
      </c>
      <c r="F101" s="526" t="s">
        <v>1195</v>
      </c>
      <c r="G101" s="526" t="s">
        <v>576</v>
      </c>
      <c r="H101" s="525" t="s">
        <v>789</v>
      </c>
      <c r="I101" s="526" t="s">
        <v>566</v>
      </c>
      <c r="J101" s="526"/>
      <c r="K101" s="527">
        <v>42564.085428333332</v>
      </c>
      <c r="L101" s="526" t="s">
        <v>368</v>
      </c>
      <c r="M101" s="529">
        <v>12</v>
      </c>
      <c r="N101" s="525" t="s">
        <v>569</v>
      </c>
      <c r="O101" s="525" t="s">
        <v>570</v>
      </c>
      <c r="P101" s="525" t="s">
        <v>1389</v>
      </c>
      <c r="Q101" s="525" t="s">
        <v>572</v>
      </c>
      <c r="R101" s="525" t="s">
        <v>573</v>
      </c>
      <c r="S101" s="528">
        <v>1504297359</v>
      </c>
      <c r="T101" s="525" t="s">
        <v>1032</v>
      </c>
    </row>
    <row r="102" spans="1:20" hidden="1" x14ac:dyDescent="0.3">
      <c r="A102" s="530">
        <f>HYPERLINK(CONCATENATE("https://hsdes.intel.com/resource/",HSDES_ListObject_12f2ac32fe66468abca65139f46c46e0[cloned_id]),HSDES_ListObject_12f2ac32fe66468abca65139f46c46e0[cloned_id])</f>
        <v>1504296538</v>
      </c>
      <c r="B102" s="525" t="s">
        <v>1390</v>
      </c>
      <c r="C102" s="526" t="s">
        <v>1194</v>
      </c>
      <c r="D102" s="526" t="s">
        <v>1194</v>
      </c>
      <c r="E102" s="526" t="s">
        <v>1195</v>
      </c>
      <c r="F102" s="526" t="s">
        <v>1195</v>
      </c>
      <c r="G102" s="526" t="s">
        <v>576</v>
      </c>
      <c r="H102" s="525" t="s">
        <v>789</v>
      </c>
      <c r="I102" s="526" t="s">
        <v>566</v>
      </c>
      <c r="J102" s="526"/>
      <c r="K102" s="527">
        <v>42563.808819467595</v>
      </c>
      <c r="L102" s="526"/>
      <c r="M102" s="529">
        <v>7</v>
      </c>
      <c r="N102" s="525" t="s">
        <v>569</v>
      </c>
      <c r="O102" s="525" t="s">
        <v>570</v>
      </c>
      <c r="P102" s="525" t="s">
        <v>1391</v>
      </c>
      <c r="Q102" s="525" t="s">
        <v>572</v>
      </c>
      <c r="R102" s="525" t="s">
        <v>573</v>
      </c>
      <c r="S102" s="528">
        <v>1504296538</v>
      </c>
      <c r="T102" s="525" t="s">
        <v>1036</v>
      </c>
    </row>
    <row r="103" spans="1:20" hidden="1" x14ac:dyDescent="0.3">
      <c r="A103" s="530">
        <f>HYPERLINK(CONCATENATE("https://hsdes.intel.com/resource/",HSDES_ListObject_12f2ac32fe66468abca65139f46c46e0[cloned_id]),HSDES_ListObject_12f2ac32fe66468abca65139f46c46e0[cloned_id])</f>
        <v>1504296540</v>
      </c>
      <c r="B103" s="525" t="s">
        <v>1390</v>
      </c>
      <c r="C103" s="526" t="s">
        <v>1</v>
      </c>
      <c r="D103" s="526" t="s">
        <v>1</v>
      </c>
      <c r="E103" s="526" t="s">
        <v>1195</v>
      </c>
      <c r="F103" s="526" t="s">
        <v>1195</v>
      </c>
      <c r="G103" s="526" t="s">
        <v>581</v>
      </c>
      <c r="H103" s="525" t="s">
        <v>789</v>
      </c>
      <c r="I103" s="526" t="s">
        <v>566</v>
      </c>
      <c r="J103" s="526" t="s">
        <v>582</v>
      </c>
      <c r="K103" s="527">
        <v>42563.80881949074</v>
      </c>
      <c r="L103" s="526"/>
      <c r="M103" s="529">
        <v>12</v>
      </c>
      <c r="N103" s="525" t="s">
        <v>569</v>
      </c>
      <c r="O103" s="525" t="s">
        <v>570</v>
      </c>
      <c r="P103" s="525" t="s">
        <v>1392</v>
      </c>
      <c r="Q103" s="525" t="s">
        <v>572</v>
      </c>
      <c r="R103" s="525" t="s">
        <v>573</v>
      </c>
      <c r="S103" s="528">
        <v>1504296540</v>
      </c>
      <c r="T103" s="525" t="s">
        <v>1039</v>
      </c>
    </row>
    <row r="104" spans="1:20" hidden="1" x14ac:dyDescent="0.3">
      <c r="A104" s="530">
        <f>HYPERLINK(CONCATENATE("https://hsdes.intel.com/resource/",HSDES_ListObject_12f2ac32fe66468abca65139f46c46e0[cloned_id]),HSDES_ListObject_12f2ac32fe66468abca65139f46c46e0[cloned_id])</f>
        <v>1504297285</v>
      </c>
      <c r="B104" s="525" t="s">
        <v>1393</v>
      </c>
      <c r="C104" s="526" t="s">
        <v>1194</v>
      </c>
      <c r="D104" s="526" t="s">
        <v>1194</v>
      </c>
      <c r="E104" s="526" t="s">
        <v>1195</v>
      </c>
      <c r="F104" s="526" t="s">
        <v>1195</v>
      </c>
      <c r="G104" s="526" t="s">
        <v>576</v>
      </c>
      <c r="H104" s="525" t="s">
        <v>789</v>
      </c>
      <c r="I104" s="526" t="s">
        <v>566</v>
      </c>
      <c r="J104" s="526"/>
      <c r="K104" s="527">
        <v>42564.063935254628</v>
      </c>
      <c r="L104" s="526"/>
      <c r="M104" s="529">
        <v>7</v>
      </c>
      <c r="N104" s="525" t="s">
        <v>569</v>
      </c>
      <c r="O104" s="525" t="s">
        <v>570</v>
      </c>
      <c r="P104" s="525" t="s">
        <v>1394</v>
      </c>
      <c r="Q104" s="525" t="s">
        <v>572</v>
      </c>
      <c r="R104" s="525" t="s">
        <v>573</v>
      </c>
      <c r="S104" s="528">
        <v>1504297285</v>
      </c>
      <c r="T104" s="525" t="s">
        <v>1042</v>
      </c>
    </row>
    <row r="105" spans="1:20" hidden="1" x14ac:dyDescent="0.3">
      <c r="A105" s="530">
        <f>HYPERLINK(CONCATENATE("https://hsdes.intel.com/resource/",HSDES_ListObject_12f2ac32fe66468abca65139f46c46e0[cloned_id]),HSDES_ListObject_12f2ac32fe66468abca65139f46c46e0[cloned_id])</f>
        <v>1504297289</v>
      </c>
      <c r="B105" s="525" t="s">
        <v>1393</v>
      </c>
      <c r="C105" s="526" t="s">
        <v>1</v>
      </c>
      <c r="D105" s="526" t="s">
        <v>1</v>
      </c>
      <c r="E105" s="526" t="s">
        <v>1195</v>
      </c>
      <c r="F105" s="526" t="s">
        <v>1195</v>
      </c>
      <c r="G105" s="526" t="s">
        <v>581</v>
      </c>
      <c r="H105" s="525" t="s">
        <v>789</v>
      </c>
      <c r="I105" s="526" t="s">
        <v>566</v>
      </c>
      <c r="J105" s="526" t="s">
        <v>582</v>
      </c>
      <c r="K105" s="527">
        <v>42564.06393527778</v>
      </c>
      <c r="L105" s="526"/>
      <c r="M105" s="529">
        <v>12</v>
      </c>
      <c r="N105" s="525" t="s">
        <v>569</v>
      </c>
      <c r="O105" s="525" t="s">
        <v>570</v>
      </c>
      <c r="P105" s="525" t="s">
        <v>1395</v>
      </c>
      <c r="Q105" s="525" t="s">
        <v>572</v>
      </c>
      <c r="R105" s="525" t="s">
        <v>573</v>
      </c>
      <c r="S105" s="528">
        <v>1504297289</v>
      </c>
      <c r="T105" s="525" t="s">
        <v>1045</v>
      </c>
    </row>
    <row r="106" spans="1:20" hidden="1" x14ac:dyDescent="0.3">
      <c r="A106" s="530">
        <f>HYPERLINK(CONCATENATE("https://hsdes.intel.com/resource/",HSDES_ListObject_12f2ac32fe66468abca65139f46c46e0[cloned_id]),HSDES_ListObject_12f2ac32fe66468abca65139f46c46e0[cloned_id])</f>
        <v>1504296525</v>
      </c>
      <c r="B106" s="525" t="s">
        <v>1396</v>
      </c>
      <c r="C106" s="526" t="s">
        <v>1</v>
      </c>
      <c r="D106" s="526" t="s">
        <v>1</v>
      </c>
      <c r="E106" s="526" t="s">
        <v>1195</v>
      </c>
      <c r="F106" s="526" t="s">
        <v>1195</v>
      </c>
      <c r="G106" s="526" t="s">
        <v>576</v>
      </c>
      <c r="H106" s="525" t="s">
        <v>789</v>
      </c>
      <c r="I106" s="526" t="s">
        <v>566</v>
      </c>
      <c r="J106" s="526"/>
      <c r="K106" s="527">
        <v>42563.807129641202</v>
      </c>
      <c r="L106" s="526"/>
      <c r="M106" s="529">
        <v>8</v>
      </c>
      <c r="N106" s="525" t="s">
        <v>569</v>
      </c>
      <c r="O106" s="525" t="s">
        <v>570</v>
      </c>
      <c r="P106" s="525" t="s">
        <v>1397</v>
      </c>
      <c r="Q106" s="525" t="s">
        <v>572</v>
      </c>
      <c r="R106" s="525" t="s">
        <v>573</v>
      </c>
      <c r="S106" s="528">
        <v>1504296525</v>
      </c>
      <c r="T106" s="525" t="s">
        <v>1048</v>
      </c>
    </row>
    <row r="107" spans="1:20" hidden="1" x14ac:dyDescent="0.3">
      <c r="A107" s="530">
        <f>HYPERLINK(CONCATENATE("https://hsdes.intel.com/resource/",HSDES_ListObject_12f2ac32fe66468abca65139f46c46e0[cloned_id]),HSDES_ListObject_12f2ac32fe66468abca65139f46c46e0[cloned_id])</f>
        <v>1504296526</v>
      </c>
      <c r="B107" s="525" t="s">
        <v>1396</v>
      </c>
      <c r="C107" s="526" t="s">
        <v>1194</v>
      </c>
      <c r="D107" s="526" t="s">
        <v>1194</v>
      </c>
      <c r="E107" s="526" t="s">
        <v>1195</v>
      </c>
      <c r="F107" s="526" t="s">
        <v>1195</v>
      </c>
      <c r="G107" s="526" t="s">
        <v>576</v>
      </c>
      <c r="H107" s="525" t="s">
        <v>789</v>
      </c>
      <c r="I107" s="526"/>
      <c r="J107" s="526"/>
      <c r="K107" s="527">
        <v>42563.807129641202</v>
      </c>
      <c r="L107" s="526"/>
      <c r="M107" s="529">
        <v>5</v>
      </c>
      <c r="N107" s="525" t="s">
        <v>569</v>
      </c>
      <c r="O107" s="525" t="s">
        <v>570</v>
      </c>
      <c r="P107" s="525" t="s">
        <v>1398</v>
      </c>
      <c r="Q107" s="525" t="s">
        <v>572</v>
      </c>
      <c r="R107" s="525" t="s">
        <v>573</v>
      </c>
      <c r="S107" s="528">
        <v>1504296526</v>
      </c>
      <c r="T107" s="525" t="s">
        <v>1051</v>
      </c>
    </row>
    <row r="108" spans="1:20" hidden="1" x14ac:dyDescent="0.3">
      <c r="A108" s="530">
        <f>HYPERLINK(CONCATENATE("https://hsdes.intel.com/resource/",HSDES_ListObject_12f2ac32fe66468abca65139f46c46e0[cloned_id]),HSDES_ListObject_12f2ac32fe66468abca65139f46c46e0[cloned_id])</f>
        <v>1407963066</v>
      </c>
      <c r="B108" s="525" t="s">
        <v>1120</v>
      </c>
      <c r="C108" s="526" t="s">
        <v>1</v>
      </c>
      <c r="D108" s="526" t="s">
        <v>1</v>
      </c>
      <c r="E108" s="526" t="s">
        <v>1195</v>
      </c>
      <c r="F108" s="526" t="s">
        <v>1195</v>
      </c>
      <c r="G108" s="526" t="s">
        <v>576</v>
      </c>
      <c r="H108" s="525" t="s">
        <v>789</v>
      </c>
      <c r="I108" s="526"/>
      <c r="J108" s="526"/>
      <c r="K108" s="527">
        <v>43378.608449178239</v>
      </c>
      <c r="L108" s="526" t="s">
        <v>1215</v>
      </c>
      <c r="M108" s="529">
        <v>4</v>
      </c>
      <c r="N108" s="525" t="s">
        <v>569</v>
      </c>
      <c r="O108" s="525" t="s">
        <v>570</v>
      </c>
      <c r="P108" s="525" t="s">
        <v>1399</v>
      </c>
      <c r="Q108" s="525" t="s">
        <v>572</v>
      </c>
      <c r="R108" s="525" t="s">
        <v>573</v>
      </c>
      <c r="S108" s="528">
        <v>1407963066</v>
      </c>
      <c r="T108" s="525" t="s">
        <v>1054</v>
      </c>
    </row>
    <row r="109" spans="1:20" hidden="1" x14ac:dyDescent="0.3">
      <c r="A109" s="530">
        <f>HYPERLINK(CONCATENATE("https://hsdes.intel.com/resource/",HSDES_ListObject_12f2ac32fe66468abca65139f46c46e0[cloned_id]),HSDES_ListObject_12f2ac32fe66468abca65139f46c46e0[cloned_id])</f>
        <v>1406967344</v>
      </c>
      <c r="B109" s="525" t="s">
        <v>1400</v>
      </c>
      <c r="C109" s="526" t="s">
        <v>1</v>
      </c>
      <c r="D109" s="526" t="s">
        <v>1</v>
      </c>
      <c r="E109" s="526" t="s">
        <v>1195</v>
      </c>
      <c r="F109" s="526" t="s">
        <v>1195</v>
      </c>
      <c r="G109" s="526" t="s">
        <v>581</v>
      </c>
      <c r="H109" s="525" t="s">
        <v>789</v>
      </c>
      <c r="I109" s="526" t="s">
        <v>566</v>
      </c>
      <c r="J109" s="526" t="s">
        <v>567</v>
      </c>
      <c r="K109" s="527">
        <v>43195.360196782407</v>
      </c>
      <c r="L109" s="526" t="s">
        <v>368</v>
      </c>
      <c r="M109" s="529">
        <v>39</v>
      </c>
      <c r="N109" s="525" t="s">
        <v>569</v>
      </c>
      <c r="O109" s="525" t="s">
        <v>570</v>
      </c>
      <c r="P109" s="525" t="s">
        <v>1401</v>
      </c>
      <c r="Q109" s="525" t="s">
        <v>572</v>
      </c>
      <c r="R109" s="525" t="s">
        <v>573</v>
      </c>
      <c r="S109" s="528">
        <v>1406967344</v>
      </c>
      <c r="T109" s="525" t="s">
        <v>1057</v>
      </c>
    </row>
    <row r="110" spans="1:20" hidden="1" x14ac:dyDescent="0.3">
      <c r="A110" s="530">
        <f>HYPERLINK(CONCATENATE("https://hsdes.intel.com/resource/",HSDES_ListObject_12f2ac32fe66468abca65139f46c46e0[cloned_id]),HSDES_ListObject_12f2ac32fe66468abca65139f46c46e0[cloned_id])</f>
        <v>1405290724</v>
      </c>
      <c r="B110" s="525" t="s">
        <v>1402</v>
      </c>
      <c r="C110" s="526" t="s">
        <v>1194</v>
      </c>
      <c r="D110" s="526" t="s">
        <v>1194</v>
      </c>
      <c r="E110" s="526" t="s">
        <v>1195</v>
      </c>
      <c r="F110" s="526" t="s">
        <v>1195</v>
      </c>
      <c r="G110" s="526" t="s">
        <v>576</v>
      </c>
      <c r="H110" s="525" t="s">
        <v>789</v>
      </c>
      <c r="I110" s="526"/>
      <c r="J110" s="526"/>
      <c r="K110" s="527">
        <v>42599.372812511574</v>
      </c>
      <c r="L110" s="526"/>
      <c r="M110" s="529">
        <v>3</v>
      </c>
      <c r="N110" s="525" t="s">
        <v>569</v>
      </c>
      <c r="O110" s="525" t="s">
        <v>570</v>
      </c>
      <c r="P110" s="525" t="s">
        <v>1403</v>
      </c>
      <c r="Q110" s="525" t="s">
        <v>572</v>
      </c>
      <c r="R110" s="525" t="s">
        <v>573</v>
      </c>
      <c r="S110" s="528">
        <v>1405290724</v>
      </c>
      <c r="T110" s="525" t="s">
        <v>1060</v>
      </c>
    </row>
    <row r="111" spans="1:20" hidden="1" x14ac:dyDescent="0.3">
      <c r="A111" s="530">
        <f>HYPERLINK(CONCATENATE("https://hsdes.intel.com/resource/",HSDES_ListObject_12f2ac32fe66468abca65139f46c46e0[cloned_id]),HSDES_ListObject_12f2ac32fe66468abca65139f46c46e0[cloned_id])</f>
        <v>1504747169</v>
      </c>
      <c r="B111" s="525" t="s">
        <v>1404</v>
      </c>
      <c r="C111" s="526" t="s">
        <v>1</v>
      </c>
      <c r="D111" s="526" t="s">
        <v>1</v>
      </c>
      <c r="E111" s="526" t="s">
        <v>1195</v>
      </c>
      <c r="F111" s="526" t="s">
        <v>1195</v>
      </c>
      <c r="G111" s="526" t="s">
        <v>576</v>
      </c>
      <c r="H111" s="525" t="s">
        <v>595</v>
      </c>
      <c r="I111" s="526"/>
      <c r="J111" s="526"/>
      <c r="K111" s="527">
        <v>43171.931597233794</v>
      </c>
      <c r="L111" s="526" t="s">
        <v>368</v>
      </c>
      <c r="M111" s="529">
        <v>18</v>
      </c>
      <c r="N111" s="525" t="s">
        <v>569</v>
      </c>
      <c r="O111" s="525" t="s">
        <v>570</v>
      </c>
      <c r="P111" s="525" t="s">
        <v>1405</v>
      </c>
      <c r="Q111" s="525" t="s">
        <v>572</v>
      </c>
      <c r="R111" s="525" t="s">
        <v>573</v>
      </c>
      <c r="S111" s="528">
        <v>1504747169</v>
      </c>
      <c r="T111" s="525" t="s">
        <v>1063</v>
      </c>
    </row>
    <row r="112" spans="1:20" x14ac:dyDescent="0.3">
      <c r="A112" s="530">
        <f>HYPERLINK(CONCATENATE("https://hsdes.intel.com/resource/",HSDES_ListObject_12f2ac32fe66468abca65139f46c46e0[cloned_id]),HSDES_ListObject_12f2ac32fe66468abca65139f46c46e0[cloned_id])</f>
        <v>1407349431</v>
      </c>
      <c r="B112" s="525" t="s">
        <v>1406</v>
      </c>
      <c r="C112" s="526" t="s">
        <v>1</v>
      </c>
      <c r="D112" s="526" t="s">
        <v>1</v>
      </c>
      <c r="E112" s="526" t="s">
        <v>1195</v>
      </c>
      <c r="F112" s="526" t="s">
        <v>1195</v>
      </c>
      <c r="G112" s="526" t="s">
        <v>565</v>
      </c>
      <c r="H112" s="525" t="s">
        <v>789</v>
      </c>
      <c r="I112" s="526" t="s">
        <v>566</v>
      </c>
      <c r="J112" s="526" t="s">
        <v>582</v>
      </c>
      <c r="K112" s="527">
        <v>43284.603287083337</v>
      </c>
      <c r="L112" s="526" t="s">
        <v>368</v>
      </c>
      <c r="M112" s="529">
        <v>13</v>
      </c>
      <c r="N112" s="525" t="s">
        <v>569</v>
      </c>
      <c r="O112" s="525" t="s">
        <v>570</v>
      </c>
      <c r="P112" s="525" t="s">
        <v>1407</v>
      </c>
      <c r="Q112" s="525" t="s">
        <v>572</v>
      </c>
      <c r="R112" s="525" t="s">
        <v>573</v>
      </c>
      <c r="S112" s="528">
        <v>1407349431</v>
      </c>
      <c r="T112" s="525" t="s">
        <v>1066</v>
      </c>
    </row>
    <row r="113" spans="1:20" hidden="1" x14ac:dyDescent="0.3">
      <c r="A113" s="530">
        <f>HYPERLINK(CONCATENATE("https://hsdes.intel.com/resource/",HSDES_ListObject_12f2ac32fe66468abca65139f46c46e0[cloned_id]),HSDES_ListObject_12f2ac32fe66468abca65139f46c46e0[cloned_id])</f>
        <v>1806135149</v>
      </c>
      <c r="B113" s="525" t="s">
        <v>1179</v>
      </c>
      <c r="C113" s="526" t="s">
        <v>1</v>
      </c>
      <c r="D113" s="526" t="s">
        <v>1</v>
      </c>
      <c r="E113" s="526" t="s">
        <v>1195</v>
      </c>
      <c r="F113" s="526" t="s">
        <v>1195</v>
      </c>
      <c r="G113" s="526" t="s">
        <v>581</v>
      </c>
      <c r="H113" s="525" t="s">
        <v>805</v>
      </c>
      <c r="I113" s="526" t="s">
        <v>1408</v>
      </c>
      <c r="J113" s="526" t="s">
        <v>567</v>
      </c>
      <c r="K113" s="527">
        <v>43221.544456087962</v>
      </c>
      <c r="L113" s="526" t="s">
        <v>368</v>
      </c>
      <c r="M113" s="529">
        <v>10</v>
      </c>
      <c r="N113" s="525" t="s">
        <v>569</v>
      </c>
      <c r="O113" s="525" t="s">
        <v>570</v>
      </c>
      <c r="P113" s="525" t="s">
        <v>1409</v>
      </c>
      <c r="Q113" s="525" t="s">
        <v>572</v>
      </c>
      <c r="R113" s="525" t="s">
        <v>573</v>
      </c>
      <c r="S113" s="528">
        <v>1806135149</v>
      </c>
      <c r="T113" s="525" t="s">
        <v>1068</v>
      </c>
    </row>
    <row r="114" spans="1:20" x14ac:dyDescent="0.3">
      <c r="A114" s="530">
        <f>HYPERLINK(CONCATENATE("https://hsdes.intel.com/resource/",HSDES_ListObject_12f2ac32fe66468abca65139f46c46e0[cloned_id]),HSDES_ListObject_12f2ac32fe66468abca65139f46c46e0[cloned_id])</f>
        <v>1408857561</v>
      </c>
      <c r="B114" s="525" t="s">
        <v>1410</v>
      </c>
      <c r="C114" s="526" t="s">
        <v>1</v>
      </c>
      <c r="D114" s="526" t="s">
        <v>1</v>
      </c>
      <c r="E114" s="526" t="s">
        <v>1195</v>
      </c>
      <c r="F114" s="526" t="s">
        <v>1411</v>
      </c>
      <c r="G114" s="526" t="s">
        <v>565</v>
      </c>
      <c r="H114" s="525" t="s">
        <v>789</v>
      </c>
      <c r="I114" s="526" t="s">
        <v>1034</v>
      </c>
      <c r="J114" s="526" t="s">
        <v>582</v>
      </c>
      <c r="K114" s="527">
        <v>43487.393738506944</v>
      </c>
      <c r="L114" s="526" t="s">
        <v>368</v>
      </c>
      <c r="M114" s="529">
        <v>16</v>
      </c>
      <c r="N114" s="525" t="s">
        <v>569</v>
      </c>
      <c r="O114" s="525" t="s">
        <v>570</v>
      </c>
      <c r="P114" s="525" t="s">
        <v>1412</v>
      </c>
      <c r="Q114" s="525" t="s">
        <v>572</v>
      </c>
      <c r="R114" s="525" t="s">
        <v>573</v>
      </c>
      <c r="S114" s="528">
        <v>1408857561</v>
      </c>
      <c r="T114" s="525" t="s">
        <v>1071</v>
      </c>
    </row>
    <row r="115" spans="1:20" hidden="1" x14ac:dyDescent="0.3">
      <c r="A115" s="530">
        <f>HYPERLINK(CONCATENATE("https://hsdes.intel.com/resource/",HSDES_ListObject_12f2ac32fe66468abca65139f46c46e0[cloned_id]),HSDES_ListObject_12f2ac32fe66468abca65139f46c46e0[cloned_id])</f>
        <v>1405341844</v>
      </c>
      <c r="B115" s="525" t="s">
        <v>1413</v>
      </c>
      <c r="C115" s="526" t="s">
        <v>1194</v>
      </c>
      <c r="D115" s="526" t="s">
        <v>1194</v>
      </c>
      <c r="E115" s="526" t="s">
        <v>1195</v>
      </c>
      <c r="F115" s="526" t="s">
        <v>1195</v>
      </c>
      <c r="G115" s="526" t="s">
        <v>631</v>
      </c>
      <c r="H115" s="525" t="s">
        <v>595</v>
      </c>
      <c r="I115" s="526" t="s">
        <v>674</v>
      </c>
      <c r="J115" s="526"/>
      <c r="K115" s="527">
        <v>42626.415266238429</v>
      </c>
      <c r="L115" s="526" t="s">
        <v>1414</v>
      </c>
      <c r="M115" s="529">
        <v>11</v>
      </c>
      <c r="N115" s="525" t="s">
        <v>569</v>
      </c>
      <c r="O115" s="525" t="s">
        <v>570</v>
      </c>
      <c r="P115" s="525" t="s">
        <v>1415</v>
      </c>
      <c r="Q115" s="525" t="s">
        <v>572</v>
      </c>
      <c r="R115" s="525" t="s">
        <v>573</v>
      </c>
      <c r="S115" s="528">
        <v>1405341844</v>
      </c>
      <c r="T115" s="525" t="s">
        <v>1075</v>
      </c>
    </row>
    <row r="116" spans="1:20" hidden="1" x14ac:dyDescent="0.3">
      <c r="A116" s="530">
        <f>HYPERLINK(CONCATENATE("https://hsdes.intel.com/resource/",HSDES_ListObject_12f2ac32fe66468abca65139f46c46e0[cloned_id]),HSDES_ListObject_12f2ac32fe66468abca65139f46c46e0[cloned_id])</f>
        <v>1406847695</v>
      </c>
      <c r="B116" s="525" t="s">
        <v>1416</v>
      </c>
      <c r="C116" s="526" t="s">
        <v>1</v>
      </c>
      <c r="D116" s="526" t="s">
        <v>1</v>
      </c>
      <c r="E116" s="526" t="s">
        <v>1195</v>
      </c>
      <c r="F116" s="526" t="s">
        <v>1195</v>
      </c>
      <c r="G116" s="526" t="s">
        <v>576</v>
      </c>
      <c r="H116" s="525" t="s">
        <v>789</v>
      </c>
      <c r="I116" s="526"/>
      <c r="J116" s="526"/>
      <c r="K116" s="527">
        <v>43154.411967662039</v>
      </c>
      <c r="L116" s="526"/>
      <c r="M116" s="529">
        <v>3</v>
      </c>
      <c r="N116" s="525" t="s">
        <v>569</v>
      </c>
      <c r="O116" s="525" t="s">
        <v>570</v>
      </c>
      <c r="P116" s="525" t="s">
        <v>1417</v>
      </c>
      <c r="Q116" s="525" t="s">
        <v>572</v>
      </c>
      <c r="R116" s="525" t="s">
        <v>573</v>
      </c>
      <c r="S116" s="528">
        <v>1406847695</v>
      </c>
      <c r="T116" s="525" t="s">
        <v>1078</v>
      </c>
    </row>
    <row r="117" spans="1:20" hidden="1" x14ac:dyDescent="0.3">
      <c r="A117" s="530">
        <f>HYPERLINK(CONCATENATE("https://hsdes.intel.com/resource/",HSDES_ListObject_12f2ac32fe66468abca65139f46c46e0[cloned_id]),HSDES_ListObject_12f2ac32fe66468abca65139f46c46e0[cloned_id])</f>
        <v>1209097891</v>
      </c>
      <c r="B117" s="525" t="s">
        <v>1418</v>
      </c>
      <c r="C117" s="526" t="s">
        <v>1</v>
      </c>
      <c r="D117" s="526" t="s">
        <v>1</v>
      </c>
      <c r="E117" s="526" t="s">
        <v>1195</v>
      </c>
      <c r="F117" s="526" t="s">
        <v>1195</v>
      </c>
      <c r="G117" s="526" t="s">
        <v>581</v>
      </c>
      <c r="H117" s="525" t="s">
        <v>789</v>
      </c>
      <c r="I117" s="526" t="s">
        <v>566</v>
      </c>
      <c r="J117" s="526" t="s">
        <v>582</v>
      </c>
      <c r="K117" s="527">
        <v>42652.91751165509</v>
      </c>
      <c r="L117" s="526"/>
      <c r="M117" s="529">
        <v>13</v>
      </c>
      <c r="N117" s="525" t="s">
        <v>569</v>
      </c>
      <c r="O117" s="525" t="s">
        <v>570</v>
      </c>
      <c r="P117" s="525" t="s">
        <v>1419</v>
      </c>
      <c r="Q117" s="525" t="s">
        <v>572</v>
      </c>
      <c r="R117" s="525" t="s">
        <v>573</v>
      </c>
      <c r="S117" s="528">
        <v>1209097891</v>
      </c>
      <c r="T117" s="525" t="s">
        <v>1081</v>
      </c>
    </row>
    <row r="118" spans="1:20" x14ac:dyDescent="0.3">
      <c r="A118" s="530">
        <f>HYPERLINK(CONCATENATE("https://hsdes.intel.com/resource/",HSDES_ListObject_12f2ac32fe66468abca65139f46c46e0[cloned_id]),HSDES_ListObject_12f2ac32fe66468abca65139f46c46e0[cloned_id])</f>
        <v>1209097897</v>
      </c>
      <c r="B118" s="525" t="s">
        <v>1418</v>
      </c>
      <c r="C118" s="526" t="s">
        <v>1194</v>
      </c>
      <c r="D118" s="526" t="s">
        <v>1194</v>
      </c>
      <c r="E118" s="526" t="s">
        <v>1195</v>
      </c>
      <c r="F118" s="526" t="s">
        <v>1195</v>
      </c>
      <c r="G118" s="526" t="s">
        <v>565</v>
      </c>
      <c r="H118" s="525" t="s">
        <v>789</v>
      </c>
      <c r="I118" s="526" t="s">
        <v>566</v>
      </c>
      <c r="J118" s="526" t="s">
        <v>582</v>
      </c>
      <c r="K118" s="527">
        <v>42652.917511666667</v>
      </c>
      <c r="L118" s="526"/>
      <c r="M118" s="529">
        <v>9</v>
      </c>
      <c r="N118" s="525" t="s">
        <v>569</v>
      </c>
      <c r="O118" s="525" t="s">
        <v>570</v>
      </c>
      <c r="P118" s="525" t="s">
        <v>1420</v>
      </c>
      <c r="Q118" s="525" t="s">
        <v>572</v>
      </c>
      <c r="R118" s="525" t="s">
        <v>573</v>
      </c>
      <c r="S118" s="528">
        <v>1209097897</v>
      </c>
      <c r="T118" s="525" t="s">
        <v>1084</v>
      </c>
    </row>
    <row r="119" spans="1:20" hidden="1" x14ac:dyDescent="0.3">
      <c r="A119" s="530">
        <f>HYPERLINK(CONCATENATE("https://hsdes.intel.com/resource/",HSDES_ListObject_12f2ac32fe66468abca65139f46c46e0[cloned_id]),HSDES_ListObject_12f2ac32fe66468abca65139f46c46e0[cloned_id])</f>
        <v>1407023864</v>
      </c>
      <c r="B119" s="525" t="s">
        <v>1421</v>
      </c>
      <c r="C119" s="526" t="s">
        <v>1</v>
      </c>
      <c r="D119" s="526" t="s">
        <v>1</v>
      </c>
      <c r="E119" s="526" t="s">
        <v>1195</v>
      </c>
      <c r="F119" s="526" t="s">
        <v>1422</v>
      </c>
      <c r="G119" s="526" t="s">
        <v>576</v>
      </c>
      <c r="H119" s="525" t="s">
        <v>802</v>
      </c>
      <c r="I119" s="526"/>
      <c r="J119" s="526" t="s">
        <v>567</v>
      </c>
      <c r="K119" s="527">
        <v>43213.316840312502</v>
      </c>
      <c r="L119" s="526" t="s">
        <v>1215</v>
      </c>
      <c r="M119" s="529">
        <v>7</v>
      </c>
      <c r="N119" s="525" t="s">
        <v>569</v>
      </c>
      <c r="O119" s="525" t="s">
        <v>570</v>
      </c>
      <c r="P119" s="525" t="s">
        <v>1423</v>
      </c>
      <c r="Q119" s="525" t="s">
        <v>572</v>
      </c>
      <c r="R119" s="525" t="s">
        <v>573</v>
      </c>
      <c r="S119" s="528">
        <v>1407023864</v>
      </c>
      <c r="T119" s="525" t="s">
        <v>786</v>
      </c>
    </row>
    <row r="120" spans="1:20" x14ac:dyDescent="0.3">
      <c r="A120" s="530">
        <f>HYPERLINK(CONCATENATE("https://hsdes.intel.com/resource/",HSDES_ListObject_12f2ac32fe66468abca65139f46c46e0[cloned_id]),HSDES_ListObject_12f2ac32fe66468abca65139f46c46e0[cloned_id])</f>
        <v>1408905354</v>
      </c>
      <c r="B120" s="525" t="s">
        <v>1424</v>
      </c>
      <c r="C120" s="526" t="s">
        <v>1</v>
      </c>
      <c r="D120" s="526" t="s">
        <v>1</v>
      </c>
      <c r="E120" s="526" t="s">
        <v>1195</v>
      </c>
      <c r="F120" s="526" t="s">
        <v>1195</v>
      </c>
      <c r="G120" s="526" t="s">
        <v>565</v>
      </c>
      <c r="H120" s="525" t="s">
        <v>805</v>
      </c>
      <c r="I120" s="526" t="s">
        <v>566</v>
      </c>
      <c r="J120" s="526" t="s">
        <v>680</v>
      </c>
      <c r="K120" s="527">
        <v>43495.58082185185</v>
      </c>
      <c r="L120" s="526" t="s">
        <v>368</v>
      </c>
      <c r="M120" s="529">
        <v>15</v>
      </c>
      <c r="N120" s="525" t="s">
        <v>569</v>
      </c>
      <c r="O120" s="525" t="s">
        <v>570</v>
      </c>
      <c r="P120" s="525" t="s">
        <v>1425</v>
      </c>
      <c r="Q120" s="525" t="s">
        <v>572</v>
      </c>
      <c r="R120" s="525" t="s">
        <v>573</v>
      </c>
      <c r="S120" s="528">
        <v>1408905354</v>
      </c>
      <c r="T120" s="525" t="s">
        <v>1089</v>
      </c>
    </row>
    <row r="121" spans="1:20" hidden="1" x14ac:dyDescent="0.3">
      <c r="A121" s="530">
        <f>HYPERLINK(CONCATENATE("https://hsdes.intel.com/resource/",HSDES_ListObject_12f2ac32fe66468abca65139f46c46e0[cloned_id]),HSDES_ListObject_12f2ac32fe66468abca65139f46c46e0[cloned_id])</f>
        <v>2202551740</v>
      </c>
      <c r="B121" s="525" t="s">
        <v>1426</v>
      </c>
      <c r="C121" s="526" t="s">
        <v>1</v>
      </c>
      <c r="D121" s="526" t="s">
        <v>1</v>
      </c>
      <c r="E121" s="526" t="s">
        <v>1195</v>
      </c>
      <c r="F121" s="526" t="s">
        <v>1195</v>
      </c>
      <c r="G121" s="526" t="s">
        <v>581</v>
      </c>
      <c r="H121" s="525" t="s">
        <v>805</v>
      </c>
      <c r="I121" s="526" t="s">
        <v>566</v>
      </c>
      <c r="J121" s="526" t="s">
        <v>567</v>
      </c>
      <c r="K121" s="527">
        <v>43172.605740787039</v>
      </c>
      <c r="L121" s="526" t="s">
        <v>368</v>
      </c>
      <c r="M121" s="529">
        <v>27</v>
      </c>
      <c r="N121" s="525" t="s">
        <v>569</v>
      </c>
      <c r="O121" s="525" t="s">
        <v>570</v>
      </c>
      <c r="P121" s="525" t="s">
        <v>1427</v>
      </c>
      <c r="Q121" s="525" t="s">
        <v>572</v>
      </c>
      <c r="R121" s="525" t="s">
        <v>573</v>
      </c>
      <c r="S121" s="528">
        <v>2202551740</v>
      </c>
      <c r="T121" s="525" t="s">
        <v>1092</v>
      </c>
    </row>
    <row r="122" spans="1:20" hidden="1" x14ac:dyDescent="0.3">
      <c r="A122" s="530">
        <f>HYPERLINK(CONCATENATE("https://hsdes.intel.com/resource/",HSDES_ListObject_12f2ac32fe66468abca65139f46c46e0[cloned_id]),HSDES_ListObject_12f2ac32fe66468abca65139f46c46e0[cloned_id])</f>
        <v>220125778</v>
      </c>
      <c r="B122" s="525" t="s">
        <v>1428</v>
      </c>
      <c r="C122" s="526" t="s">
        <v>1</v>
      </c>
      <c r="D122" s="526" t="s">
        <v>1</v>
      </c>
      <c r="E122" s="526" t="s">
        <v>1195</v>
      </c>
      <c r="F122" s="526" t="s">
        <v>1195</v>
      </c>
      <c r="G122" s="526" t="s">
        <v>576</v>
      </c>
      <c r="H122" s="525" t="s">
        <v>789</v>
      </c>
      <c r="I122" s="526" t="s">
        <v>566</v>
      </c>
      <c r="J122" s="526"/>
      <c r="K122" s="527">
        <v>42856.617106585647</v>
      </c>
      <c r="L122" s="526" t="s">
        <v>368</v>
      </c>
      <c r="M122" s="529">
        <v>5</v>
      </c>
      <c r="N122" s="525" t="s">
        <v>569</v>
      </c>
      <c r="O122" s="525" t="s">
        <v>570</v>
      </c>
      <c r="P122" s="525" t="s">
        <v>1429</v>
      </c>
      <c r="Q122" s="525" t="s">
        <v>572</v>
      </c>
      <c r="R122" s="525" t="s">
        <v>573</v>
      </c>
      <c r="S122" s="528">
        <v>220125778</v>
      </c>
      <c r="T122" s="525" t="s">
        <v>1095</v>
      </c>
    </row>
    <row r="123" spans="1:20" hidden="1" x14ac:dyDescent="0.3">
      <c r="A123" s="530">
        <f>HYPERLINK(CONCATENATE("https://hsdes.intel.com/resource/",HSDES_ListObject_12f2ac32fe66468abca65139f46c46e0[cloned_id]),HSDES_ListObject_12f2ac32fe66468abca65139f46c46e0[cloned_id])</f>
        <v>1209528322</v>
      </c>
      <c r="B123" s="525" t="s">
        <v>1430</v>
      </c>
      <c r="C123" s="526" t="s">
        <v>1</v>
      </c>
      <c r="D123" s="526" t="s">
        <v>1</v>
      </c>
      <c r="E123" s="526" t="s">
        <v>1195</v>
      </c>
      <c r="F123" s="526" t="s">
        <v>1195</v>
      </c>
      <c r="G123" s="526" t="s">
        <v>576</v>
      </c>
      <c r="H123" s="525" t="s">
        <v>789</v>
      </c>
      <c r="I123" s="526"/>
      <c r="J123" s="526"/>
      <c r="K123" s="527">
        <v>42726.612002407404</v>
      </c>
      <c r="L123" s="526"/>
      <c r="M123" s="529">
        <v>5</v>
      </c>
      <c r="N123" s="525" t="s">
        <v>569</v>
      </c>
      <c r="O123" s="525" t="s">
        <v>570</v>
      </c>
      <c r="P123" s="525" t="s">
        <v>1431</v>
      </c>
      <c r="Q123" s="525" t="s">
        <v>572</v>
      </c>
      <c r="R123" s="525" t="s">
        <v>573</v>
      </c>
      <c r="S123" s="528">
        <v>1209528322</v>
      </c>
      <c r="T123" s="525" t="s">
        <v>1098</v>
      </c>
    </row>
    <row r="124" spans="1:20" hidden="1" x14ac:dyDescent="0.3">
      <c r="A124" s="530">
        <f>HYPERLINK(CONCATENATE("https://hsdes.intel.com/resource/",HSDES_ListObject_12f2ac32fe66468abca65139f46c46e0[cloned_id]),HSDES_ListObject_12f2ac32fe66468abca65139f46c46e0[cloned_id])</f>
        <v>1406683419</v>
      </c>
      <c r="B124" s="525" t="s">
        <v>1052</v>
      </c>
      <c r="C124" s="526" t="s">
        <v>1</v>
      </c>
      <c r="D124" s="526" t="s">
        <v>1</v>
      </c>
      <c r="E124" s="526" t="s">
        <v>1195</v>
      </c>
      <c r="F124" s="526" t="s">
        <v>1195</v>
      </c>
      <c r="G124" s="526" t="s">
        <v>581</v>
      </c>
      <c r="H124" s="525" t="s">
        <v>789</v>
      </c>
      <c r="I124" s="526" t="s">
        <v>566</v>
      </c>
      <c r="J124" s="526" t="s">
        <v>582</v>
      </c>
      <c r="K124" s="527">
        <v>43090.492037094904</v>
      </c>
      <c r="L124" s="526"/>
      <c r="M124" s="529">
        <v>9</v>
      </c>
      <c r="N124" s="525" t="s">
        <v>569</v>
      </c>
      <c r="O124" s="525" t="s">
        <v>570</v>
      </c>
      <c r="P124" s="525" t="s">
        <v>1432</v>
      </c>
      <c r="Q124" s="525" t="s">
        <v>572</v>
      </c>
      <c r="R124" s="525" t="s">
        <v>573</v>
      </c>
      <c r="S124" s="528">
        <v>1406683419</v>
      </c>
      <c r="T124" s="525" t="s">
        <v>1101</v>
      </c>
    </row>
    <row r="125" spans="1:20" x14ac:dyDescent="0.3">
      <c r="A125" s="530">
        <f>HYPERLINK(CONCATENATE("https://hsdes.intel.com/resource/",HSDES_ListObject_12f2ac32fe66468abca65139f46c46e0[cloned_id]),HSDES_ListObject_12f2ac32fe66468abca65139f46c46e0[cloned_id])</f>
        <v>1406683420</v>
      </c>
      <c r="B125" s="525" t="s">
        <v>1052</v>
      </c>
      <c r="C125" s="526" t="s">
        <v>1194</v>
      </c>
      <c r="D125" s="526" t="s">
        <v>1194</v>
      </c>
      <c r="E125" s="526" t="s">
        <v>1195</v>
      </c>
      <c r="F125" s="526"/>
      <c r="G125" s="526" t="s">
        <v>565</v>
      </c>
      <c r="H125" s="525" t="s">
        <v>789</v>
      </c>
      <c r="I125" s="526" t="s">
        <v>566</v>
      </c>
      <c r="J125" s="526" t="s">
        <v>582</v>
      </c>
      <c r="K125" s="527">
        <v>43090.492048680557</v>
      </c>
      <c r="L125" s="526"/>
      <c r="M125" s="529">
        <v>5</v>
      </c>
      <c r="N125" s="525" t="s">
        <v>569</v>
      </c>
      <c r="O125" s="525" t="s">
        <v>570</v>
      </c>
      <c r="P125" s="525" t="s">
        <v>1433</v>
      </c>
      <c r="Q125" s="525" t="s">
        <v>572</v>
      </c>
      <c r="R125" s="525" t="s">
        <v>573</v>
      </c>
      <c r="S125" s="528">
        <v>1406683420</v>
      </c>
      <c r="T125" s="525" t="s">
        <v>1104</v>
      </c>
    </row>
  </sheetData>
  <pageMargins left="0.7" right="0.7" top="0.75" bottom="0.75" header="0.3" footer="0.3"/>
  <customProperties>
    <customPr name="ES_DATASOURCESYSTEM" r:id="rId1"/>
    <customPr name="ES_GUID" r:id="rId2"/>
    <customPr name="ES_MAGAZINECATEGORY" r:id="rId3"/>
    <customPr name="ES_MAGAZINEID" r:id="rId4"/>
    <customPr name="ES_MAGAZINENAME" r:id="rId5"/>
    <customPr name="ES_NAME" r:id="rId6"/>
    <customPr name="ES_QUERYDISPLAY_1" r:id="rId7"/>
    <customPr name="ES_QUERYEXECUTIONMETHOD" r:id="rId8"/>
    <customPr name="ES_QUERYID" r:id="rId9"/>
    <customPr name="ES_QUERYREV" r:id="rId10"/>
    <customPr name="ES_QUERYTYPE" r:id="rId11"/>
    <customPr name="ES_QUERYUSERSELECTFIELDS" r:id="rId12"/>
    <customPr name="ES_QUERYXML" r:id="rId13"/>
    <customPr name="ES_RECORDINDEX" r:id="rId14"/>
  </customProperties>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workbookViewId="0">
      <selection activeCell="A24" sqref="A24:B136"/>
    </sheetView>
  </sheetViews>
  <sheetFormatPr defaultRowHeight="14.4" x14ac:dyDescent="0.3"/>
  <cols>
    <col min="1" max="1" width="11" bestFit="1" customWidth="1"/>
    <col min="2" max="2" width="76.33203125" customWidth="1"/>
    <col min="3" max="3" width="40.33203125" customWidth="1"/>
    <col min="4" max="4" width="9.77734375" bestFit="1" customWidth="1"/>
    <col min="5" max="5" width="8.6640625" bestFit="1" customWidth="1"/>
    <col min="6" max="6" width="8.77734375" bestFit="1" customWidth="1"/>
    <col min="7" max="7" width="5.88671875" hidden="1" customWidth="1"/>
    <col min="8" max="8" width="8.77734375" hidden="1" customWidth="1"/>
    <col min="9" max="9" width="9.33203125" hidden="1" customWidth="1"/>
    <col min="10" max="10" width="32.6640625" hidden="1" customWidth="1"/>
    <col min="11" max="11" width="11.33203125" hidden="1" customWidth="1"/>
    <col min="12" max="12" width="13.44140625" hidden="1" customWidth="1"/>
    <col min="13" max="13" width="11.44140625" hidden="1" customWidth="1"/>
    <col min="14" max="14" width="14.21875" hidden="1" customWidth="1"/>
    <col min="15" max="15" width="0" hidden="1" customWidth="1"/>
  </cols>
  <sheetData>
    <row r="1" spans="1:14" x14ac:dyDescent="0.3">
      <c r="A1" s="525" t="s">
        <v>541</v>
      </c>
      <c r="B1" s="525" t="s">
        <v>542</v>
      </c>
      <c r="C1" s="525" t="s">
        <v>783</v>
      </c>
      <c r="D1" s="525" t="s">
        <v>548</v>
      </c>
      <c r="E1" s="525" t="s">
        <v>546</v>
      </c>
      <c r="F1" s="525" t="s">
        <v>543</v>
      </c>
      <c r="G1" s="525" t="s">
        <v>553</v>
      </c>
      <c r="H1" s="525" t="s">
        <v>554</v>
      </c>
      <c r="I1" s="525" t="s">
        <v>555</v>
      </c>
      <c r="J1" s="525" t="s">
        <v>556</v>
      </c>
      <c r="K1" s="525" t="s">
        <v>557</v>
      </c>
      <c r="L1" s="525" t="s">
        <v>558</v>
      </c>
      <c r="M1" s="525" t="s">
        <v>559</v>
      </c>
      <c r="N1" s="525" t="s">
        <v>560</v>
      </c>
    </row>
    <row r="2" spans="1:14" hidden="1" x14ac:dyDescent="0.3">
      <c r="A2" s="530">
        <f>HYPERLINK(CONCATENATE("https://hsdes.intel.com/resource/",HSDES_ListObject_73959107588c4d57ad4363bbe20ecb0c[cloned_id]),HSDES_ListObject_73959107588c4d57ad4363bbe20ecb0c[cloned_id])</f>
        <v>12030772</v>
      </c>
      <c r="B2" s="525" t="s">
        <v>784</v>
      </c>
      <c r="C2" s="525" t="s">
        <v>785</v>
      </c>
      <c r="D2" s="526" t="s">
        <v>684</v>
      </c>
      <c r="E2" s="526" t="s">
        <v>581</v>
      </c>
      <c r="F2" s="525" t="s">
        <v>595</v>
      </c>
      <c r="G2" s="529">
        <v>118</v>
      </c>
      <c r="H2" s="525" t="s">
        <v>569</v>
      </c>
      <c r="I2" s="525" t="s">
        <v>570</v>
      </c>
      <c r="J2" s="525" t="s">
        <v>787</v>
      </c>
      <c r="K2" s="525" t="s">
        <v>572</v>
      </c>
      <c r="L2" s="525" t="s">
        <v>573</v>
      </c>
      <c r="M2" s="528">
        <v>12030772</v>
      </c>
      <c r="N2" s="525" t="s">
        <v>574</v>
      </c>
    </row>
    <row r="3" spans="1:14" hidden="1" x14ac:dyDescent="0.3">
      <c r="A3" s="530">
        <f>HYPERLINK(CONCATENATE("https://hsdes.intel.com/resource/",HSDES_ListObject_73959107588c4d57ad4363bbe20ecb0c[cloned_id]),HSDES_ListObject_73959107588c4d57ad4363bbe20ecb0c[cloned_id])</f>
        <v>220535498</v>
      </c>
      <c r="B3" s="525" t="s">
        <v>788</v>
      </c>
      <c r="C3" s="525" t="s">
        <v>785</v>
      </c>
      <c r="D3" s="526" t="s">
        <v>684</v>
      </c>
      <c r="E3" s="526" t="s">
        <v>581</v>
      </c>
      <c r="F3" s="525" t="s">
        <v>789</v>
      </c>
      <c r="G3" s="529">
        <v>11</v>
      </c>
      <c r="H3" s="525" t="s">
        <v>569</v>
      </c>
      <c r="I3" s="525" t="s">
        <v>570</v>
      </c>
      <c r="J3" s="525" t="s">
        <v>790</v>
      </c>
      <c r="K3" s="525" t="s">
        <v>572</v>
      </c>
      <c r="L3" s="525" t="s">
        <v>573</v>
      </c>
      <c r="M3" s="528">
        <v>220535498</v>
      </c>
      <c r="N3" s="525" t="s">
        <v>579</v>
      </c>
    </row>
    <row r="4" spans="1:14" hidden="1" x14ac:dyDescent="0.3">
      <c r="A4" s="530">
        <f>HYPERLINK(CONCATENATE("https://hsdes.intel.com/resource/",HSDES_ListObject_73959107588c4d57ad4363bbe20ecb0c[cloned_id]),HSDES_ListObject_73959107588c4d57ad4363bbe20ecb0c[cloned_id])</f>
        <v>220850427</v>
      </c>
      <c r="B4" s="525" t="s">
        <v>791</v>
      </c>
      <c r="C4" s="525" t="s">
        <v>785</v>
      </c>
      <c r="D4" s="526" t="s">
        <v>684</v>
      </c>
      <c r="E4" s="526" t="s">
        <v>581</v>
      </c>
      <c r="F4" s="525" t="s">
        <v>789</v>
      </c>
      <c r="G4" s="529">
        <v>13</v>
      </c>
      <c r="H4" s="525" t="s">
        <v>569</v>
      </c>
      <c r="I4" s="525" t="s">
        <v>570</v>
      </c>
      <c r="J4" s="525" t="s">
        <v>792</v>
      </c>
      <c r="K4" s="525" t="s">
        <v>572</v>
      </c>
      <c r="L4" s="525" t="s">
        <v>573</v>
      </c>
      <c r="M4" s="528">
        <v>220850427</v>
      </c>
      <c r="N4" s="525" t="s">
        <v>585</v>
      </c>
    </row>
    <row r="5" spans="1:14" hidden="1" x14ac:dyDescent="0.3">
      <c r="A5" s="530">
        <f>HYPERLINK(CONCATENATE("https://hsdes.intel.com/resource/",HSDES_ListObject_73959107588c4d57ad4363bbe20ecb0c[cloned_id]),HSDES_ListObject_73959107588c4d57ad4363bbe20ecb0c[cloned_id])</f>
        <v>1208535219</v>
      </c>
      <c r="B5" s="525" t="s">
        <v>793</v>
      </c>
      <c r="C5" s="525" t="s">
        <v>785</v>
      </c>
      <c r="D5" s="526" t="s">
        <v>674</v>
      </c>
      <c r="E5" s="526" t="s">
        <v>581</v>
      </c>
      <c r="F5" s="525" t="s">
        <v>785</v>
      </c>
      <c r="G5" s="529">
        <v>36</v>
      </c>
      <c r="H5" s="525" t="s">
        <v>569</v>
      </c>
      <c r="I5" s="525" t="s">
        <v>570</v>
      </c>
      <c r="J5" s="525" t="s">
        <v>794</v>
      </c>
      <c r="K5" s="525" t="s">
        <v>572</v>
      </c>
      <c r="L5" s="525" t="s">
        <v>573</v>
      </c>
      <c r="M5" s="528">
        <v>1208535219</v>
      </c>
      <c r="N5" s="525" t="s">
        <v>589</v>
      </c>
    </row>
    <row r="6" spans="1:14" hidden="1" x14ac:dyDescent="0.3">
      <c r="A6" s="530">
        <f>HYPERLINK(CONCATENATE("https://hsdes.intel.com/resource/",HSDES_ListObject_73959107588c4d57ad4363bbe20ecb0c[cloned_id]),HSDES_ListObject_73959107588c4d57ad4363bbe20ecb0c[cloned_id])</f>
        <v>1208744797</v>
      </c>
      <c r="B6" s="525" t="s">
        <v>795</v>
      </c>
      <c r="C6" s="525"/>
      <c r="D6" s="526" t="s">
        <v>566</v>
      </c>
      <c r="E6" s="526" t="s">
        <v>631</v>
      </c>
      <c r="F6" s="525" t="s">
        <v>789</v>
      </c>
      <c r="G6" s="529">
        <v>10</v>
      </c>
      <c r="H6" s="525" t="s">
        <v>569</v>
      </c>
      <c r="I6" s="525" t="s">
        <v>570</v>
      </c>
      <c r="J6" s="525" t="s">
        <v>796</v>
      </c>
      <c r="K6" s="525" t="s">
        <v>572</v>
      </c>
      <c r="L6" s="525" t="s">
        <v>573</v>
      </c>
      <c r="M6" s="528">
        <v>1208744797</v>
      </c>
      <c r="N6" s="525" t="s">
        <v>593</v>
      </c>
    </row>
    <row r="7" spans="1:14" hidden="1" x14ac:dyDescent="0.3">
      <c r="A7" s="530">
        <f>HYPERLINK(CONCATENATE("https://hsdes.intel.com/resource/",HSDES_ListObject_73959107588c4d57ad4363bbe20ecb0c[cloned_id]),HSDES_ListObject_73959107588c4d57ad4363bbe20ecb0c[cloned_id])</f>
        <v>1209247002</v>
      </c>
      <c r="B7" s="525" t="s">
        <v>797</v>
      </c>
      <c r="C7" s="525"/>
      <c r="D7" s="526"/>
      <c r="E7" s="526" t="s">
        <v>576</v>
      </c>
      <c r="F7" s="525" t="s">
        <v>595</v>
      </c>
      <c r="G7" s="529">
        <v>15</v>
      </c>
      <c r="H7" s="525" t="s">
        <v>569</v>
      </c>
      <c r="I7" s="525" t="s">
        <v>570</v>
      </c>
      <c r="J7" s="525" t="s">
        <v>798</v>
      </c>
      <c r="K7" s="525" t="s">
        <v>572</v>
      </c>
      <c r="L7" s="525" t="s">
        <v>573</v>
      </c>
      <c r="M7" s="528">
        <v>1209247002</v>
      </c>
      <c r="N7" s="525" t="s">
        <v>598</v>
      </c>
    </row>
    <row r="8" spans="1:14" hidden="1" x14ac:dyDescent="0.3">
      <c r="A8" s="530">
        <f>HYPERLINK(CONCATENATE("https://hsdes.intel.com/resource/",HSDES_ListObject_73959107588c4d57ad4363bbe20ecb0c[cloned_id]),HSDES_ListObject_73959107588c4d57ad4363bbe20ecb0c[cloned_id])</f>
        <v>1209247063</v>
      </c>
      <c r="B8" s="525" t="s">
        <v>799</v>
      </c>
      <c r="C8" s="525"/>
      <c r="D8" s="526"/>
      <c r="E8" s="526" t="s">
        <v>576</v>
      </c>
      <c r="F8" s="525"/>
      <c r="G8" s="529">
        <v>8</v>
      </c>
      <c r="H8" s="525" t="s">
        <v>569</v>
      </c>
      <c r="I8" s="525" t="s">
        <v>570</v>
      </c>
      <c r="J8" s="525" t="s">
        <v>800</v>
      </c>
      <c r="K8" s="525" t="s">
        <v>572</v>
      </c>
      <c r="L8" s="525" t="s">
        <v>573</v>
      </c>
      <c r="M8" s="528">
        <v>1209247063</v>
      </c>
      <c r="N8" s="525" t="s">
        <v>604</v>
      </c>
    </row>
    <row r="9" spans="1:14" x14ac:dyDescent="0.3">
      <c r="A9" s="530">
        <f>HYPERLINK(CONCATENATE("https://hsdes.intel.com/resource/",HSDES_ListObject_73959107588c4d57ad4363bbe20ecb0c[cloned_id]),HSDES_ListObject_73959107588c4d57ad4363bbe20ecb0c[cloned_id])</f>
        <v>1209456474</v>
      </c>
      <c r="B9" s="525" t="s">
        <v>801</v>
      </c>
      <c r="C9" s="525"/>
      <c r="D9" s="526"/>
      <c r="E9" s="526" t="s">
        <v>695</v>
      </c>
      <c r="F9" s="525" t="s">
        <v>802</v>
      </c>
      <c r="G9" s="529">
        <v>12</v>
      </c>
      <c r="H9" s="525" t="s">
        <v>569</v>
      </c>
      <c r="I9" s="525" t="s">
        <v>570</v>
      </c>
      <c r="J9" s="525" t="s">
        <v>803</v>
      </c>
      <c r="K9" s="525" t="s">
        <v>572</v>
      </c>
      <c r="L9" s="525" t="s">
        <v>573</v>
      </c>
      <c r="M9" s="528">
        <v>1209456474</v>
      </c>
      <c r="N9" s="525" t="s">
        <v>577</v>
      </c>
    </row>
    <row r="10" spans="1:14" hidden="1" x14ac:dyDescent="0.3">
      <c r="A10" s="530">
        <f>HYPERLINK(CONCATENATE("https://hsdes.intel.com/resource/",HSDES_ListObject_73959107588c4d57ad4363bbe20ecb0c[cloned_id]),HSDES_ListObject_73959107588c4d57ad4363bbe20ecb0c[cloned_id])</f>
        <v>1209475131</v>
      </c>
      <c r="B10" s="525" t="s">
        <v>804</v>
      </c>
      <c r="C10" s="525"/>
      <c r="D10" s="526"/>
      <c r="E10" s="526" t="s">
        <v>576</v>
      </c>
      <c r="F10" s="525" t="s">
        <v>805</v>
      </c>
      <c r="G10" s="529">
        <v>9</v>
      </c>
      <c r="H10" s="525" t="s">
        <v>569</v>
      </c>
      <c r="I10" s="525" t="s">
        <v>570</v>
      </c>
      <c r="J10" s="525" t="s">
        <v>806</v>
      </c>
      <c r="K10" s="525" t="s">
        <v>572</v>
      </c>
      <c r="L10" s="525" t="s">
        <v>573</v>
      </c>
      <c r="M10" s="528">
        <v>1209475131</v>
      </c>
      <c r="N10" s="525" t="s">
        <v>612</v>
      </c>
    </row>
    <row r="11" spans="1:14" hidden="1" x14ac:dyDescent="0.3">
      <c r="A11" s="530">
        <f>HYPERLINK(CONCATENATE("https://hsdes.intel.com/resource/",HSDES_ListObject_73959107588c4d57ad4363bbe20ecb0c[cloned_id]),HSDES_ListObject_73959107588c4d57ad4363bbe20ecb0c[cloned_id])</f>
        <v>1209515217</v>
      </c>
      <c r="B11" s="525" t="s">
        <v>807</v>
      </c>
      <c r="C11" s="525"/>
      <c r="D11" s="526"/>
      <c r="E11" s="526" t="s">
        <v>576</v>
      </c>
      <c r="F11" s="525" t="s">
        <v>595</v>
      </c>
      <c r="G11" s="529">
        <v>11</v>
      </c>
      <c r="H11" s="525" t="s">
        <v>569</v>
      </c>
      <c r="I11" s="525" t="s">
        <v>570</v>
      </c>
      <c r="J11" s="525" t="s">
        <v>808</v>
      </c>
      <c r="K11" s="525" t="s">
        <v>572</v>
      </c>
      <c r="L11" s="525" t="s">
        <v>573</v>
      </c>
      <c r="M11" s="528">
        <v>1209515217</v>
      </c>
      <c r="N11" s="525" t="s">
        <v>587</v>
      </c>
    </row>
    <row r="12" spans="1:14" hidden="1" x14ac:dyDescent="0.3">
      <c r="A12" s="530">
        <f>HYPERLINK(CONCATENATE("https://hsdes.intel.com/resource/",HSDES_ListObject_73959107588c4d57ad4363bbe20ecb0c[cloned_id]),HSDES_ListObject_73959107588c4d57ad4363bbe20ecb0c[cloned_id])</f>
        <v>1209515336</v>
      </c>
      <c r="B12" s="525" t="s">
        <v>809</v>
      </c>
      <c r="C12" s="525" t="s">
        <v>785</v>
      </c>
      <c r="D12" s="526" t="s">
        <v>684</v>
      </c>
      <c r="E12" s="526" t="s">
        <v>581</v>
      </c>
      <c r="F12" s="525" t="s">
        <v>595</v>
      </c>
      <c r="G12" s="529">
        <v>33</v>
      </c>
      <c r="H12" s="525" t="s">
        <v>569</v>
      </c>
      <c r="I12" s="525" t="s">
        <v>570</v>
      </c>
      <c r="J12" s="525" t="s">
        <v>810</v>
      </c>
      <c r="K12" s="525" t="s">
        <v>572</v>
      </c>
      <c r="L12" s="525" t="s">
        <v>573</v>
      </c>
      <c r="M12" s="528">
        <v>1209515336</v>
      </c>
      <c r="N12" s="525" t="s">
        <v>602</v>
      </c>
    </row>
    <row r="13" spans="1:14" hidden="1" x14ac:dyDescent="0.3">
      <c r="A13" s="530">
        <f>HYPERLINK(CONCATENATE("https://hsdes.intel.com/resource/",HSDES_ListObject_73959107588c4d57ad4363bbe20ecb0c[cloned_id]),HSDES_ListObject_73959107588c4d57ad4363bbe20ecb0c[cloned_id])</f>
        <v>1209515363</v>
      </c>
      <c r="B13" s="525" t="s">
        <v>811</v>
      </c>
      <c r="C13" s="525"/>
      <c r="D13" s="526"/>
      <c r="E13" s="526" t="s">
        <v>576</v>
      </c>
      <c r="F13" s="525" t="s">
        <v>789</v>
      </c>
      <c r="G13" s="529">
        <v>3</v>
      </c>
      <c r="H13" s="525" t="s">
        <v>569</v>
      </c>
      <c r="I13" s="525" t="s">
        <v>570</v>
      </c>
      <c r="J13" s="525" t="s">
        <v>812</v>
      </c>
      <c r="K13" s="525" t="s">
        <v>572</v>
      </c>
      <c r="L13" s="525" t="s">
        <v>573</v>
      </c>
      <c r="M13" s="528">
        <v>1209515363</v>
      </c>
      <c r="N13" s="525" t="s">
        <v>621</v>
      </c>
    </row>
    <row r="14" spans="1:14" hidden="1" x14ac:dyDescent="0.3">
      <c r="A14" s="530">
        <f>HYPERLINK(CONCATENATE("https://hsdes.intel.com/resource/",HSDES_ListObject_73959107588c4d57ad4363bbe20ecb0c[cloned_id]),HSDES_ListObject_73959107588c4d57ad4363bbe20ecb0c[cloned_id])</f>
        <v>1209515454</v>
      </c>
      <c r="B14" s="525" t="s">
        <v>813</v>
      </c>
      <c r="C14" s="525"/>
      <c r="D14" s="526"/>
      <c r="E14" s="526" t="s">
        <v>576</v>
      </c>
      <c r="F14" s="525" t="s">
        <v>789</v>
      </c>
      <c r="G14" s="529">
        <v>6</v>
      </c>
      <c r="H14" s="525" t="s">
        <v>569</v>
      </c>
      <c r="I14" s="525" t="s">
        <v>570</v>
      </c>
      <c r="J14" s="525" t="s">
        <v>814</v>
      </c>
      <c r="K14" s="525" t="s">
        <v>572</v>
      </c>
      <c r="L14" s="525" t="s">
        <v>573</v>
      </c>
      <c r="M14" s="528">
        <v>1209515454</v>
      </c>
      <c r="N14" s="525" t="s">
        <v>624</v>
      </c>
    </row>
    <row r="15" spans="1:14" hidden="1" x14ac:dyDescent="0.3">
      <c r="A15" s="530">
        <f>HYPERLINK(CONCATENATE("https://hsdes.intel.com/resource/",HSDES_ListObject_73959107588c4d57ad4363bbe20ecb0c[cloned_id]),HSDES_ListObject_73959107588c4d57ad4363bbe20ecb0c[cloned_id])</f>
        <v>1209515659</v>
      </c>
      <c r="B15" s="525" t="s">
        <v>815</v>
      </c>
      <c r="C15" s="525"/>
      <c r="D15" s="526"/>
      <c r="E15" s="526" t="s">
        <v>576</v>
      </c>
      <c r="F15" s="525" t="s">
        <v>789</v>
      </c>
      <c r="G15" s="529">
        <v>3</v>
      </c>
      <c r="H15" s="525" t="s">
        <v>569</v>
      </c>
      <c r="I15" s="525" t="s">
        <v>570</v>
      </c>
      <c r="J15" s="525" t="s">
        <v>816</v>
      </c>
      <c r="K15" s="525" t="s">
        <v>572</v>
      </c>
      <c r="L15" s="525" t="s">
        <v>573</v>
      </c>
      <c r="M15" s="528">
        <v>1209515659</v>
      </c>
      <c r="N15" s="525" t="s">
        <v>629</v>
      </c>
    </row>
    <row r="16" spans="1:14" hidden="1" x14ac:dyDescent="0.3">
      <c r="A16" s="530">
        <f>HYPERLINK(CONCATENATE("https://hsdes.intel.com/resource/",HSDES_ListObject_73959107588c4d57ad4363bbe20ecb0c[cloned_id]),HSDES_ListObject_73959107588c4d57ad4363bbe20ecb0c[cloned_id])</f>
        <v>1209515677</v>
      </c>
      <c r="B16" s="525" t="s">
        <v>817</v>
      </c>
      <c r="C16" s="525"/>
      <c r="D16" s="526"/>
      <c r="E16" s="526" t="s">
        <v>576</v>
      </c>
      <c r="F16" s="525" t="s">
        <v>789</v>
      </c>
      <c r="G16" s="529">
        <v>3</v>
      </c>
      <c r="H16" s="525" t="s">
        <v>569</v>
      </c>
      <c r="I16" s="525" t="s">
        <v>570</v>
      </c>
      <c r="J16" s="525" t="s">
        <v>818</v>
      </c>
      <c r="K16" s="525" t="s">
        <v>572</v>
      </c>
      <c r="L16" s="525" t="s">
        <v>573</v>
      </c>
      <c r="M16" s="528">
        <v>1209515677</v>
      </c>
      <c r="N16" s="525" t="s">
        <v>568</v>
      </c>
    </row>
    <row r="17" spans="1:14" hidden="1" x14ac:dyDescent="0.3">
      <c r="A17" s="530">
        <f>HYPERLINK(CONCATENATE("https://hsdes.intel.com/resource/",HSDES_ListObject_73959107588c4d57ad4363bbe20ecb0c[cloned_id]),HSDES_ListObject_73959107588c4d57ad4363bbe20ecb0c[cloned_id])</f>
        <v>1209534603</v>
      </c>
      <c r="B17" s="525" t="s">
        <v>819</v>
      </c>
      <c r="C17" s="525"/>
      <c r="D17" s="526"/>
      <c r="E17" s="526" t="s">
        <v>576</v>
      </c>
      <c r="F17" s="525" t="s">
        <v>789</v>
      </c>
      <c r="G17" s="529">
        <v>7</v>
      </c>
      <c r="H17" s="525" t="s">
        <v>569</v>
      </c>
      <c r="I17" s="525" t="s">
        <v>570</v>
      </c>
      <c r="J17" s="525" t="s">
        <v>820</v>
      </c>
      <c r="K17" s="525" t="s">
        <v>572</v>
      </c>
      <c r="L17" s="525" t="s">
        <v>573</v>
      </c>
      <c r="M17" s="528">
        <v>1209534603</v>
      </c>
      <c r="N17" s="525" t="s">
        <v>638</v>
      </c>
    </row>
    <row r="18" spans="1:14" hidden="1" x14ac:dyDescent="0.3">
      <c r="A18" s="530">
        <f>HYPERLINK(CONCATENATE("https://hsdes.intel.com/resource/",HSDES_ListObject_73959107588c4d57ad4363bbe20ecb0c[cloned_id]),HSDES_ListObject_73959107588c4d57ad4363bbe20ecb0c[cloned_id])</f>
        <v>1209849290</v>
      </c>
      <c r="B18" s="525" t="s">
        <v>821</v>
      </c>
      <c r="C18" s="525" t="s">
        <v>785</v>
      </c>
      <c r="D18" s="526" t="s">
        <v>684</v>
      </c>
      <c r="E18" s="526" t="s">
        <v>581</v>
      </c>
      <c r="F18" s="525" t="s">
        <v>789</v>
      </c>
      <c r="G18" s="529">
        <v>19</v>
      </c>
      <c r="H18" s="525" t="s">
        <v>569</v>
      </c>
      <c r="I18" s="525" t="s">
        <v>570</v>
      </c>
      <c r="J18" s="525" t="s">
        <v>822</v>
      </c>
      <c r="K18" s="525" t="s">
        <v>572</v>
      </c>
      <c r="L18" s="525" t="s">
        <v>573</v>
      </c>
      <c r="M18" s="528">
        <v>1209849290</v>
      </c>
      <c r="N18" s="525" t="s">
        <v>641</v>
      </c>
    </row>
    <row r="19" spans="1:14" hidden="1" x14ac:dyDescent="0.3">
      <c r="A19" s="530">
        <f>HYPERLINK(CONCATENATE("https://hsdes.intel.com/resource/",HSDES_ListObject_73959107588c4d57ad4363bbe20ecb0c[cloned_id]),HSDES_ListObject_73959107588c4d57ad4363bbe20ecb0c[cloned_id])</f>
        <v>1305174855</v>
      </c>
      <c r="B19" s="525" t="s">
        <v>823</v>
      </c>
      <c r="C19" s="525" t="s">
        <v>785</v>
      </c>
      <c r="D19" s="526" t="s">
        <v>684</v>
      </c>
      <c r="E19" s="526" t="s">
        <v>581</v>
      </c>
      <c r="F19" s="525" t="s">
        <v>789</v>
      </c>
      <c r="G19" s="529">
        <v>16</v>
      </c>
      <c r="H19" s="525" t="s">
        <v>569</v>
      </c>
      <c r="I19" s="525" t="s">
        <v>570</v>
      </c>
      <c r="J19" s="525" t="s">
        <v>824</v>
      </c>
      <c r="K19" s="525" t="s">
        <v>572</v>
      </c>
      <c r="L19" s="525" t="s">
        <v>573</v>
      </c>
      <c r="M19" s="528">
        <v>1305174855</v>
      </c>
      <c r="N19" s="525" t="s">
        <v>645</v>
      </c>
    </row>
    <row r="20" spans="1:14" hidden="1" x14ac:dyDescent="0.3">
      <c r="A20" s="530">
        <f>HYPERLINK(CONCATENATE("https://hsdes.intel.com/resource/",HSDES_ListObject_73959107588c4d57ad4363bbe20ecb0c[cloned_id]),HSDES_ListObject_73959107588c4d57ad4363bbe20ecb0c[cloned_id])</f>
        <v>1305342916</v>
      </c>
      <c r="B20" s="525" t="s">
        <v>825</v>
      </c>
      <c r="C20" s="525" t="s">
        <v>785</v>
      </c>
      <c r="D20" s="526" t="s">
        <v>684</v>
      </c>
      <c r="E20" s="526" t="s">
        <v>581</v>
      </c>
      <c r="F20" s="525" t="s">
        <v>789</v>
      </c>
      <c r="G20" s="529">
        <v>15</v>
      </c>
      <c r="H20" s="525" t="s">
        <v>569</v>
      </c>
      <c r="I20" s="525" t="s">
        <v>570</v>
      </c>
      <c r="J20" s="525" t="s">
        <v>826</v>
      </c>
      <c r="K20" s="525" t="s">
        <v>572</v>
      </c>
      <c r="L20" s="525" t="s">
        <v>573</v>
      </c>
      <c r="M20" s="528">
        <v>1305342916</v>
      </c>
      <c r="N20" s="525" t="s">
        <v>619</v>
      </c>
    </row>
    <row r="21" spans="1:14" hidden="1" x14ac:dyDescent="0.3">
      <c r="A21" s="530">
        <f>HYPERLINK(CONCATENATE("https://hsdes.intel.com/resource/",HSDES_ListObject_73959107588c4d57ad4363bbe20ecb0c[cloned_id]),HSDES_ListObject_73959107588c4d57ad4363bbe20ecb0c[cloned_id])</f>
        <v>1305397431</v>
      </c>
      <c r="B21" s="525" t="s">
        <v>827</v>
      </c>
      <c r="C21" s="525" t="s">
        <v>785</v>
      </c>
      <c r="D21" s="526" t="s">
        <v>684</v>
      </c>
      <c r="E21" s="526" t="s">
        <v>581</v>
      </c>
      <c r="F21" s="525" t="s">
        <v>789</v>
      </c>
      <c r="G21" s="529">
        <v>10</v>
      </c>
      <c r="H21" s="525" t="s">
        <v>569</v>
      </c>
      <c r="I21" s="525" t="s">
        <v>570</v>
      </c>
      <c r="J21" s="525" t="s">
        <v>828</v>
      </c>
      <c r="K21" s="525" t="s">
        <v>572</v>
      </c>
      <c r="L21" s="525" t="s">
        <v>573</v>
      </c>
      <c r="M21" s="528">
        <v>1305397431</v>
      </c>
      <c r="N21" s="525" t="s">
        <v>606</v>
      </c>
    </row>
    <row r="22" spans="1:14" hidden="1" x14ac:dyDescent="0.3">
      <c r="A22" s="530">
        <f>HYPERLINK(CONCATENATE("https://hsdes.intel.com/resource/",HSDES_ListObject_73959107588c4d57ad4363bbe20ecb0c[cloned_id]),HSDES_ListObject_73959107588c4d57ad4363bbe20ecb0c[cloned_id])</f>
        <v>1305430851</v>
      </c>
      <c r="B22" s="525" t="s">
        <v>829</v>
      </c>
      <c r="C22" s="525" t="s">
        <v>785</v>
      </c>
      <c r="D22" s="526" t="s">
        <v>684</v>
      </c>
      <c r="E22" s="526" t="s">
        <v>581</v>
      </c>
      <c r="F22" s="525" t="s">
        <v>789</v>
      </c>
      <c r="G22" s="529">
        <v>9</v>
      </c>
      <c r="H22" s="525" t="s">
        <v>569</v>
      </c>
      <c r="I22" s="525" t="s">
        <v>570</v>
      </c>
      <c r="J22" s="525" t="s">
        <v>830</v>
      </c>
      <c r="K22" s="525" t="s">
        <v>572</v>
      </c>
      <c r="L22" s="525" t="s">
        <v>573</v>
      </c>
      <c r="M22" s="528">
        <v>1305430851</v>
      </c>
      <c r="N22" s="525" t="s">
        <v>653</v>
      </c>
    </row>
    <row r="23" spans="1:14" hidden="1" x14ac:dyDescent="0.3">
      <c r="A23" s="530">
        <f>HYPERLINK(CONCATENATE("https://hsdes.intel.com/resource/",HSDES_ListObject_73959107588c4d57ad4363bbe20ecb0c[cloned_id]),HSDES_ListObject_73959107588c4d57ad4363bbe20ecb0c[cloned_id])</f>
        <v>1305831060</v>
      </c>
      <c r="B23" s="525" t="s">
        <v>831</v>
      </c>
      <c r="C23" s="525" t="s">
        <v>785</v>
      </c>
      <c r="D23" s="526" t="s">
        <v>566</v>
      </c>
      <c r="E23" s="526" t="s">
        <v>581</v>
      </c>
      <c r="F23" s="525" t="s">
        <v>832</v>
      </c>
      <c r="G23" s="529">
        <v>10</v>
      </c>
      <c r="H23" s="525" t="s">
        <v>569</v>
      </c>
      <c r="I23" s="525" t="s">
        <v>570</v>
      </c>
      <c r="J23" s="525" t="s">
        <v>833</v>
      </c>
      <c r="K23" s="525" t="s">
        <v>572</v>
      </c>
      <c r="L23" s="525" t="s">
        <v>573</v>
      </c>
      <c r="M23" s="528">
        <v>1305831060</v>
      </c>
      <c r="N23" s="525" t="s">
        <v>657</v>
      </c>
    </row>
    <row r="24" spans="1:14" x14ac:dyDescent="0.3">
      <c r="A24" s="530">
        <f>HYPERLINK(CONCATENATE("https://hsdes.intel.com/resource/",HSDES_ListObject_73959107588c4d57ad4363bbe20ecb0c[cloned_id]),HSDES_ListObject_73959107588c4d57ad4363bbe20ecb0c[cloned_id])</f>
        <v>1306052727</v>
      </c>
      <c r="B24" s="525" t="s">
        <v>834</v>
      </c>
      <c r="C24" s="525" t="s">
        <v>785</v>
      </c>
      <c r="D24" s="526" t="s">
        <v>566</v>
      </c>
      <c r="E24" s="526" t="s">
        <v>565</v>
      </c>
      <c r="F24" s="525" t="s">
        <v>805</v>
      </c>
      <c r="G24" s="529">
        <v>18</v>
      </c>
      <c r="H24" s="525" t="s">
        <v>569</v>
      </c>
      <c r="I24" s="525" t="s">
        <v>570</v>
      </c>
      <c r="J24" s="525" t="s">
        <v>835</v>
      </c>
      <c r="K24" s="525" t="s">
        <v>572</v>
      </c>
      <c r="L24" s="525" t="s">
        <v>573</v>
      </c>
      <c r="M24" s="528">
        <v>1306052727</v>
      </c>
      <c r="N24" s="525" t="s">
        <v>660</v>
      </c>
    </row>
    <row r="25" spans="1:14" hidden="1" x14ac:dyDescent="0.3">
      <c r="A25" s="530">
        <f>HYPERLINK(CONCATENATE("https://hsdes.intel.com/resource/",HSDES_ListObject_73959107588c4d57ad4363bbe20ecb0c[cloned_id]),HSDES_ListObject_73959107588c4d57ad4363bbe20ecb0c[cloned_id])</f>
        <v>1404013494</v>
      </c>
      <c r="B25" s="525" t="s">
        <v>836</v>
      </c>
      <c r="C25" s="525"/>
      <c r="D25" s="526"/>
      <c r="E25" s="526" t="s">
        <v>576</v>
      </c>
      <c r="F25" s="525" t="s">
        <v>837</v>
      </c>
      <c r="G25" s="529">
        <v>33</v>
      </c>
      <c r="H25" s="525" t="s">
        <v>569</v>
      </c>
      <c r="I25" s="525" t="s">
        <v>570</v>
      </c>
      <c r="J25" s="525" t="s">
        <v>838</v>
      </c>
      <c r="K25" s="525" t="s">
        <v>572</v>
      </c>
      <c r="L25" s="525" t="s">
        <v>573</v>
      </c>
      <c r="M25" s="528">
        <v>1404013494</v>
      </c>
      <c r="N25" s="525" t="s">
        <v>664</v>
      </c>
    </row>
    <row r="26" spans="1:14" hidden="1" x14ac:dyDescent="0.3">
      <c r="A26" s="530">
        <f>HYPERLINK(CONCATENATE("https://hsdes.intel.com/resource/",HSDES_ListObject_73959107588c4d57ad4363bbe20ecb0c[cloned_id]),HSDES_ListObject_73959107588c4d57ad4363bbe20ecb0c[cloned_id])</f>
        <v>1404182483</v>
      </c>
      <c r="B26" s="525" t="s">
        <v>839</v>
      </c>
      <c r="C26" s="525"/>
      <c r="D26" s="526"/>
      <c r="E26" s="526" t="s">
        <v>576</v>
      </c>
      <c r="F26" s="525" t="s">
        <v>832</v>
      </c>
      <c r="G26" s="529">
        <v>23</v>
      </c>
      <c r="H26" s="525" t="s">
        <v>569</v>
      </c>
      <c r="I26" s="525" t="s">
        <v>570</v>
      </c>
      <c r="J26" s="525" t="s">
        <v>840</v>
      </c>
      <c r="K26" s="525" t="s">
        <v>572</v>
      </c>
      <c r="L26" s="525" t="s">
        <v>573</v>
      </c>
      <c r="M26" s="528">
        <v>1404182483</v>
      </c>
      <c r="N26" s="525" t="s">
        <v>667</v>
      </c>
    </row>
    <row r="27" spans="1:14" hidden="1" x14ac:dyDescent="0.3">
      <c r="A27" s="530">
        <f>HYPERLINK(CONCATENATE("https://hsdes.intel.com/resource/",HSDES_ListObject_73959107588c4d57ad4363bbe20ecb0c[cloned_id]),HSDES_ListObject_73959107588c4d57ad4363bbe20ecb0c[cloned_id])</f>
        <v>1404779618</v>
      </c>
      <c r="B27" s="525" t="s">
        <v>841</v>
      </c>
      <c r="C27" s="525" t="s">
        <v>785</v>
      </c>
      <c r="D27" s="526" t="s">
        <v>601</v>
      </c>
      <c r="E27" s="526" t="s">
        <v>581</v>
      </c>
      <c r="F27" s="525" t="s">
        <v>785</v>
      </c>
      <c r="G27" s="529">
        <v>41</v>
      </c>
      <c r="H27" s="525" t="s">
        <v>569</v>
      </c>
      <c r="I27" s="525" t="s">
        <v>570</v>
      </c>
      <c r="J27" s="525" t="s">
        <v>842</v>
      </c>
      <c r="K27" s="525" t="s">
        <v>572</v>
      </c>
      <c r="L27" s="525" t="s">
        <v>573</v>
      </c>
      <c r="M27" s="528">
        <v>1404779618</v>
      </c>
      <c r="N27" s="525" t="s">
        <v>591</v>
      </c>
    </row>
    <row r="28" spans="1:14" hidden="1" x14ac:dyDescent="0.3">
      <c r="A28" s="530">
        <f>HYPERLINK(CONCATENATE("https://hsdes.intel.com/resource/",HSDES_ListObject_73959107588c4d57ad4363bbe20ecb0c[cloned_id]),HSDES_ListObject_73959107588c4d57ad4363bbe20ecb0c[cloned_id])</f>
        <v>1404779854</v>
      </c>
      <c r="B28" s="525" t="s">
        <v>843</v>
      </c>
      <c r="C28" s="525" t="s">
        <v>785</v>
      </c>
      <c r="D28" s="526" t="s">
        <v>601</v>
      </c>
      <c r="E28" s="526" t="s">
        <v>581</v>
      </c>
      <c r="F28" s="525" t="s">
        <v>785</v>
      </c>
      <c r="G28" s="529">
        <v>39</v>
      </c>
      <c r="H28" s="525" t="s">
        <v>569</v>
      </c>
      <c r="I28" s="525" t="s">
        <v>570</v>
      </c>
      <c r="J28" s="525" t="s">
        <v>844</v>
      </c>
      <c r="K28" s="525" t="s">
        <v>572</v>
      </c>
      <c r="L28" s="525" t="s">
        <v>573</v>
      </c>
      <c r="M28" s="528">
        <v>1404779854</v>
      </c>
      <c r="N28" s="525" t="s">
        <v>655</v>
      </c>
    </row>
    <row r="29" spans="1:14" hidden="1" x14ac:dyDescent="0.3">
      <c r="A29" s="530">
        <f>HYPERLINK(CONCATENATE("https://hsdes.intel.com/resource/",HSDES_ListObject_73959107588c4d57ad4363bbe20ecb0c[cloned_id]),HSDES_ListObject_73959107588c4d57ad4363bbe20ecb0c[cloned_id])</f>
        <v>1404779855</v>
      </c>
      <c r="B29" s="525" t="s">
        <v>845</v>
      </c>
      <c r="C29" s="525" t="s">
        <v>785</v>
      </c>
      <c r="D29" s="526" t="s">
        <v>674</v>
      </c>
      <c r="E29" s="526" t="s">
        <v>581</v>
      </c>
      <c r="F29" s="525" t="s">
        <v>846</v>
      </c>
      <c r="G29" s="529">
        <v>40</v>
      </c>
      <c r="H29" s="525" t="s">
        <v>569</v>
      </c>
      <c r="I29" s="525" t="s">
        <v>570</v>
      </c>
      <c r="J29" s="525" t="s">
        <v>847</v>
      </c>
      <c r="K29" s="525" t="s">
        <v>572</v>
      </c>
      <c r="L29" s="525" t="s">
        <v>573</v>
      </c>
      <c r="M29" s="528">
        <v>1404779855</v>
      </c>
      <c r="N29" s="525" t="s">
        <v>671</v>
      </c>
    </row>
    <row r="30" spans="1:14" hidden="1" x14ac:dyDescent="0.3">
      <c r="A30" s="530">
        <f>HYPERLINK(CONCATENATE("https://hsdes.intel.com/resource/",HSDES_ListObject_73959107588c4d57ad4363bbe20ecb0c[cloned_id]),HSDES_ListObject_73959107588c4d57ad4363bbe20ecb0c[cloned_id])</f>
        <v>1404904883</v>
      </c>
      <c r="B30" s="525" t="s">
        <v>848</v>
      </c>
      <c r="C30" s="525"/>
      <c r="D30" s="526" t="s">
        <v>601</v>
      </c>
      <c r="E30" s="526" t="s">
        <v>576</v>
      </c>
      <c r="F30" s="525" t="s">
        <v>785</v>
      </c>
      <c r="G30" s="529">
        <v>27</v>
      </c>
      <c r="H30" s="525" t="s">
        <v>569</v>
      </c>
      <c r="I30" s="525" t="s">
        <v>570</v>
      </c>
      <c r="J30" s="525" t="s">
        <v>849</v>
      </c>
      <c r="K30" s="525" t="s">
        <v>572</v>
      </c>
      <c r="L30" s="525" t="s">
        <v>573</v>
      </c>
      <c r="M30" s="528">
        <v>1404904883</v>
      </c>
      <c r="N30" s="525" t="s">
        <v>627</v>
      </c>
    </row>
    <row r="31" spans="1:14" hidden="1" x14ac:dyDescent="0.3">
      <c r="A31" s="530">
        <f>HYPERLINK(CONCATENATE("https://hsdes.intel.com/resource/",HSDES_ListObject_73959107588c4d57ad4363bbe20ecb0c[cloned_id]),HSDES_ListObject_73959107588c4d57ad4363bbe20ecb0c[cloned_id])</f>
        <v>1404949373</v>
      </c>
      <c r="B31" s="525" t="s">
        <v>850</v>
      </c>
      <c r="C31" s="525"/>
      <c r="D31" s="526" t="s">
        <v>851</v>
      </c>
      <c r="E31" s="526" t="s">
        <v>576</v>
      </c>
      <c r="F31" s="525" t="s">
        <v>595</v>
      </c>
      <c r="G31" s="529">
        <v>11</v>
      </c>
      <c r="H31" s="525" t="s">
        <v>569</v>
      </c>
      <c r="I31" s="525" t="s">
        <v>570</v>
      </c>
      <c r="J31" s="525" t="s">
        <v>852</v>
      </c>
      <c r="K31" s="525" t="s">
        <v>572</v>
      </c>
      <c r="L31" s="525" t="s">
        <v>573</v>
      </c>
      <c r="M31" s="528">
        <v>1404949373</v>
      </c>
      <c r="N31" s="525" t="s">
        <v>662</v>
      </c>
    </row>
    <row r="32" spans="1:14" hidden="1" x14ac:dyDescent="0.3">
      <c r="A32" s="530">
        <f>HYPERLINK(CONCATENATE("https://hsdes.intel.com/resource/",HSDES_ListObject_73959107588c4d57ad4363bbe20ecb0c[cloned_id]),HSDES_ListObject_73959107588c4d57ad4363bbe20ecb0c[cloned_id])</f>
        <v>1404955931</v>
      </c>
      <c r="B32" s="525" t="s">
        <v>853</v>
      </c>
      <c r="C32" s="525" t="s">
        <v>785</v>
      </c>
      <c r="D32" s="526" t="s">
        <v>684</v>
      </c>
      <c r="E32" s="526" t="s">
        <v>581</v>
      </c>
      <c r="F32" s="525" t="s">
        <v>802</v>
      </c>
      <c r="G32" s="529">
        <v>143</v>
      </c>
      <c r="H32" s="525" t="s">
        <v>569</v>
      </c>
      <c r="I32" s="525" t="s">
        <v>570</v>
      </c>
      <c r="J32" s="525" t="s">
        <v>855</v>
      </c>
      <c r="K32" s="525" t="s">
        <v>572</v>
      </c>
      <c r="L32" s="525" t="s">
        <v>573</v>
      </c>
      <c r="M32" s="528">
        <v>1404955931</v>
      </c>
      <c r="N32" s="525" t="s">
        <v>686</v>
      </c>
    </row>
    <row r="33" spans="1:14" hidden="1" x14ac:dyDescent="0.3">
      <c r="A33" s="530">
        <f>HYPERLINK(CONCATENATE("https://hsdes.intel.com/resource/",HSDES_ListObject_73959107588c4d57ad4363bbe20ecb0c[cloned_id]),HSDES_ListObject_73959107588c4d57ad4363bbe20ecb0c[cloned_id])</f>
        <v>1405158192</v>
      </c>
      <c r="B33" s="525" t="s">
        <v>856</v>
      </c>
      <c r="C33" s="525" t="s">
        <v>785</v>
      </c>
      <c r="D33" s="526" t="s">
        <v>674</v>
      </c>
      <c r="E33" s="526" t="s">
        <v>581</v>
      </c>
      <c r="F33" s="525" t="s">
        <v>857</v>
      </c>
      <c r="G33" s="529">
        <v>48</v>
      </c>
      <c r="H33" s="525" t="s">
        <v>569</v>
      </c>
      <c r="I33" s="525" t="s">
        <v>570</v>
      </c>
      <c r="J33" s="525" t="s">
        <v>858</v>
      </c>
      <c r="K33" s="525" t="s">
        <v>572</v>
      </c>
      <c r="L33" s="525" t="s">
        <v>573</v>
      </c>
      <c r="M33" s="528">
        <v>1405158192</v>
      </c>
      <c r="N33" s="525" t="s">
        <v>651</v>
      </c>
    </row>
    <row r="34" spans="1:14" hidden="1" x14ac:dyDescent="0.3">
      <c r="A34" s="530">
        <f>HYPERLINK(CONCATENATE("https://hsdes.intel.com/resource/",HSDES_ListObject_73959107588c4d57ad4363bbe20ecb0c[cloned_id]),HSDES_ListObject_73959107588c4d57ad4363bbe20ecb0c[cloned_id])</f>
        <v>1405249860</v>
      </c>
      <c r="B34" s="525" t="s">
        <v>859</v>
      </c>
      <c r="C34" s="525"/>
      <c r="D34" s="526" t="s">
        <v>674</v>
      </c>
      <c r="E34" s="526" t="s">
        <v>576</v>
      </c>
      <c r="F34" s="525" t="s">
        <v>860</v>
      </c>
      <c r="G34" s="529">
        <v>19</v>
      </c>
      <c r="H34" s="525" t="s">
        <v>569</v>
      </c>
      <c r="I34" s="525" t="s">
        <v>570</v>
      </c>
      <c r="J34" s="525" t="s">
        <v>861</v>
      </c>
      <c r="K34" s="525" t="s">
        <v>572</v>
      </c>
      <c r="L34" s="525" t="s">
        <v>573</v>
      </c>
      <c r="M34" s="528">
        <v>1405249860</v>
      </c>
      <c r="N34" s="525" t="s">
        <v>636</v>
      </c>
    </row>
    <row r="35" spans="1:14" hidden="1" x14ac:dyDescent="0.3">
      <c r="A35" s="530">
        <f>HYPERLINK(CONCATENATE("https://hsdes.intel.com/resource/",HSDES_ListObject_73959107588c4d57ad4363bbe20ecb0c[cloned_id]),HSDES_ListObject_73959107588c4d57ad4363bbe20ecb0c[cloned_id])</f>
        <v>1405288614</v>
      </c>
      <c r="B35" s="525" t="s">
        <v>862</v>
      </c>
      <c r="C35" s="525" t="s">
        <v>785</v>
      </c>
      <c r="D35" s="526" t="s">
        <v>674</v>
      </c>
      <c r="E35" s="526" t="s">
        <v>581</v>
      </c>
      <c r="F35" s="525" t="s">
        <v>846</v>
      </c>
      <c r="G35" s="529">
        <v>49</v>
      </c>
      <c r="H35" s="525" t="s">
        <v>569</v>
      </c>
      <c r="I35" s="525" t="s">
        <v>570</v>
      </c>
      <c r="J35" s="525" t="s">
        <v>863</v>
      </c>
      <c r="K35" s="525" t="s">
        <v>572</v>
      </c>
      <c r="L35" s="525" t="s">
        <v>573</v>
      </c>
      <c r="M35" s="528">
        <v>1405288614</v>
      </c>
      <c r="N35" s="525" t="s">
        <v>643</v>
      </c>
    </row>
    <row r="36" spans="1:14" hidden="1" x14ac:dyDescent="0.3">
      <c r="A36" s="530">
        <f>HYPERLINK(CONCATENATE("https://hsdes.intel.com/resource/",HSDES_ListObject_73959107588c4d57ad4363bbe20ecb0c[cloned_id]),HSDES_ListObject_73959107588c4d57ad4363bbe20ecb0c[cloned_id])</f>
        <v>1405312010</v>
      </c>
      <c r="B36" s="525" t="s">
        <v>864</v>
      </c>
      <c r="C36" s="525" t="s">
        <v>785</v>
      </c>
      <c r="D36" s="526" t="s">
        <v>674</v>
      </c>
      <c r="E36" s="526" t="s">
        <v>581</v>
      </c>
      <c r="F36" s="525" t="s">
        <v>857</v>
      </c>
      <c r="G36" s="529">
        <v>33</v>
      </c>
      <c r="H36" s="525" t="s">
        <v>569</v>
      </c>
      <c r="I36" s="525" t="s">
        <v>570</v>
      </c>
      <c r="J36" s="525" t="s">
        <v>865</v>
      </c>
      <c r="K36" s="525" t="s">
        <v>572</v>
      </c>
      <c r="L36" s="525" t="s">
        <v>573</v>
      </c>
      <c r="M36" s="528">
        <v>1405312010</v>
      </c>
      <c r="N36" s="525" t="s">
        <v>698</v>
      </c>
    </row>
    <row r="37" spans="1:14" hidden="1" x14ac:dyDescent="0.3">
      <c r="A37" s="530">
        <f>HYPERLINK(CONCATENATE("https://hsdes.intel.com/resource/",HSDES_ListObject_73959107588c4d57ad4363bbe20ecb0c[cloned_id]),HSDES_ListObject_73959107588c4d57ad4363bbe20ecb0c[cloned_id])</f>
        <v>1405330973</v>
      </c>
      <c r="B37" s="525" t="s">
        <v>866</v>
      </c>
      <c r="C37" s="525"/>
      <c r="D37" s="526" t="s">
        <v>851</v>
      </c>
      <c r="E37" s="526" t="s">
        <v>576</v>
      </c>
      <c r="F37" s="525" t="s">
        <v>789</v>
      </c>
      <c r="G37" s="529">
        <v>6</v>
      </c>
      <c r="H37" s="525" t="s">
        <v>569</v>
      </c>
      <c r="I37" s="525" t="s">
        <v>570</v>
      </c>
      <c r="J37" s="525" t="s">
        <v>867</v>
      </c>
      <c r="K37" s="525" t="s">
        <v>572</v>
      </c>
      <c r="L37" s="525" t="s">
        <v>573</v>
      </c>
      <c r="M37" s="528">
        <v>1405330973</v>
      </c>
      <c r="N37" s="525" t="s">
        <v>610</v>
      </c>
    </row>
    <row r="38" spans="1:14" hidden="1" x14ac:dyDescent="0.3">
      <c r="A38" s="530">
        <f>HYPERLINK(CONCATENATE("https://hsdes.intel.com/resource/",HSDES_ListObject_73959107588c4d57ad4363bbe20ecb0c[cloned_id]),HSDES_ListObject_73959107588c4d57ad4363bbe20ecb0c[cloned_id])</f>
        <v>1405340462</v>
      </c>
      <c r="B38" s="525" t="s">
        <v>868</v>
      </c>
      <c r="C38" s="525"/>
      <c r="D38" s="526" t="s">
        <v>566</v>
      </c>
      <c r="E38" s="526" t="s">
        <v>631</v>
      </c>
      <c r="F38" s="525" t="s">
        <v>789</v>
      </c>
      <c r="G38" s="529">
        <v>12</v>
      </c>
      <c r="H38" s="525" t="s">
        <v>569</v>
      </c>
      <c r="I38" s="525" t="s">
        <v>570</v>
      </c>
      <c r="J38" s="525" t="s">
        <v>869</v>
      </c>
      <c r="K38" s="525" t="s">
        <v>572</v>
      </c>
      <c r="L38" s="525" t="s">
        <v>573</v>
      </c>
      <c r="M38" s="528">
        <v>1405340462</v>
      </c>
      <c r="N38" s="525" t="s">
        <v>705</v>
      </c>
    </row>
    <row r="39" spans="1:14" hidden="1" x14ac:dyDescent="0.3">
      <c r="A39" s="530">
        <f>HYPERLINK(CONCATENATE("https://hsdes.intel.com/resource/",HSDES_ListObject_73959107588c4d57ad4363bbe20ecb0c[cloned_id]),HSDES_ListObject_73959107588c4d57ad4363bbe20ecb0c[cloned_id])</f>
        <v>1405340466</v>
      </c>
      <c r="B39" s="525" t="s">
        <v>868</v>
      </c>
      <c r="C39" s="525"/>
      <c r="D39" s="526" t="s">
        <v>566</v>
      </c>
      <c r="E39" s="526" t="s">
        <v>631</v>
      </c>
      <c r="F39" s="525" t="s">
        <v>789</v>
      </c>
      <c r="G39" s="529">
        <v>12</v>
      </c>
      <c r="H39" s="525" t="s">
        <v>569</v>
      </c>
      <c r="I39" s="525" t="s">
        <v>570</v>
      </c>
      <c r="J39" s="525" t="s">
        <v>870</v>
      </c>
      <c r="K39" s="525" t="s">
        <v>572</v>
      </c>
      <c r="L39" s="525" t="s">
        <v>573</v>
      </c>
      <c r="M39" s="528">
        <v>1405340466</v>
      </c>
      <c r="N39" s="525" t="s">
        <v>708</v>
      </c>
    </row>
    <row r="40" spans="1:14" hidden="1" x14ac:dyDescent="0.3">
      <c r="A40" s="530">
        <f>HYPERLINK(CONCATENATE("https://hsdes.intel.com/resource/",HSDES_ListObject_73959107588c4d57ad4363bbe20ecb0c[cloned_id]),HSDES_ListObject_73959107588c4d57ad4363bbe20ecb0c[cloned_id])</f>
        <v>1405340520</v>
      </c>
      <c r="B40" s="525" t="s">
        <v>868</v>
      </c>
      <c r="C40" s="525"/>
      <c r="D40" s="526"/>
      <c r="E40" s="526" t="s">
        <v>631</v>
      </c>
      <c r="F40" s="525" t="s">
        <v>789</v>
      </c>
      <c r="G40" s="529">
        <v>10</v>
      </c>
      <c r="H40" s="525" t="s">
        <v>569</v>
      </c>
      <c r="I40" s="525" t="s">
        <v>570</v>
      </c>
      <c r="J40" s="525" t="s">
        <v>871</v>
      </c>
      <c r="K40" s="525" t="s">
        <v>572</v>
      </c>
      <c r="L40" s="525" t="s">
        <v>573</v>
      </c>
      <c r="M40" s="528">
        <v>1405340520</v>
      </c>
      <c r="N40" s="525" t="s">
        <v>713</v>
      </c>
    </row>
    <row r="41" spans="1:14" hidden="1" x14ac:dyDescent="0.3">
      <c r="A41" s="530">
        <f>HYPERLINK(CONCATENATE("https://hsdes.intel.com/resource/",HSDES_ListObject_73959107588c4d57ad4363bbe20ecb0c[cloned_id]),HSDES_ListObject_73959107588c4d57ad4363bbe20ecb0c[cloned_id])</f>
        <v>1405380241</v>
      </c>
      <c r="B41" s="525" t="s">
        <v>872</v>
      </c>
      <c r="C41" s="525" t="s">
        <v>785</v>
      </c>
      <c r="D41" s="526" t="s">
        <v>601</v>
      </c>
      <c r="E41" s="526" t="s">
        <v>581</v>
      </c>
      <c r="F41" s="525" t="s">
        <v>785</v>
      </c>
      <c r="G41" s="529">
        <v>31</v>
      </c>
      <c r="H41" s="525" t="s">
        <v>569</v>
      </c>
      <c r="I41" s="525" t="s">
        <v>570</v>
      </c>
      <c r="J41" s="525" t="s">
        <v>873</v>
      </c>
      <c r="K41" s="525" t="s">
        <v>572</v>
      </c>
      <c r="L41" s="525" t="s">
        <v>573</v>
      </c>
      <c r="M41" s="528">
        <v>1405380241</v>
      </c>
      <c r="N41" s="525" t="s">
        <v>717</v>
      </c>
    </row>
    <row r="42" spans="1:14" hidden="1" x14ac:dyDescent="0.3">
      <c r="A42" s="530">
        <f>HYPERLINK(CONCATENATE("https://hsdes.intel.com/resource/",HSDES_ListObject_73959107588c4d57ad4363bbe20ecb0c[cloned_id]),HSDES_ListObject_73959107588c4d57ad4363bbe20ecb0c[cloned_id])</f>
        <v>1405408822</v>
      </c>
      <c r="B42" s="525" t="s">
        <v>874</v>
      </c>
      <c r="C42" s="525" t="s">
        <v>785</v>
      </c>
      <c r="D42" s="526" t="s">
        <v>601</v>
      </c>
      <c r="E42" s="526" t="s">
        <v>581</v>
      </c>
      <c r="F42" s="525" t="s">
        <v>785</v>
      </c>
      <c r="G42" s="529">
        <v>28</v>
      </c>
      <c r="H42" s="525" t="s">
        <v>569</v>
      </c>
      <c r="I42" s="525" t="s">
        <v>570</v>
      </c>
      <c r="J42" s="525" t="s">
        <v>875</v>
      </c>
      <c r="K42" s="525" t="s">
        <v>572</v>
      </c>
      <c r="L42" s="525" t="s">
        <v>573</v>
      </c>
      <c r="M42" s="528">
        <v>1405408822</v>
      </c>
      <c r="N42" s="525" t="s">
        <v>720</v>
      </c>
    </row>
    <row r="43" spans="1:14" hidden="1" x14ac:dyDescent="0.3">
      <c r="A43" s="530">
        <f>HYPERLINK(CONCATENATE("https://hsdes.intel.com/resource/",HSDES_ListObject_73959107588c4d57ad4363bbe20ecb0c[cloned_id]),HSDES_ListObject_73959107588c4d57ad4363bbe20ecb0c[cloned_id])</f>
        <v>1405416695</v>
      </c>
      <c r="B43" s="525" t="s">
        <v>876</v>
      </c>
      <c r="C43" s="525" t="s">
        <v>785</v>
      </c>
      <c r="D43" s="526" t="s">
        <v>566</v>
      </c>
      <c r="E43" s="526" t="s">
        <v>581</v>
      </c>
      <c r="F43" s="525" t="s">
        <v>789</v>
      </c>
      <c r="G43" s="529">
        <v>21</v>
      </c>
      <c r="H43" s="525" t="s">
        <v>569</v>
      </c>
      <c r="I43" s="525" t="s">
        <v>570</v>
      </c>
      <c r="J43" s="525" t="s">
        <v>877</v>
      </c>
      <c r="K43" s="525" t="s">
        <v>572</v>
      </c>
      <c r="L43" s="525" t="s">
        <v>573</v>
      </c>
      <c r="M43" s="528">
        <v>1405416695</v>
      </c>
      <c r="N43" s="525" t="s">
        <v>723</v>
      </c>
    </row>
    <row r="44" spans="1:14" hidden="1" x14ac:dyDescent="0.3">
      <c r="A44" s="530">
        <f>HYPERLINK(CONCATENATE("https://hsdes.intel.com/resource/",HSDES_ListObject_73959107588c4d57ad4363bbe20ecb0c[cloned_id]),HSDES_ListObject_73959107588c4d57ad4363bbe20ecb0c[cloned_id])</f>
        <v>1405420824</v>
      </c>
      <c r="B44" s="525" t="s">
        <v>878</v>
      </c>
      <c r="C44" s="525"/>
      <c r="D44" s="526"/>
      <c r="E44" s="526" t="s">
        <v>576</v>
      </c>
      <c r="F44" s="525" t="s">
        <v>789</v>
      </c>
      <c r="G44" s="529">
        <v>6</v>
      </c>
      <c r="H44" s="525" t="s">
        <v>569</v>
      </c>
      <c r="I44" s="525" t="s">
        <v>570</v>
      </c>
      <c r="J44" s="525" t="s">
        <v>879</v>
      </c>
      <c r="K44" s="525" t="s">
        <v>572</v>
      </c>
      <c r="L44" s="525" t="s">
        <v>573</v>
      </c>
      <c r="M44" s="528">
        <v>1405420824</v>
      </c>
      <c r="N44" s="525" t="s">
        <v>726</v>
      </c>
    </row>
    <row r="45" spans="1:14" hidden="1" x14ac:dyDescent="0.3">
      <c r="A45" s="530">
        <f>HYPERLINK(CONCATENATE("https://hsdes.intel.com/resource/",HSDES_ListObject_73959107588c4d57ad4363bbe20ecb0c[cloned_id]),HSDES_ListObject_73959107588c4d57ad4363bbe20ecb0c[cloned_id])</f>
        <v>1405422668</v>
      </c>
      <c r="B45" s="525" t="s">
        <v>880</v>
      </c>
      <c r="C45" s="525"/>
      <c r="D45" s="526"/>
      <c r="E45" s="526" t="s">
        <v>576</v>
      </c>
      <c r="F45" s="525" t="s">
        <v>837</v>
      </c>
      <c r="G45" s="529">
        <v>20</v>
      </c>
      <c r="H45" s="525" t="s">
        <v>569</v>
      </c>
      <c r="I45" s="525" t="s">
        <v>570</v>
      </c>
      <c r="J45" s="525" t="s">
        <v>881</v>
      </c>
      <c r="K45" s="525" t="s">
        <v>572</v>
      </c>
      <c r="L45" s="525" t="s">
        <v>573</v>
      </c>
      <c r="M45" s="528">
        <v>1405422668</v>
      </c>
      <c r="N45" s="525" t="s">
        <v>729</v>
      </c>
    </row>
    <row r="46" spans="1:14" hidden="1" x14ac:dyDescent="0.3">
      <c r="A46" s="530">
        <f>HYPERLINK(CONCATENATE("https://hsdes.intel.com/resource/",HSDES_ListObject_73959107588c4d57ad4363bbe20ecb0c[cloned_id]),HSDES_ListObject_73959107588c4d57ad4363bbe20ecb0c[cloned_id])</f>
        <v>1405427209</v>
      </c>
      <c r="B46" s="525" t="s">
        <v>882</v>
      </c>
      <c r="C46" s="525" t="s">
        <v>785</v>
      </c>
      <c r="D46" s="526" t="s">
        <v>674</v>
      </c>
      <c r="E46" s="526" t="s">
        <v>581</v>
      </c>
      <c r="F46" s="525" t="s">
        <v>595</v>
      </c>
      <c r="G46" s="529">
        <v>38</v>
      </c>
      <c r="H46" s="525" t="s">
        <v>569</v>
      </c>
      <c r="I46" s="525" t="s">
        <v>570</v>
      </c>
      <c r="J46" s="525" t="s">
        <v>883</v>
      </c>
      <c r="K46" s="525" t="s">
        <v>572</v>
      </c>
      <c r="L46" s="525" t="s">
        <v>573</v>
      </c>
      <c r="M46" s="528">
        <v>1405427209</v>
      </c>
      <c r="N46" s="525" t="s">
        <v>732</v>
      </c>
    </row>
    <row r="47" spans="1:14" hidden="1" x14ac:dyDescent="0.3">
      <c r="A47" s="530">
        <f>HYPERLINK(CONCATENATE("https://hsdes.intel.com/resource/",HSDES_ListObject_73959107588c4d57ad4363bbe20ecb0c[cloned_id]),HSDES_ListObject_73959107588c4d57ad4363bbe20ecb0c[cloned_id])</f>
        <v>1405430203</v>
      </c>
      <c r="B47" s="525" t="s">
        <v>884</v>
      </c>
      <c r="C47" s="525" t="s">
        <v>785</v>
      </c>
      <c r="D47" s="526" t="s">
        <v>566</v>
      </c>
      <c r="E47" s="526" t="s">
        <v>581</v>
      </c>
      <c r="F47" s="525" t="s">
        <v>789</v>
      </c>
      <c r="G47" s="529">
        <v>21</v>
      </c>
      <c r="H47" s="525" t="s">
        <v>569</v>
      </c>
      <c r="I47" s="525" t="s">
        <v>570</v>
      </c>
      <c r="J47" s="525" t="s">
        <v>885</v>
      </c>
      <c r="K47" s="525" t="s">
        <v>572</v>
      </c>
      <c r="L47" s="525" t="s">
        <v>573</v>
      </c>
      <c r="M47" s="528">
        <v>1405430203</v>
      </c>
      <c r="N47" s="525" t="s">
        <v>735</v>
      </c>
    </row>
    <row r="48" spans="1:14" hidden="1" x14ac:dyDescent="0.3">
      <c r="A48" s="530">
        <f>HYPERLINK(CONCATENATE("https://hsdes.intel.com/resource/",HSDES_ListObject_73959107588c4d57ad4363bbe20ecb0c[cloned_id]),HSDES_ListObject_73959107588c4d57ad4363bbe20ecb0c[cloned_id])</f>
        <v>1405439191</v>
      </c>
      <c r="B48" s="525" t="s">
        <v>886</v>
      </c>
      <c r="C48" s="525" t="s">
        <v>785</v>
      </c>
      <c r="D48" s="526" t="s">
        <v>674</v>
      </c>
      <c r="E48" s="526" t="s">
        <v>581</v>
      </c>
      <c r="F48" s="525" t="s">
        <v>832</v>
      </c>
      <c r="G48" s="529">
        <v>25</v>
      </c>
      <c r="H48" s="525" t="s">
        <v>569</v>
      </c>
      <c r="I48" s="525" t="s">
        <v>570</v>
      </c>
      <c r="J48" s="525" t="s">
        <v>887</v>
      </c>
      <c r="K48" s="525" t="s">
        <v>572</v>
      </c>
      <c r="L48" s="525" t="s">
        <v>573</v>
      </c>
      <c r="M48" s="528">
        <v>1405439191</v>
      </c>
      <c r="N48" s="525" t="s">
        <v>739</v>
      </c>
    </row>
    <row r="49" spans="1:14" hidden="1" x14ac:dyDescent="0.3">
      <c r="A49" s="530">
        <f>HYPERLINK(CONCATENATE("https://hsdes.intel.com/resource/",HSDES_ListObject_73959107588c4d57ad4363bbe20ecb0c[cloned_id]),HSDES_ListObject_73959107588c4d57ad4363bbe20ecb0c[cloned_id])</f>
        <v>1405448938</v>
      </c>
      <c r="B49" s="525" t="s">
        <v>888</v>
      </c>
      <c r="C49" s="525" t="s">
        <v>785</v>
      </c>
      <c r="D49" s="526" t="s">
        <v>674</v>
      </c>
      <c r="E49" s="526" t="s">
        <v>581</v>
      </c>
      <c r="F49" s="525" t="s">
        <v>785</v>
      </c>
      <c r="G49" s="529">
        <v>36</v>
      </c>
      <c r="H49" s="525" t="s">
        <v>569</v>
      </c>
      <c r="I49" s="525" t="s">
        <v>570</v>
      </c>
      <c r="J49" s="525" t="s">
        <v>889</v>
      </c>
      <c r="K49" s="525" t="s">
        <v>572</v>
      </c>
      <c r="L49" s="525" t="s">
        <v>573</v>
      </c>
      <c r="M49" s="528">
        <v>1405448938</v>
      </c>
      <c r="N49" s="525" t="s">
        <v>742</v>
      </c>
    </row>
    <row r="50" spans="1:14" hidden="1" x14ac:dyDescent="0.3">
      <c r="A50" s="530">
        <f>HYPERLINK(CONCATENATE("https://hsdes.intel.com/resource/",HSDES_ListObject_73959107588c4d57ad4363bbe20ecb0c[cloned_id]),HSDES_ListObject_73959107588c4d57ad4363bbe20ecb0c[cloned_id])</f>
        <v>1405456315</v>
      </c>
      <c r="B50" s="525" t="s">
        <v>890</v>
      </c>
      <c r="C50" s="525"/>
      <c r="D50" s="526"/>
      <c r="E50" s="526" t="s">
        <v>631</v>
      </c>
      <c r="F50" s="525" t="s">
        <v>837</v>
      </c>
      <c r="G50" s="529">
        <v>15</v>
      </c>
      <c r="H50" s="525" t="s">
        <v>569</v>
      </c>
      <c r="I50" s="525" t="s">
        <v>570</v>
      </c>
      <c r="J50" s="525" t="s">
        <v>891</v>
      </c>
      <c r="K50" s="525" t="s">
        <v>572</v>
      </c>
      <c r="L50" s="525" t="s">
        <v>573</v>
      </c>
      <c r="M50" s="528">
        <v>1405456315</v>
      </c>
      <c r="N50" s="525" t="s">
        <v>745</v>
      </c>
    </row>
    <row r="51" spans="1:14" hidden="1" x14ac:dyDescent="0.3">
      <c r="A51" s="530">
        <f>HYPERLINK(CONCATENATE("https://hsdes.intel.com/resource/",HSDES_ListObject_73959107588c4d57ad4363bbe20ecb0c[cloned_id]),HSDES_ListObject_73959107588c4d57ad4363bbe20ecb0c[cloned_id])</f>
        <v>1405468549</v>
      </c>
      <c r="B51" s="525" t="s">
        <v>892</v>
      </c>
      <c r="C51" s="525" t="s">
        <v>785</v>
      </c>
      <c r="D51" s="526" t="s">
        <v>684</v>
      </c>
      <c r="E51" s="526" t="s">
        <v>581</v>
      </c>
      <c r="F51" s="525" t="s">
        <v>595</v>
      </c>
      <c r="G51" s="529">
        <v>38</v>
      </c>
      <c r="H51" s="525" t="s">
        <v>569</v>
      </c>
      <c r="I51" s="525" t="s">
        <v>570</v>
      </c>
      <c r="J51" s="525" t="s">
        <v>893</v>
      </c>
      <c r="K51" s="525" t="s">
        <v>572</v>
      </c>
      <c r="L51" s="525" t="s">
        <v>573</v>
      </c>
      <c r="M51" s="528">
        <v>1405468549</v>
      </c>
      <c r="N51" s="525" t="s">
        <v>748</v>
      </c>
    </row>
    <row r="52" spans="1:14" hidden="1" x14ac:dyDescent="0.3">
      <c r="A52" s="530">
        <f>HYPERLINK(CONCATENATE("https://hsdes.intel.com/resource/",HSDES_ListObject_73959107588c4d57ad4363bbe20ecb0c[cloned_id]),HSDES_ListObject_73959107588c4d57ad4363bbe20ecb0c[cloned_id])</f>
        <v>1405471752</v>
      </c>
      <c r="B52" s="525" t="s">
        <v>894</v>
      </c>
      <c r="C52" s="525" t="s">
        <v>785</v>
      </c>
      <c r="D52" s="526" t="s">
        <v>684</v>
      </c>
      <c r="E52" s="526" t="s">
        <v>581</v>
      </c>
      <c r="F52" s="525" t="s">
        <v>895</v>
      </c>
      <c r="G52" s="529">
        <v>33</v>
      </c>
      <c r="H52" s="525" t="s">
        <v>569</v>
      </c>
      <c r="I52" s="525" t="s">
        <v>570</v>
      </c>
      <c r="J52" s="525" t="s">
        <v>896</v>
      </c>
      <c r="K52" s="525" t="s">
        <v>572</v>
      </c>
      <c r="L52" s="525" t="s">
        <v>573</v>
      </c>
      <c r="M52" s="528">
        <v>1405471752</v>
      </c>
      <c r="N52" s="525" t="s">
        <v>751</v>
      </c>
    </row>
    <row r="53" spans="1:14" hidden="1" x14ac:dyDescent="0.3">
      <c r="A53" s="530">
        <f>HYPERLINK(CONCATENATE("https://hsdes.intel.com/resource/",HSDES_ListObject_73959107588c4d57ad4363bbe20ecb0c[cloned_id]),HSDES_ListObject_73959107588c4d57ad4363bbe20ecb0c[cloned_id])</f>
        <v>1405483580</v>
      </c>
      <c r="B53" s="525" t="s">
        <v>897</v>
      </c>
      <c r="C53" s="525"/>
      <c r="D53" s="526" t="s">
        <v>674</v>
      </c>
      <c r="E53" s="526" t="s">
        <v>576</v>
      </c>
      <c r="F53" s="525" t="s">
        <v>860</v>
      </c>
      <c r="G53" s="529">
        <v>18</v>
      </c>
      <c r="H53" s="525" t="s">
        <v>569</v>
      </c>
      <c r="I53" s="525" t="s">
        <v>570</v>
      </c>
      <c r="J53" s="525" t="s">
        <v>898</v>
      </c>
      <c r="K53" s="525" t="s">
        <v>572</v>
      </c>
      <c r="L53" s="525" t="s">
        <v>573</v>
      </c>
      <c r="M53" s="528">
        <v>1405483580</v>
      </c>
      <c r="N53" s="525" t="s">
        <v>754</v>
      </c>
    </row>
    <row r="54" spans="1:14" hidden="1" x14ac:dyDescent="0.3">
      <c r="A54" s="530">
        <f>HYPERLINK(CONCATENATE("https://hsdes.intel.com/resource/",HSDES_ListObject_73959107588c4d57ad4363bbe20ecb0c[cloned_id]),HSDES_ListObject_73959107588c4d57ad4363bbe20ecb0c[cloned_id])</f>
        <v>1405486514</v>
      </c>
      <c r="B54" s="525" t="s">
        <v>899</v>
      </c>
      <c r="C54" s="525" t="s">
        <v>785</v>
      </c>
      <c r="D54" s="526" t="s">
        <v>601</v>
      </c>
      <c r="E54" s="526" t="s">
        <v>581</v>
      </c>
      <c r="F54" s="525" t="s">
        <v>785</v>
      </c>
      <c r="G54" s="529">
        <v>19</v>
      </c>
      <c r="H54" s="525" t="s">
        <v>569</v>
      </c>
      <c r="I54" s="525" t="s">
        <v>570</v>
      </c>
      <c r="J54" s="525" t="s">
        <v>900</v>
      </c>
      <c r="K54" s="525" t="s">
        <v>572</v>
      </c>
      <c r="L54" s="525" t="s">
        <v>573</v>
      </c>
      <c r="M54" s="528">
        <v>1405486514</v>
      </c>
      <c r="N54" s="525" t="s">
        <v>757</v>
      </c>
    </row>
    <row r="55" spans="1:14" hidden="1" x14ac:dyDescent="0.3">
      <c r="A55" s="530">
        <f>HYPERLINK(CONCATENATE("https://hsdes.intel.com/resource/",HSDES_ListObject_73959107588c4d57ad4363bbe20ecb0c[cloned_id]),HSDES_ListObject_73959107588c4d57ad4363bbe20ecb0c[cloned_id])</f>
        <v>1405492050</v>
      </c>
      <c r="B55" s="525" t="s">
        <v>901</v>
      </c>
      <c r="C55" s="525"/>
      <c r="D55" s="526"/>
      <c r="E55" s="526" t="s">
        <v>631</v>
      </c>
      <c r="F55" s="525" t="s">
        <v>595</v>
      </c>
      <c r="G55" s="529">
        <v>12</v>
      </c>
      <c r="H55" s="525" t="s">
        <v>569</v>
      </c>
      <c r="I55" s="525" t="s">
        <v>570</v>
      </c>
      <c r="J55" s="525" t="s">
        <v>902</v>
      </c>
      <c r="K55" s="525" t="s">
        <v>572</v>
      </c>
      <c r="L55" s="525" t="s">
        <v>573</v>
      </c>
      <c r="M55" s="528">
        <v>1405492050</v>
      </c>
      <c r="N55" s="525" t="s">
        <v>760</v>
      </c>
    </row>
    <row r="56" spans="1:14" hidden="1" x14ac:dyDescent="0.3">
      <c r="A56" s="530">
        <f>HYPERLINK(CONCATENATE("https://hsdes.intel.com/resource/",HSDES_ListObject_73959107588c4d57ad4363bbe20ecb0c[cloned_id]),HSDES_ListObject_73959107588c4d57ad4363bbe20ecb0c[cloned_id])</f>
        <v>1405492144</v>
      </c>
      <c r="B56" s="525" t="s">
        <v>903</v>
      </c>
      <c r="C56" s="525"/>
      <c r="D56" s="526"/>
      <c r="E56" s="526" t="s">
        <v>631</v>
      </c>
      <c r="F56" s="525" t="s">
        <v>789</v>
      </c>
      <c r="G56" s="529">
        <v>8</v>
      </c>
      <c r="H56" s="525" t="s">
        <v>569</v>
      </c>
      <c r="I56" s="525" t="s">
        <v>570</v>
      </c>
      <c r="J56" s="525" t="s">
        <v>904</v>
      </c>
      <c r="K56" s="525" t="s">
        <v>572</v>
      </c>
      <c r="L56" s="525" t="s">
        <v>573</v>
      </c>
      <c r="M56" s="528">
        <v>1405492144</v>
      </c>
      <c r="N56" s="525" t="s">
        <v>763</v>
      </c>
    </row>
    <row r="57" spans="1:14" hidden="1" x14ac:dyDescent="0.3">
      <c r="A57" s="530">
        <f>HYPERLINK(CONCATENATE("https://hsdes.intel.com/resource/",HSDES_ListObject_73959107588c4d57ad4363bbe20ecb0c[cloned_id]),HSDES_ListObject_73959107588c4d57ad4363bbe20ecb0c[cloned_id])</f>
        <v>1405496384</v>
      </c>
      <c r="B57" s="525" t="s">
        <v>905</v>
      </c>
      <c r="C57" s="525" t="s">
        <v>785</v>
      </c>
      <c r="D57" s="526" t="s">
        <v>674</v>
      </c>
      <c r="E57" s="526" t="s">
        <v>581</v>
      </c>
      <c r="F57" s="525" t="s">
        <v>805</v>
      </c>
      <c r="G57" s="529">
        <v>25</v>
      </c>
      <c r="H57" s="525" t="s">
        <v>569</v>
      </c>
      <c r="I57" s="525" t="s">
        <v>570</v>
      </c>
      <c r="J57" s="525" t="s">
        <v>906</v>
      </c>
      <c r="K57" s="525" t="s">
        <v>572</v>
      </c>
      <c r="L57" s="525" t="s">
        <v>573</v>
      </c>
      <c r="M57" s="528">
        <v>1405496384</v>
      </c>
      <c r="N57" s="525" t="s">
        <v>766</v>
      </c>
    </row>
    <row r="58" spans="1:14" hidden="1" x14ac:dyDescent="0.3">
      <c r="A58" s="530">
        <f>HYPERLINK(CONCATENATE("https://hsdes.intel.com/resource/",HSDES_ListObject_73959107588c4d57ad4363bbe20ecb0c[cloned_id]),HSDES_ListObject_73959107588c4d57ad4363bbe20ecb0c[cloned_id])</f>
        <v>1405498149</v>
      </c>
      <c r="B58" s="525" t="s">
        <v>907</v>
      </c>
      <c r="C58" s="525"/>
      <c r="D58" s="526"/>
      <c r="E58" s="526" t="s">
        <v>576</v>
      </c>
      <c r="F58" s="525" t="s">
        <v>789</v>
      </c>
      <c r="G58" s="529">
        <v>8</v>
      </c>
      <c r="H58" s="525" t="s">
        <v>569</v>
      </c>
      <c r="I58" s="525" t="s">
        <v>570</v>
      </c>
      <c r="J58" s="525" t="s">
        <v>908</v>
      </c>
      <c r="K58" s="525" t="s">
        <v>572</v>
      </c>
      <c r="L58" s="525" t="s">
        <v>573</v>
      </c>
      <c r="M58" s="528">
        <v>1405498149</v>
      </c>
      <c r="N58" s="525" t="s">
        <v>769</v>
      </c>
    </row>
    <row r="59" spans="1:14" hidden="1" x14ac:dyDescent="0.3">
      <c r="A59" s="530">
        <f>HYPERLINK(CONCATENATE("https://hsdes.intel.com/resource/",HSDES_ListObject_73959107588c4d57ad4363bbe20ecb0c[cloned_id]),HSDES_ListObject_73959107588c4d57ad4363bbe20ecb0c[cloned_id])</f>
        <v>1405512850</v>
      </c>
      <c r="B59" s="525" t="s">
        <v>909</v>
      </c>
      <c r="C59" s="525"/>
      <c r="D59" s="526"/>
      <c r="E59" s="526" t="s">
        <v>576</v>
      </c>
      <c r="F59" s="525"/>
      <c r="G59" s="529">
        <v>4</v>
      </c>
      <c r="H59" s="525" t="s">
        <v>569</v>
      </c>
      <c r="I59" s="525" t="s">
        <v>570</v>
      </c>
      <c r="J59" s="525" t="s">
        <v>910</v>
      </c>
      <c r="K59" s="525" t="s">
        <v>572</v>
      </c>
      <c r="L59" s="525" t="s">
        <v>573</v>
      </c>
      <c r="M59" s="528">
        <v>1405512850</v>
      </c>
      <c r="N59" s="525" t="s">
        <v>772</v>
      </c>
    </row>
    <row r="60" spans="1:14" hidden="1" x14ac:dyDescent="0.3">
      <c r="A60" s="530">
        <f>HYPERLINK(CONCATENATE("https://hsdes.intel.com/resource/",HSDES_ListObject_73959107588c4d57ad4363bbe20ecb0c[cloned_id]),HSDES_ListObject_73959107588c4d57ad4363bbe20ecb0c[cloned_id])</f>
        <v>1405515221</v>
      </c>
      <c r="B60" s="525" t="s">
        <v>911</v>
      </c>
      <c r="C60" s="525" t="s">
        <v>785</v>
      </c>
      <c r="D60" s="526" t="s">
        <v>566</v>
      </c>
      <c r="E60" s="526" t="s">
        <v>581</v>
      </c>
      <c r="F60" s="525" t="s">
        <v>789</v>
      </c>
      <c r="G60" s="529">
        <v>18</v>
      </c>
      <c r="H60" s="525" t="s">
        <v>569</v>
      </c>
      <c r="I60" s="525" t="s">
        <v>570</v>
      </c>
      <c r="J60" s="525" t="s">
        <v>912</v>
      </c>
      <c r="K60" s="525" t="s">
        <v>572</v>
      </c>
      <c r="L60" s="525" t="s">
        <v>573</v>
      </c>
      <c r="M60" s="528">
        <v>1405515221</v>
      </c>
      <c r="N60" s="525" t="s">
        <v>775</v>
      </c>
    </row>
    <row r="61" spans="1:14" hidden="1" x14ac:dyDescent="0.3">
      <c r="A61" s="530">
        <f>HYPERLINK(CONCATENATE("https://hsdes.intel.com/resource/",HSDES_ListObject_73959107588c4d57ad4363bbe20ecb0c[cloned_id]),HSDES_ListObject_73959107588c4d57ad4363bbe20ecb0c[cloned_id])</f>
        <v>1405516598</v>
      </c>
      <c r="B61" s="525" t="s">
        <v>913</v>
      </c>
      <c r="C61" s="525" t="s">
        <v>785</v>
      </c>
      <c r="D61" s="526" t="s">
        <v>566</v>
      </c>
      <c r="E61" s="526" t="s">
        <v>581</v>
      </c>
      <c r="F61" s="525" t="s">
        <v>789</v>
      </c>
      <c r="G61" s="529">
        <v>17</v>
      </c>
      <c r="H61" s="525" t="s">
        <v>569</v>
      </c>
      <c r="I61" s="525" t="s">
        <v>570</v>
      </c>
      <c r="J61" s="525" t="s">
        <v>914</v>
      </c>
      <c r="K61" s="525" t="s">
        <v>572</v>
      </c>
      <c r="L61" s="525" t="s">
        <v>573</v>
      </c>
      <c r="M61" s="528">
        <v>1405516598</v>
      </c>
      <c r="N61" s="525" t="s">
        <v>778</v>
      </c>
    </row>
    <row r="62" spans="1:14" hidden="1" x14ac:dyDescent="0.3">
      <c r="A62" s="530">
        <f>HYPERLINK(CONCATENATE("https://hsdes.intel.com/resource/",HSDES_ListObject_73959107588c4d57ad4363bbe20ecb0c[cloned_id]),HSDES_ListObject_73959107588c4d57ad4363bbe20ecb0c[cloned_id])</f>
        <v>1405529409</v>
      </c>
      <c r="B62" s="525" t="s">
        <v>915</v>
      </c>
      <c r="C62" s="525" t="s">
        <v>785</v>
      </c>
      <c r="D62" s="526" t="s">
        <v>674</v>
      </c>
      <c r="E62" s="526" t="s">
        <v>581</v>
      </c>
      <c r="F62" s="525" t="s">
        <v>837</v>
      </c>
      <c r="G62" s="529">
        <v>30</v>
      </c>
      <c r="H62" s="525" t="s">
        <v>569</v>
      </c>
      <c r="I62" s="525" t="s">
        <v>570</v>
      </c>
      <c r="J62" s="525" t="s">
        <v>916</v>
      </c>
      <c r="K62" s="525" t="s">
        <v>572</v>
      </c>
      <c r="L62" s="525" t="s">
        <v>573</v>
      </c>
      <c r="M62" s="528">
        <v>1405529409</v>
      </c>
      <c r="N62" s="525" t="s">
        <v>782</v>
      </c>
    </row>
    <row r="63" spans="1:14" hidden="1" x14ac:dyDescent="0.3">
      <c r="A63" s="530">
        <f>HYPERLINK(CONCATENATE("https://hsdes.intel.com/resource/",HSDES_ListObject_73959107588c4d57ad4363bbe20ecb0c[cloned_id]),HSDES_ListObject_73959107588c4d57ad4363bbe20ecb0c[cloned_id])</f>
        <v>1405554568</v>
      </c>
      <c r="B63" s="525" t="s">
        <v>917</v>
      </c>
      <c r="C63" s="525" t="s">
        <v>785</v>
      </c>
      <c r="D63" s="526" t="s">
        <v>684</v>
      </c>
      <c r="E63" s="526" t="s">
        <v>581</v>
      </c>
      <c r="F63" s="525" t="s">
        <v>785</v>
      </c>
      <c r="G63" s="529">
        <v>22</v>
      </c>
      <c r="H63" s="525" t="s">
        <v>569</v>
      </c>
      <c r="I63" s="525" t="s">
        <v>570</v>
      </c>
      <c r="J63" s="525" t="s">
        <v>918</v>
      </c>
      <c r="K63" s="525" t="s">
        <v>572</v>
      </c>
      <c r="L63" s="525" t="s">
        <v>573</v>
      </c>
      <c r="M63" s="528">
        <v>1405554568</v>
      </c>
      <c r="N63" s="525" t="s">
        <v>919</v>
      </c>
    </row>
    <row r="64" spans="1:14" hidden="1" x14ac:dyDescent="0.3">
      <c r="A64" s="530">
        <f>HYPERLINK(CONCATENATE("https://hsdes.intel.com/resource/",HSDES_ListObject_73959107588c4d57ad4363bbe20ecb0c[cloned_id]),HSDES_ListObject_73959107588c4d57ad4363bbe20ecb0c[cloned_id])</f>
        <v>1405568178</v>
      </c>
      <c r="B64" s="525" t="s">
        <v>920</v>
      </c>
      <c r="C64" s="525" t="s">
        <v>785</v>
      </c>
      <c r="D64" s="526" t="s">
        <v>674</v>
      </c>
      <c r="E64" s="526" t="s">
        <v>581</v>
      </c>
      <c r="F64" s="525" t="s">
        <v>846</v>
      </c>
      <c r="G64" s="529">
        <v>24</v>
      </c>
      <c r="H64" s="525" t="s">
        <v>569</v>
      </c>
      <c r="I64" s="525" t="s">
        <v>570</v>
      </c>
      <c r="J64" s="525" t="s">
        <v>921</v>
      </c>
      <c r="K64" s="525" t="s">
        <v>572</v>
      </c>
      <c r="L64" s="525" t="s">
        <v>573</v>
      </c>
      <c r="M64" s="528">
        <v>1405568178</v>
      </c>
      <c r="N64" s="525" t="s">
        <v>922</v>
      </c>
    </row>
    <row r="65" spans="1:14" hidden="1" x14ac:dyDescent="0.3">
      <c r="A65" s="530">
        <f>HYPERLINK(CONCATENATE("https://hsdes.intel.com/resource/",HSDES_ListObject_73959107588c4d57ad4363bbe20ecb0c[cloned_id]),HSDES_ListObject_73959107588c4d57ad4363bbe20ecb0c[cloned_id])</f>
        <v>1405591464</v>
      </c>
      <c r="B65" s="525" t="s">
        <v>923</v>
      </c>
      <c r="C65" s="525"/>
      <c r="D65" s="526"/>
      <c r="E65" s="526" t="s">
        <v>576</v>
      </c>
      <c r="F65" s="525" t="s">
        <v>789</v>
      </c>
      <c r="G65" s="529">
        <v>4</v>
      </c>
      <c r="H65" s="525" t="s">
        <v>569</v>
      </c>
      <c r="I65" s="525" t="s">
        <v>570</v>
      </c>
      <c r="J65" s="525" t="s">
        <v>924</v>
      </c>
      <c r="K65" s="525" t="s">
        <v>572</v>
      </c>
      <c r="L65" s="525" t="s">
        <v>573</v>
      </c>
      <c r="M65" s="528">
        <v>1405591464</v>
      </c>
      <c r="N65" s="525" t="s">
        <v>925</v>
      </c>
    </row>
    <row r="66" spans="1:14" hidden="1" x14ac:dyDescent="0.3">
      <c r="A66" s="530">
        <f>HYPERLINK(CONCATENATE("https://hsdes.intel.com/resource/",HSDES_ListObject_73959107588c4d57ad4363bbe20ecb0c[cloned_id]),HSDES_ListObject_73959107588c4d57ad4363bbe20ecb0c[cloned_id])</f>
        <v>1405591750</v>
      </c>
      <c r="B66" s="525" t="s">
        <v>926</v>
      </c>
      <c r="C66" s="525"/>
      <c r="D66" s="526"/>
      <c r="E66" s="526" t="s">
        <v>576</v>
      </c>
      <c r="F66" s="525" t="s">
        <v>832</v>
      </c>
      <c r="G66" s="529">
        <v>11</v>
      </c>
      <c r="H66" s="525" t="s">
        <v>569</v>
      </c>
      <c r="I66" s="525" t="s">
        <v>570</v>
      </c>
      <c r="J66" s="525" t="s">
        <v>927</v>
      </c>
      <c r="K66" s="525" t="s">
        <v>572</v>
      </c>
      <c r="L66" s="525" t="s">
        <v>573</v>
      </c>
      <c r="M66" s="528">
        <v>1405591750</v>
      </c>
      <c r="N66" s="525" t="s">
        <v>928</v>
      </c>
    </row>
    <row r="67" spans="1:14" hidden="1" x14ac:dyDescent="0.3">
      <c r="A67" s="530">
        <f>HYPERLINK(CONCATENATE("https://hsdes.intel.com/resource/",HSDES_ListObject_73959107588c4d57ad4363bbe20ecb0c[cloned_id]),HSDES_ListObject_73959107588c4d57ad4363bbe20ecb0c[cloned_id])</f>
        <v>1405595059</v>
      </c>
      <c r="B67" s="525" t="s">
        <v>929</v>
      </c>
      <c r="C67" s="525"/>
      <c r="D67" s="526"/>
      <c r="E67" s="526" t="s">
        <v>576</v>
      </c>
      <c r="F67" s="525" t="s">
        <v>832</v>
      </c>
      <c r="G67" s="529">
        <v>7</v>
      </c>
      <c r="H67" s="525" t="s">
        <v>569</v>
      </c>
      <c r="I67" s="525" t="s">
        <v>570</v>
      </c>
      <c r="J67" s="525" t="s">
        <v>930</v>
      </c>
      <c r="K67" s="525" t="s">
        <v>572</v>
      </c>
      <c r="L67" s="525" t="s">
        <v>573</v>
      </c>
      <c r="M67" s="528">
        <v>1405595059</v>
      </c>
      <c r="N67" s="525" t="s">
        <v>931</v>
      </c>
    </row>
    <row r="68" spans="1:14" hidden="1" x14ac:dyDescent="0.3">
      <c r="A68" s="530">
        <f>HYPERLINK(CONCATENATE("https://hsdes.intel.com/resource/",HSDES_ListObject_73959107588c4d57ad4363bbe20ecb0c[cloned_id]),HSDES_ListObject_73959107588c4d57ad4363bbe20ecb0c[cloned_id])</f>
        <v>1405598882</v>
      </c>
      <c r="B68" s="525" t="s">
        <v>932</v>
      </c>
      <c r="C68" s="525" t="s">
        <v>785</v>
      </c>
      <c r="D68" s="526" t="s">
        <v>566</v>
      </c>
      <c r="E68" s="526" t="s">
        <v>581</v>
      </c>
      <c r="F68" s="525" t="s">
        <v>789</v>
      </c>
      <c r="G68" s="529">
        <v>25</v>
      </c>
      <c r="H68" s="525" t="s">
        <v>569</v>
      </c>
      <c r="I68" s="525" t="s">
        <v>570</v>
      </c>
      <c r="J68" s="525" t="s">
        <v>933</v>
      </c>
      <c r="K68" s="525" t="s">
        <v>572</v>
      </c>
      <c r="L68" s="525" t="s">
        <v>573</v>
      </c>
      <c r="M68" s="528">
        <v>1405598882</v>
      </c>
      <c r="N68" s="525" t="s">
        <v>934</v>
      </c>
    </row>
    <row r="69" spans="1:14" hidden="1" x14ac:dyDescent="0.3">
      <c r="A69" s="530">
        <f>HYPERLINK(CONCATENATE("https://hsdes.intel.com/resource/",HSDES_ListObject_73959107588c4d57ad4363bbe20ecb0c[cloned_id]),HSDES_ListObject_73959107588c4d57ad4363bbe20ecb0c[cloned_id])</f>
        <v>1405654510</v>
      </c>
      <c r="B69" s="525" t="s">
        <v>935</v>
      </c>
      <c r="C69" s="525" t="s">
        <v>785</v>
      </c>
      <c r="D69" s="526" t="s">
        <v>566</v>
      </c>
      <c r="E69" s="526" t="s">
        <v>581</v>
      </c>
      <c r="F69" s="525" t="s">
        <v>805</v>
      </c>
      <c r="G69" s="529">
        <v>21</v>
      </c>
      <c r="H69" s="525" t="s">
        <v>569</v>
      </c>
      <c r="I69" s="525" t="s">
        <v>570</v>
      </c>
      <c r="J69" s="525" t="s">
        <v>936</v>
      </c>
      <c r="K69" s="525" t="s">
        <v>572</v>
      </c>
      <c r="L69" s="525" t="s">
        <v>573</v>
      </c>
      <c r="M69" s="528">
        <v>1405654510</v>
      </c>
      <c r="N69" s="525" t="s">
        <v>937</v>
      </c>
    </row>
    <row r="70" spans="1:14" hidden="1" x14ac:dyDescent="0.3">
      <c r="A70" s="530">
        <f>HYPERLINK(CONCATENATE("https://hsdes.intel.com/resource/",HSDES_ListObject_73959107588c4d57ad4363bbe20ecb0c[cloned_id]),HSDES_ListObject_73959107588c4d57ad4363bbe20ecb0c[cloned_id])</f>
        <v>1405676981</v>
      </c>
      <c r="B70" s="525" t="s">
        <v>938</v>
      </c>
      <c r="C70" s="525"/>
      <c r="D70" s="526"/>
      <c r="E70" s="526" t="s">
        <v>576</v>
      </c>
      <c r="F70" s="525" t="s">
        <v>789</v>
      </c>
      <c r="G70" s="529">
        <v>6</v>
      </c>
      <c r="H70" s="525" t="s">
        <v>569</v>
      </c>
      <c r="I70" s="525" t="s">
        <v>570</v>
      </c>
      <c r="J70" s="525" t="s">
        <v>939</v>
      </c>
      <c r="K70" s="525" t="s">
        <v>572</v>
      </c>
      <c r="L70" s="525" t="s">
        <v>573</v>
      </c>
      <c r="M70" s="528">
        <v>1405676981</v>
      </c>
      <c r="N70" s="525" t="s">
        <v>940</v>
      </c>
    </row>
    <row r="71" spans="1:14" hidden="1" x14ac:dyDescent="0.3">
      <c r="A71" s="530">
        <f>HYPERLINK(CONCATENATE("https://hsdes.intel.com/resource/",HSDES_ListObject_73959107588c4d57ad4363bbe20ecb0c[cloned_id]),HSDES_ListObject_73959107588c4d57ad4363bbe20ecb0c[cloned_id])</f>
        <v>1405711368</v>
      </c>
      <c r="B71" s="525" t="s">
        <v>941</v>
      </c>
      <c r="C71" s="525"/>
      <c r="D71" s="526"/>
      <c r="E71" s="526" t="s">
        <v>576</v>
      </c>
      <c r="F71" s="525" t="s">
        <v>789</v>
      </c>
      <c r="G71" s="529">
        <v>5</v>
      </c>
      <c r="H71" s="525" t="s">
        <v>569</v>
      </c>
      <c r="I71" s="525" t="s">
        <v>570</v>
      </c>
      <c r="J71" s="525" t="s">
        <v>942</v>
      </c>
      <c r="K71" s="525" t="s">
        <v>572</v>
      </c>
      <c r="L71" s="525" t="s">
        <v>573</v>
      </c>
      <c r="M71" s="528">
        <v>1405711368</v>
      </c>
      <c r="N71" s="525" t="s">
        <v>943</v>
      </c>
    </row>
    <row r="72" spans="1:14" hidden="1" x14ac:dyDescent="0.3">
      <c r="A72" s="530">
        <f>HYPERLINK(CONCATENATE("https://hsdes.intel.com/resource/",HSDES_ListObject_73959107588c4d57ad4363bbe20ecb0c[cloned_id]),HSDES_ListObject_73959107588c4d57ad4363bbe20ecb0c[cloned_id])</f>
        <v>1405725779</v>
      </c>
      <c r="B72" s="525" t="s">
        <v>944</v>
      </c>
      <c r="C72" s="525"/>
      <c r="D72" s="526"/>
      <c r="E72" s="526" t="s">
        <v>576</v>
      </c>
      <c r="F72" s="525" t="s">
        <v>789</v>
      </c>
      <c r="G72" s="529">
        <v>4</v>
      </c>
      <c r="H72" s="525" t="s">
        <v>569</v>
      </c>
      <c r="I72" s="525" t="s">
        <v>570</v>
      </c>
      <c r="J72" s="525" t="s">
        <v>945</v>
      </c>
      <c r="K72" s="525" t="s">
        <v>572</v>
      </c>
      <c r="L72" s="525" t="s">
        <v>573</v>
      </c>
      <c r="M72" s="528">
        <v>1405725779</v>
      </c>
      <c r="N72" s="525" t="s">
        <v>946</v>
      </c>
    </row>
    <row r="73" spans="1:14" hidden="1" x14ac:dyDescent="0.3">
      <c r="A73" s="530">
        <f>HYPERLINK(CONCATENATE("https://hsdes.intel.com/resource/",HSDES_ListObject_73959107588c4d57ad4363bbe20ecb0c[cloned_id]),HSDES_ListObject_73959107588c4d57ad4363bbe20ecb0c[cloned_id])</f>
        <v>1405772298</v>
      </c>
      <c r="B73" s="525" t="s">
        <v>947</v>
      </c>
      <c r="C73" s="525" t="s">
        <v>785</v>
      </c>
      <c r="D73" s="526" t="s">
        <v>601</v>
      </c>
      <c r="E73" s="526" t="s">
        <v>581</v>
      </c>
      <c r="F73" s="525" t="s">
        <v>785</v>
      </c>
      <c r="G73" s="529">
        <v>11</v>
      </c>
      <c r="H73" s="525" t="s">
        <v>569</v>
      </c>
      <c r="I73" s="525" t="s">
        <v>570</v>
      </c>
      <c r="J73" s="525" t="s">
        <v>948</v>
      </c>
      <c r="K73" s="525" t="s">
        <v>572</v>
      </c>
      <c r="L73" s="525" t="s">
        <v>573</v>
      </c>
      <c r="M73" s="528">
        <v>1405772298</v>
      </c>
      <c r="N73" s="525" t="s">
        <v>949</v>
      </c>
    </row>
    <row r="74" spans="1:14" hidden="1" x14ac:dyDescent="0.3">
      <c r="A74" s="530">
        <f>HYPERLINK(CONCATENATE("https://hsdes.intel.com/resource/",HSDES_ListObject_73959107588c4d57ad4363bbe20ecb0c[cloned_id]),HSDES_ListObject_73959107588c4d57ad4363bbe20ecb0c[cloned_id])</f>
        <v>1405875595</v>
      </c>
      <c r="B74" s="525" t="s">
        <v>950</v>
      </c>
      <c r="C74" s="525" t="s">
        <v>785</v>
      </c>
      <c r="D74" s="526" t="s">
        <v>684</v>
      </c>
      <c r="E74" s="526" t="s">
        <v>581</v>
      </c>
      <c r="F74" s="525" t="s">
        <v>595</v>
      </c>
      <c r="G74" s="529">
        <v>15</v>
      </c>
      <c r="H74" s="525" t="s">
        <v>569</v>
      </c>
      <c r="I74" s="525" t="s">
        <v>570</v>
      </c>
      <c r="J74" s="525" t="s">
        <v>951</v>
      </c>
      <c r="K74" s="525" t="s">
        <v>572</v>
      </c>
      <c r="L74" s="525" t="s">
        <v>573</v>
      </c>
      <c r="M74" s="528">
        <v>1405875595</v>
      </c>
      <c r="N74" s="525" t="s">
        <v>952</v>
      </c>
    </row>
    <row r="75" spans="1:14" hidden="1" x14ac:dyDescent="0.3">
      <c r="A75" s="530">
        <f>HYPERLINK(CONCATENATE("https://hsdes.intel.com/resource/",HSDES_ListObject_73959107588c4d57ad4363bbe20ecb0c[cloned_id]),HSDES_ListObject_73959107588c4d57ad4363bbe20ecb0c[cloned_id])</f>
        <v>1405894522</v>
      </c>
      <c r="B75" s="525" t="s">
        <v>926</v>
      </c>
      <c r="C75" s="525"/>
      <c r="D75" s="526"/>
      <c r="E75" s="526" t="s">
        <v>576</v>
      </c>
      <c r="F75" s="525" t="s">
        <v>789</v>
      </c>
      <c r="G75" s="529">
        <v>4</v>
      </c>
      <c r="H75" s="525" t="s">
        <v>569</v>
      </c>
      <c r="I75" s="525" t="s">
        <v>570</v>
      </c>
      <c r="J75" s="525" t="s">
        <v>953</v>
      </c>
      <c r="K75" s="525" t="s">
        <v>572</v>
      </c>
      <c r="L75" s="525" t="s">
        <v>573</v>
      </c>
      <c r="M75" s="528">
        <v>1405894522</v>
      </c>
      <c r="N75" s="525" t="s">
        <v>954</v>
      </c>
    </row>
    <row r="76" spans="1:14" hidden="1" x14ac:dyDescent="0.3">
      <c r="A76" s="530">
        <f>HYPERLINK(CONCATENATE("https://hsdes.intel.com/resource/",HSDES_ListObject_73959107588c4d57ad4363bbe20ecb0c[cloned_id]),HSDES_ListObject_73959107588c4d57ad4363bbe20ecb0c[cloned_id])</f>
        <v>1405896440</v>
      </c>
      <c r="B76" s="525" t="s">
        <v>955</v>
      </c>
      <c r="C76" s="525"/>
      <c r="D76" s="526"/>
      <c r="E76" s="526" t="s">
        <v>576</v>
      </c>
      <c r="F76" s="525" t="s">
        <v>789</v>
      </c>
      <c r="G76" s="529">
        <v>10</v>
      </c>
      <c r="H76" s="525" t="s">
        <v>569</v>
      </c>
      <c r="I76" s="525" t="s">
        <v>570</v>
      </c>
      <c r="J76" s="525" t="s">
        <v>956</v>
      </c>
      <c r="K76" s="525" t="s">
        <v>572</v>
      </c>
      <c r="L76" s="525" t="s">
        <v>573</v>
      </c>
      <c r="M76" s="528">
        <v>1405896440</v>
      </c>
      <c r="N76" s="525" t="s">
        <v>957</v>
      </c>
    </row>
    <row r="77" spans="1:14" hidden="1" x14ac:dyDescent="0.3">
      <c r="A77" s="530">
        <f>HYPERLINK(CONCATENATE("https://hsdes.intel.com/resource/",HSDES_ListObject_73959107588c4d57ad4363bbe20ecb0c[cloned_id]),HSDES_ListObject_73959107588c4d57ad4363bbe20ecb0c[cloned_id])</f>
        <v>1405897394</v>
      </c>
      <c r="B77" s="525" t="s">
        <v>958</v>
      </c>
      <c r="C77" s="525"/>
      <c r="D77" s="526"/>
      <c r="E77" s="526" t="s">
        <v>576</v>
      </c>
      <c r="F77" s="525" t="s">
        <v>595</v>
      </c>
      <c r="G77" s="529">
        <v>5</v>
      </c>
      <c r="H77" s="525" t="s">
        <v>569</v>
      </c>
      <c r="I77" s="525" t="s">
        <v>570</v>
      </c>
      <c r="J77" s="525" t="s">
        <v>959</v>
      </c>
      <c r="K77" s="525" t="s">
        <v>572</v>
      </c>
      <c r="L77" s="525" t="s">
        <v>573</v>
      </c>
      <c r="M77" s="528">
        <v>1405897394</v>
      </c>
      <c r="N77" s="525" t="s">
        <v>960</v>
      </c>
    </row>
    <row r="78" spans="1:14" hidden="1" x14ac:dyDescent="0.3">
      <c r="A78" s="530">
        <f>HYPERLINK(CONCATENATE("https://hsdes.intel.com/resource/",HSDES_ListObject_73959107588c4d57ad4363bbe20ecb0c[cloned_id]),HSDES_ListObject_73959107588c4d57ad4363bbe20ecb0c[cloned_id])</f>
        <v>1405897406</v>
      </c>
      <c r="B78" s="525" t="s">
        <v>961</v>
      </c>
      <c r="C78" s="525"/>
      <c r="D78" s="526"/>
      <c r="E78" s="526" t="s">
        <v>576</v>
      </c>
      <c r="F78" s="525" t="s">
        <v>595</v>
      </c>
      <c r="G78" s="529">
        <v>6</v>
      </c>
      <c r="H78" s="525" t="s">
        <v>569</v>
      </c>
      <c r="I78" s="525" t="s">
        <v>570</v>
      </c>
      <c r="J78" s="525" t="s">
        <v>962</v>
      </c>
      <c r="K78" s="525" t="s">
        <v>572</v>
      </c>
      <c r="L78" s="525" t="s">
        <v>573</v>
      </c>
      <c r="M78" s="528">
        <v>1405897406</v>
      </c>
      <c r="N78" s="525" t="s">
        <v>963</v>
      </c>
    </row>
    <row r="79" spans="1:14" hidden="1" x14ac:dyDescent="0.3">
      <c r="A79" s="530">
        <f>HYPERLINK(CONCATENATE("https://hsdes.intel.com/resource/",HSDES_ListObject_73959107588c4d57ad4363bbe20ecb0c[cloned_id]),HSDES_ListObject_73959107588c4d57ad4363bbe20ecb0c[cloned_id])</f>
        <v>1405934862</v>
      </c>
      <c r="B79" s="525" t="s">
        <v>964</v>
      </c>
      <c r="C79" s="525"/>
      <c r="D79" s="526"/>
      <c r="E79" s="526" t="s">
        <v>576</v>
      </c>
      <c r="F79" s="525" t="s">
        <v>832</v>
      </c>
      <c r="G79" s="529">
        <v>9</v>
      </c>
      <c r="H79" s="525" t="s">
        <v>569</v>
      </c>
      <c r="I79" s="525" t="s">
        <v>570</v>
      </c>
      <c r="J79" s="525" t="s">
        <v>965</v>
      </c>
      <c r="K79" s="525" t="s">
        <v>572</v>
      </c>
      <c r="L79" s="525" t="s">
        <v>573</v>
      </c>
      <c r="M79" s="528">
        <v>1405934862</v>
      </c>
      <c r="N79" s="525" t="s">
        <v>966</v>
      </c>
    </row>
    <row r="80" spans="1:14" hidden="1" x14ac:dyDescent="0.3">
      <c r="A80" s="530">
        <f>HYPERLINK(CONCATENATE("https://hsdes.intel.com/resource/",HSDES_ListObject_73959107588c4d57ad4363bbe20ecb0c[cloned_id]),HSDES_ListObject_73959107588c4d57ad4363bbe20ecb0c[cloned_id])</f>
        <v>1406187372</v>
      </c>
      <c r="B80" s="525" t="s">
        <v>967</v>
      </c>
      <c r="C80" s="525" t="s">
        <v>785</v>
      </c>
      <c r="D80" s="526" t="s">
        <v>684</v>
      </c>
      <c r="E80" s="526" t="s">
        <v>581</v>
      </c>
      <c r="F80" s="525" t="s">
        <v>595</v>
      </c>
      <c r="G80" s="529">
        <v>11</v>
      </c>
      <c r="H80" s="525" t="s">
        <v>569</v>
      </c>
      <c r="I80" s="525" t="s">
        <v>570</v>
      </c>
      <c r="J80" s="525" t="s">
        <v>968</v>
      </c>
      <c r="K80" s="525" t="s">
        <v>572</v>
      </c>
      <c r="L80" s="525" t="s">
        <v>573</v>
      </c>
      <c r="M80" s="528">
        <v>1406187372</v>
      </c>
      <c r="N80" s="525" t="s">
        <v>969</v>
      </c>
    </row>
    <row r="81" spans="1:14" hidden="1" x14ac:dyDescent="0.3">
      <c r="A81" s="530">
        <f>HYPERLINK(CONCATENATE("https://hsdes.intel.com/resource/",HSDES_ListObject_73959107588c4d57ad4363bbe20ecb0c[cloned_id]),HSDES_ListObject_73959107588c4d57ad4363bbe20ecb0c[cloned_id])</f>
        <v>1406217348</v>
      </c>
      <c r="B81" s="525" t="s">
        <v>970</v>
      </c>
      <c r="C81" s="525" t="s">
        <v>785</v>
      </c>
      <c r="D81" s="526" t="s">
        <v>684</v>
      </c>
      <c r="E81" s="526" t="s">
        <v>581</v>
      </c>
      <c r="F81" s="525" t="s">
        <v>837</v>
      </c>
      <c r="G81" s="529">
        <v>14</v>
      </c>
      <c r="H81" s="525" t="s">
        <v>569</v>
      </c>
      <c r="I81" s="525" t="s">
        <v>570</v>
      </c>
      <c r="J81" s="525" t="s">
        <v>971</v>
      </c>
      <c r="K81" s="525" t="s">
        <v>572</v>
      </c>
      <c r="L81" s="525" t="s">
        <v>573</v>
      </c>
      <c r="M81" s="528">
        <v>1406217348</v>
      </c>
      <c r="N81" s="525" t="s">
        <v>972</v>
      </c>
    </row>
    <row r="82" spans="1:14" hidden="1" x14ac:dyDescent="0.3">
      <c r="A82" s="530">
        <f>HYPERLINK(CONCATENATE("https://hsdes.intel.com/resource/",HSDES_ListObject_73959107588c4d57ad4363bbe20ecb0c[cloned_id]),HSDES_ListObject_73959107588c4d57ad4363bbe20ecb0c[cloned_id])</f>
        <v>1406257954</v>
      </c>
      <c r="B82" s="525" t="s">
        <v>973</v>
      </c>
      <c r="C82" s="525"/>
      <c r="D82" s="526"/>
      <c r="E82" s="526" t="s">
        <v>576</v>
      </c>
      <c r="F82" s="525" t="s">
        <v>789</v>
      </c>
      <c r="G82" s="529">
        <v>2</v>
      </c>
      <c r="H82" s="525" t="s">
        <v>569</v>
      </c>
      <c r="I82" s="525" t="s">
        <v>570</v>
      </c>
      <c r="J82" s="525" t="s">
        <v>974</v>
      </c>
      <c r="K82" s="525" t="s">
        <v>572</v>
      </c>
      <c r="L82" s="525" t="s">
        <v>573</v>
      </c>
      <c r="M82" s="528">
        <v>1406257954</v>
      </c>
      <c r="N82" s="525" t="s">
        <v>975</v>
      </c>
    </row>
    <row r="83" spans="1:14" hidden="1" x14ac:dyDescent="0.3">
      <c r="A83" s="530">
        <f>HYPERLINK(CONCATENATE("https://hsdes.intel.com/resource/",HSDES_ListObject_73959107588c4d57ad4363bbe20ecb0c[cloned_id]),HSDES_ListObject_73959107588c4d57ad4363bbe20ecb0c[cloned_id])</f>
        <v>1406395182</v>
      </c>
      <c r="B83" s="525" t="s">
        <v>976</v>
      </c>
      <c r="C83" s="525"/>
      <c r="D83" s="526"/>
      <c r="E83" s="526" t="s">
        <v>576</v>
      </c>
      <c r="F83" s="525" t="s">
        <v>789</v>
      </c>
      <c r="G83" s="529">
        <v>3</v>
      </c>
      <c r="H83" s="525" t="s">
        <v>569</v>
      </c>
      <c r="I83" s="525" t="s">
        <v>570</v>
      </c>
      <c r="J83" s="525" t="s">
        <v>977</v>
      </c>
      <c r="K83" s="525" t="s">
        <v>572</v>
      </c>
      <c r="L83" s="525" t="s">
        <v>573</v>
      </c>
      <c r="M83" s="528">
        <v>1406395182</v>
      </c>
      <c r="N83" s="525" t="s">
        <v>978</v>
      </c>
    </row>
    <row r="84" spans="1:14" hidden="1" x14ac:dyDescent="0.3">
      <c r="A84" s="530">
        <f>HYPERLINK(CONCATENATE("https://hsdes.intel.com/resource/",HSDES_ListObject_73959107588c4d57ad4363bbe20ecb0c[cloned_id]),HSDES_ListObject_73959107588c4d57ad4363bbe20ecb0c[cloned_id])</f>
        <v>1406448356</v>
      </c>
      <c r="B84" s="525" t="s">
        <v>979</v>
      </c>
      <c r="C84" s="525" t="s">
        <v>785</v>
      </c>
      <c r="D84" s="526" t="s">
        <v>684</v>
      </c>
      <c r="E84" s="526" t="s">
        <v>581</v>
      </c>
      <c r="F84" s="525" t="s">
        <v>805</v>
      </c>
      <c r="G84" s="529">
        <v>15</v>
      </c>
      <c r="H84" s="525" t="s">
        <v>569</v>
      </c>
      <c r="I84" s="525" t="s">
        <v>570</v>
      </c>
      <c r="J84" s="525" t="s">
        <v>980</v>
      </c>
      <c r="K84" s="525" t="s">
        <v>572</v>
      </c>
      <c r="L84" s="525" t="s">
        <v>573</v>
      </c>
      <c r="M84" s="528">
        <v>1406448356</v>
      </c>
      <c r="N84" s="525" t="s">
        <v>981</v>
      </c>
    </row>
    <row r="85" spans="1:14" hidden="1" x14ac:dyDescent="0.3">
      <c r="A85" s="530">
        <f>HYPERLINK(CONCATENATE("https://hsdes.intel.com/resource/",HSDES_ListObject_73959107588c4d57ad4363bbe20ecb0c[cloned_id]),HSDES_ListObject_73959107588c4d57ad4363bbe20ecb0c[cloned_id])</f>
        <v>1406461474</v>
      </c>
      <c r="B85" s="525" t="s">
        <v>982</v>
      </c>
      <c r="C85" s="525" t="s">
        <v>785</v>
      </c>
      <c r="D85" s="526" t="s">
        <v>684</v>
      </c>
      <c r="E85" s="526" t="s">
        <v>581</v>
      </c>
      <c r="F85" s="525" t="s">
        <v>789</v>
      </c>
      <c r="G85" s="529">
        <v>16</v>
      </c>
      <c r="H85" s="525" t="s">
        <v>569</v>
      </c>
      <c r="I85" s="525" t="s">
        <v>570</v>
      </c>
      <c r="J85" s="525" t="s">
        <v>983</v>
      </c>
      <c r="K85" s="525" t="s">
        <v>572</v>
      </c>
      <c r="L85" s="525" t="s">
        <v>573</v>
      </c>
      <c r="M85" s="528">
        <v>1406461474</v>
      </c>
      <c r="N85" s="525" t="s">
        <v>984</v>
      </c>
    </row>
    <row r="86" spans="1:14" hidden="1" x14ac:dyDescent="0.3">
      <c r="A86" s="530">
        <f>HYPERLINK(CONCATENATE("https://hsdes.intel.com/resource/",HSDES_ListObject_73959107588c4d57ad4363bbe20ecb0c[cloned_id]),HSDES_ListObject_73959107588c4d57ad4363bbe20ecb0c[cloned_id])</f>
        <v>1406487048</v>
      </c>
      <c r="B86" s="525" t="s">
        <v>985</v>
      </c>
      <c r="C86" s="525"/>
      <c r="D86" s="526"/>
      <c r="E86" s="526" t="s">
        <v>576</v>
      </c>
      <c r="F86" s="525" t="s">
        <v>789</v>
      </c>
      <c r="G86" s="529">
        <v>8</v>
      </c>
      <c r="H86" s="525" t="s">
        <v>569</v>
      </c>
      <c r="I86" s="525" t="s">
        <v>570</v>
      </c>
      <c r="J86" s="525" t="s">
        <v>986</v>
      </c>
      <c r="K86" s="525" t="s">
        <v>572</v>
      </c>
      <c r="L86" s="525" t="s">
        <v>573</v>
      </c>
      <c r="M86" s="528">
        <v>1406487048</v>
      </c>
      <c r="N86" s="525" t="s">
        <v>987</v>
      </c>
    </row>
    <row r="87" spans="1:14" hidden="1" x14ac:dyDescent="0.3">
      <c r="A87" s="530">
        <f>HYPERLINK(CONCATENATE("https://hsdes.intel.com/resource/",HSDES_ListObject_73959107588c4d57ad4363bbe20ecb0c[cloned_id]),HSDES_ListObject_73959107588c4d57ad4363bbe20ecb0c[cloned_id])</f>
        <v>1406499255</v>
      </c>
      <c r="B87" s="525" t="s">
        <v>988</v>
      </c>
      <c r="C87" s="525" t="s">
        <v>785</v>
      </c>
      <c r="D87" s="526" t="s">
        <v>684</v>
      </c>
      <c r="E87" s="526" t="s">
        <v>581</v>
      </c>
      <c r="F87" s="525" t="s">
        <v>789</v>
      </c>
      <c r="G87" s="529">
        <v>9</v>
      </c>
      <c r="H87" s="525" t="s">
        <v>569</v>
      </c>
      <c r="I87" s="525" t="s">
        <v>570</v>
      </c>
      <c r="J87" s="525" t="s">
        <v>989</v>
      </c>
      <c r="K87" s="525" t="s">
        <v>572</v>
      </c>
      <c r="L87" s="525" t="s">
        <v>573</v>
      </c>
      <c r="M87" s="528">
        <v>1406499255</v>
      </c>
      <c r="N87" s="525" t="s">
        <v>990</v>
      </c>
    </row>
    <row r="88" spans="1:14" hidden="1" x14ac:dyDescent="0.3">
      <c r="A88" s="530">
        <f>HYPERLINK(CONCATENATE("https://hsdes.intel.com/resource/",HSDES_ListObject_73959107588c4d57ad4363bbe20ecb0c[cloned_id]),HSDES_ListObject_73959107588c4d57ad4363bbe20ecb0c[cloned_id])</f>
        <v>1406505411</v>
      </c>
      <c r="B88" s="525" t="s">
        <v>991</v>
      </c>
      <c r="C88" s="525" t="s">
        <v>785</v>
      </c>
      <c r="D88" s="526" t="s">
        <v>684</v>
      </c>
      <c r="E88" s="526" t="s">
        <v>581</v>
      </c>
      <c r="F88" s="525" t="s">
        <v>789</v>
      </c>
      <c r="G88" s="529">
        <v>10</v>
      </c>
      <c r="H88" s="525" t="s">
        <v>569</v>
      </c>
      <c r="I88" s="525" t="s">
        <v>570</v>
      </c>
      <c r="J88" s="525" t="s">
        <v>992</v>
      </c>
      <c r="K88" s="525" t="s">
        <v>572</v>
      </c>
      <c r="L88" s="525" t="s">
        <v>573</v>
      </c>
      <c r="M88" s="528">
        <v>1406505411</v>
      </c>
      <c r="N88" s="525" t="s">
        <v>993</v>
      </c>
    </row>
    <row r="89" spans="1:14" hidden="1" x14ac:dyDescent="0.3">
      <c r="A89" s="530">
        <f>HYPERLINK(CONCATENATE("https://hsdes.intel.com/resource/",HSDES_ListObject_73959107588c4d57ad4363bbe20ecb0c[cloned_id]),HSDES_ListObject_73959107588c4d57ad4363bbe20ecb0c[cloned_id])</f>
        <v>1406516096</v>
      </c>
      <c r="B89" s="525" t="s">
        <v>994</v>
      </c>
      <c r="C89" s="525" t="s">
        <v>785</v>
      </c>
      <c r="D89" s="526" t="s">
        <v>684</v>
      </c>
      <c r="E89" s="526" t="s">
        <v>576</v>
      </c>
      <c r="F89" s="525" t="s">
        <v>789</v>
      </c>
      <c r="G89" s="529">
        <v>8</v>
      </c>
      <c r="H89" s="525" t="s">
        <v>569</v>
      </c>
      <c r="I89" s="525" t="s">
        <v>570</v>
      </c>
      <c r="J89" s="525" t="s">
        <v>995</v>
      </c>
      <c r="K89" s="525" t="s">
        <v>572</v>
      </c>
      <c r="L89" s="525" t="s">
        <v>573</v>
      </c>
      <c r="M89" s="528">
        <v>1406516096</v>
      </c>
      <c r="N89" s="525" t="s">
        <v>996</v>
      </c>
    </row>
    <row r="90" spans="1:14" hidden="1" x14ac:dyDescent="0.3">
      <c r="A90" s="530">
        <f>HYPERLINK(CONCATENATE("https://hsdes.intel.com/resource/",HSDES_ListObject_73959107588c4d57ad4363bbe20ecb0c[cloned_id]),HSDES_ListObject_73959107588c4d57ad4363bbe20ecb0c[cloned_id])</f>
        <v>1406516099</v>
      </c>
      <c r="B90" s="525" t="s">
        <v>994</v>
      </c>
      <c r="C90" s="525"/>
      <c r="D90" s="526"/>
      <c r="E90" s="526" t="s">
        <v>576</v>
      </c>
      <c r="F90" s="525" t="s">
        <v>789</v>
      </c>
      <c r="G90" s="529">
        <v>6</v>
      </c>
      <c r="H90" s="525" t="s">
        <v>569</v>
      </c>
      <c r="I90" s="525" t="s">
        <v>570</v>
      </c>
      <c r="J90" s="525" t="s">
        <v>997</v>
      </c>
      <c r="K90" s="525" t="s">
        <v>572</v>
      </c>
      <c r="L90" s="525" t="s">
        <v>573</v>
      </c>
      <c r="M90" s="528">
        <v>1406516099</v>
      </c>
      <c r="N90" s="525" t="s">
        <v>998</v>
      </c>
    </row>
    <row r="91" spans="1:14" hidden="1" x14ac:dyDescent="0.3">
      <c r="A91" s="530">
        <f>HYPERLINK(CONCATENATE("https://hsdes.intel.com/resource/",HSDES_ListObject_73959107588c4d57ad4363bbe20ecb0c[cloned_id]),HSDES_ListObject_73959107588c4d57ad4363bbe20ecb0c[cloned_id])</f>
        <v>1406519171</v>
      </c>
      <c r="B91" s="525" t="s">
        <v>999</v>
      </c>
      <c r="C91" s="525"/>
      <c r="D91" s="526"/>
      <c r="E91" s="526" t="s">
        <v>631</v>
      </c>
      <c r="F91" s="525" t="s">
        <v>789</v>
      </c>
      <c r="G91" s="529">
        <v>3</v>
      </c>
      <c r="H91" s="525" t="s">
        <v>569</v>
      </c>
      <c r="I91" s="525" t="s">
        <v>570</v>
      </c>
      <c r="J91" s="525" t="s">
        <v>1000</v>
      </c>
      <c r="K91" s="525" t="s">
        <v>572</v>
      </c>
      <c r="L91" s="525" t="s">
        <v>573</v>
      </c>
      <c r="M91" s="528">
        <v>1406519171</v>
      </c>
      <c r="N91" s="525" t="s">
        <v>1001</v>
      </c>
    </row>
    <row r="92" spans="1:14" hidden="1" x14ac:dyDescent="0.3">
      <c r="A92" s="530">
        <f>HYPERLINK(CONCATENATE("https://hsdes.intel.com/resource/",HSDES_ListObject_73959107588c4d57ad4363bbe20ecb0c[cloned_id]),HSDES_ListObject_73959107588c4d57ad4363bbe20ecb0c[cloned_id])</f>
        <v>1406519264</v>
      </c>
      <c r="B92" s="525" t="s">
        <v>1002</v>
      </c>
      <c r="C92" s="525" t="s">
        <v>785</v>
      </c>
      <c r="D92" s="526" t="s">
        <v>684</v>
      </c>
      <c r="E92" s="526" t="s">
        <v>581</v>
      </c>
      <c r="F92" s="525" t="s">
        <v>802</v>
      </c>
      <c r="G92" s="529">
        <v>50</v>
      </c>
      <c r="H92" s="525" t="s">
        <v>569</v>
      </c>
      <c r="I92" s="525" t="s">
        <v>570</v>
      </c>
      <c r="J92" s="525" t="s">
        <v>1003</v>
      </c>
      <c r="K92" s="525" t="s">
        <v>572</v>
      </c>
      <c r="L92" s="525" t="s">
        <v>573</v>
      </c>
      <c r="M92" s="528">
        <v>1406519264</v>
      </c>
      <c r="N92" s="525" t="s">
        <v>1004</v>
      </c>
    </row>
    <row r="93" spans="1:14" hidden="1" x14ac:dyDescent="0.3">
      <c r="A93" s="530">
        <f>HYPERLINK(CONCATENATE("https://hsdes.intel.com/resource/",HSDES_ListObject_73959107588c4d57ad4363bbe20ecb0c[cloned_id]),HSDES_ListObject_73959107588c4d57ad4363bbe20ecb0c[cloned_id])</f>
        <v>1406520024</v>
      </c>
      <c r="B93" s="525" t="s">
        <v>1005</v>
      </c>
      <c r="C93" s="525" t="s">
        <v>785</v>
      </c>
      <c r="D93" s="526" t="s">
        <v>684</v>
      </c>
      <c r="E93" s="526" t="s">
        <v>581</v>
      </c>
      <c r="F93" s="525" t="s">
        <v>832</v>
      </c>
      <c r="G93" s="529">
        <v>38</v>
      </c>
      <c r="H93" s="525" t="s">
        <v>569</v>
      </c>
      <c r="I93" s="525" t="s">
        <v>570</v>
      </c>
      <c r="J93" s="525" t="s">
        <v>1006</v>
      </c>
      <c r="K93" s="525" t="s">
        <v>572</v>
      </c>
      <c r="L93" s="525" t="s">
        <v>573</v>
      </c>
      <c r="M93" s="528">
        <v>1406520024</v>
      </c>
      <c r="N93" s="525" t="s">
        <v>1007</v>
      </c>
    </row>
    <row r="94" spans="1:14" hidden="1" x14ac:dyDescent="0.3">
      <c r="A94" s="530">
        <f>HYPERLINK(CONCATENATE("https://hsdes.intel.com/resource/",HSDES_ListObject_73959107588c4d57ad4363bbe20ecb0c[cloned_id]),HSDES_ListObject_73959107588c4d57ad4363bbe20ecb0c[cloned_id])</f>
        <v>1406547652</v>
      </c>
      <c r="B94" s="525" t="s">
        <v>1008</v>
      </c>
      <c r="C94" s="525" t="s">
        <v>785</v>
      </c>
      <c r="D94" s="526" t="s">
        <v>684</v>
      </c>
      <c r="E94" s="526" t="s">
        <v>581</v>
      </c>
      <c r="F94" s="525" t="s">
        <v>789</v>
      </c>
      <c r="G94" s="529">
        <v>11</v>
      </c>
      <c r="H94" s="525" t="s">
        <v>569</v>
      </c>
      <c r="I94" s="525" t="s">
        <v>570</v>
      </c>
      <c r="J94" s="525" t="s">
        <v>1009</v>
      </c>
      <c r="K94" s="525" t="s">
        <v>572</v>
      </c>
      <c r="L94" s="525" t="s">
        <v>573</v>
      </c>
      <c r="M94" s="528">
        <v>1406547652</v>
      </c>
      <c r="N94" s="525" t="s">
        <v>1010</v>
      </c>
    </row>
    <row r="95" spans="1:14" hidden="1" x14ac:dyDescent="0.3">
      <c r="A95" s="530">
        <f>HYPERLINK(CONCATENATE("https://hsdes.intel.com/resource/",HSDES_ListObject_73959107588c4d57ad4363bbe20ecb0c[cloned_id]),HSDES_ListObject_73959107588c4d57ad4363bbe20ecb0c[cloned_id])</f>
        <v>1406551989</v>
      </c>
      <c r="B95" s="525" t="s">
        <v>1011</v>
      </c>
      <c r="C95" s="525"/>
      <c r="D95" s="526"/>
      <c r="E95" s="526" t="s">
        <v>576</v>
      </c>
      <c r="F95" s="525" t="s">
        <v>789</v>
      </c>
      <c r="G95" s="529">
        <v>5</v>
      </c>
      <c r="H95" s="525" t="s">
        <v>569</v>
      </c>
      <c r="I95" s="525" t="s">
        <v>570</v>
      </c>
      <c r="J95" s="525" t="s">
        <v>1012</v>
      </c>
      <c r="K95" s="525" t="s">
        <v>572</v>
      </c>
      <c r="L95" s="525" t="s">
        <v>573</v>
      </c>
      <c r="M95" s="528">
        <v>1406551989</v>
      </c>
      <c r="N95" s="525" t="s">
        <v>1013</v>
      </c>
    </row>
    <row r="96" spans="1:14" hidden="1" x14ac:dyDescent="0.3">
      <c r="A96" s="530">
        <f>HYPERLINK(CONCATENATE("https://hsdes.intel.com/resource/",HSDES_ListObject_73959107588c4d57ad4363bbe20ecb0c[cloned_id]),HSDES_ListObject_73959107588c4d57ad4363bbe20ecb0c[cloned_id])</f>
        <v>1406561756</v>
      </c>
      <c r="B96" s="525" t="s">
        <v>1014</v>
      </c>
      <c r="C96" s="525"/>
      <c r="D96" s="526"/>
      <c r="E96" s="526" t="s">
        <v>576</v>
      </c>
      <c r="F96" s="525" t="s">
        <v>789</v>
      </c>
      <c r="G96" s="529">
        <v>3</v>
      </c>
      <c r="H96" s="525" t="s">
        <v>569</v>
      </c>
      <c r="I96" s="525" t="s">
        <v>570</v>
      </c>
      <c r="J96" s="525" t="s">
        <v>1015</v>
      </c>
      <c r="K96" s="525" t="s">
        <v>572</v>
      </c>
      <c r="L96" s="525" t="s">
        <v>573</v>
      </c>
      <c r="M96" s="528">
        <v>1406561756</v>
      </c>
      <c r="N96" s="525" t="s">
        <v>1016</v>
      </c>
    </row>
    <row r="97" spans="1:14" hidden="1" x14ac:dyDescent="0.3">
      <c r="A97" s="530">
        <f>HYPERLINK(CONCATENATE("https://hsdes.intel.com/resource/",HSDES_ListObject_73959107588c4d57ad4363bbe20ecb0c[cloned_id]),HSDES_ListObject_73959107588c4d57ad4363bbe20ecb0c[cloned_id])</f>
        <v>1406563165</v>
      </c>
      <c r="B97" s="525" t="s">
        <v>1017</v>
      </c>
      <c r="C97" s="525" t="s">
        <v>785</v>
      </c>
      <c r="D97" s="526" t="s">
        <v>684</v>
      </c>
      <c r="E97" s="526" t="s">
        <v>581</v>
      </c>
      <c r="F97" s="525" t="s">
        <v>789</v>
      </c>
      <c r="G97" s="529">
        <v>11</v>
      </c>
      <c r="H97" s="525" t="s">
        <v>569</v>
      </c>
      <c r="I97" s="525" t="s">
        <v>570</v>
      </c>
      <c r="J97" s="525" t="s">
        <v>1018</v>
      </c>
      <c r="K97" s="525" t="s">
        <v>572</v>
      </c>
      <c r="L97" s="525" t="s">
        <v>573</v>
      </c>
      <c r="M97" s="528">
        <v>1406563165</v>
      </c>
      <c r="N97" s="525" t="s">
        <v>1019</v>
      </c>
    </row>
    <row r="98" spans="1:14" hidden="1" x14ac:dyDescent="0.3">
      <c r="A98" s="530">
        <f>HYPERLINK(CONCATENATE("https://hsdes.intel.com/resource/",HSDES_ListObject_73959107588c4d57ad4363bbe20ecb0c[cloned_id]),HSDES_ListObject_73959107588c4d57ad4363bbe20ecb0c[cloned_id])</f>
        <v>1406590636</v>
      </c>
      <c r="B98" s="525" t="s">
        <v>1020</v>
      </c>
      <c r="C98" s="525" t="s">
        <v>785</v>
      </c>
      <c r="D98" s="526" t="s">
        <v>684</v>
      </c>
      <c r="E98" s="526" t="s">
        <v>581</v>
      </c>
      <c r="F98" s="525" t="s">
        <v>789</v>
      </c>
      <c r="G98" s="529">
        <v>12</v>
      </c>
      <c r="H98" s="525" t="s">
        <v>569</v>
      </c>
      <c r="I98" s="525" t="s">
        <v>570</v>
      </c>
      <c r="J98" s="525" t="s">
        <v>1021</v>
      </c>
      <c r="K98" s="525" t="s">
        <v>572</v>
      </c>
      <c r="L98" s="525" t="s">
        <v>573</v>
      </c>
      <c r="M98" s="528">
        <v>1406590636</v>
      </c>
      <c r="N98" s="525" t="s">
        <v>1022</v>
      </c>
    </row>
    <row r="99" spans="1:14" hidden="1" x14ac:dyDescent="0.3">
      <c r="A99" s="530">
        <f>HYPERLINK(CONCATENATE("https://hsdes.intel.com/resource/",HSDES_ListObject_73959107588c4d57ad4363bbe20ecb0c[cloned_id]),HSDES_ListObject_73959107588c4d57ad4363bbe20ecb0c[cloned_id])</f>
        <v>1406590672</v>
      </c>
      <c r="B99" s="525" t="s">
        <v>1023</v>
      </c>
      <c r="C99" s="525" t="s">
        <v>785</v>
      </c>
      <c r="D99" s="526" t="s">
        <v>684</v>
      </c>
      <c r="E99" s="526" t="s">
        <v>581</v>
      </c>
      <c r="F99" s="525" t="s">
        <v>832</v>
      </c>
      <c r="G99" s="529">
        <v>22</v>
      </c>
      <c r="H99" s="525" t="s">
        <v>569</v>
      </c>
      <c r="I99" s="525" t="s">
        <v>570</v>
      </c>
      <c r="J99" s="525" t="s">
        <v>1024</v>
      </c>
      <c r="K99" s="525" t="s">
        <v>572</v>
      </c>
      <c r="L99" s="525" t="s">
        <v>573</v>
      </c>
      <c r="M99" s="528">
        <v>1406590672</v>
      </c>
      <c r="N99" s="525" t="s">
        <v>1025</v>
      </c>
    </row>
    <row r="100" spans="1:14" hidden="1" x14ac:dyDescent="0.3">
      <c r="A100" s="530">
        <f>HYPERLINK(CONCATENATE("https://hsdes.intel.com/resource/",HSDES_ListObject_73959107588c4d57ad4363bbe20ecb0c[cloned_id]),HSDES_ListObject_73959107588c4d57ad4363bbe20ecb0c[cloned_id])</f>
        <v>1406606050</v>
      </c>
      <c r="B100" s="525" t="s">
        <v>1026</v>
      </c>
      <c r="C100" s="525" t="s">
        <v>785</v>
      </c>
      <c r="D100" s="526" t="s">
        <v>684</v>
      </c>
      <c r="E100" s="526" t="s">
        <v>581</v>
      </c>
      <c r="F100" s="525" t="s">
        <v>789</v>
      </c>
      <c r="G100" s="529">
        <v>12</v>
      </c>
      <c r="H100" s="525" t="s">
        <v>569</v>
      </c>
      <c r="I100" s="525" t="s">
        <v>570</v>
      </c>
      <c r="J100" s="525" t="s">
        <v>1027</v>
      </c>
      <c r="K100" s="525" t="s">
        <v>572</v>
      </c>
      <c r="L100" s="525" t="s">
        <v>573</v>
      </c>
      <c r="M100" s="528">
        <v>1406606050</v>
      </c>
      <c r="N100" s="525" t="s">
        <v>1028</v>
      </c>
    </row>
    <row r="101" spans="1:14" hidden="1" x14ac:dyDescent="0.3">
      <c r="A101" s="530">
        <f>HYPERLINK(CONCATENATE("https://hsdes.intel.com/resource/",HSDES_ListObject_73959107588c4d57ad4363bbe20ecb0c[cloned_id]),HSDES_ListObject_73959107588c4d57ad4363bbe20ecb0c[cloned_id])</f>
        <v>1406652908</v>
      </c>
      <c r="B101" s="525" t="s">
        <v>1029</v>
      </c>
      <c r="C101" s="525" t="s">
        <v>785</v>
      </c>
      <c r="D101" s="526" t="s">
        <v>684</v>
      </c>
      <c r="E101" s="526" t="s">
        <v>581</v>
      </c>
      <c r="F101" s="525" t="s">
        <v>1030</v>
      </c>
      <c r="G101" s="529">
        <v>31</v>
      </c>
      <c r="H101" s="525" t="s">
        <v>569</v>
      </c>
      <c r="I101" s="525" t="s">
        <v>570</v>
      </c>
      <c r="J101" s="525" t="s">
        <v>1031</v>
      </c>
      <c r="K101" s="525" t="s">
        <v>572</v>
      </c>
      <c r="L101" s="525" t="s">
        <v>573</v>
      </c>
      <c r="M101" s="528">
        <v>1406652908</v>
      </c>
      <c r="N101" s="525" t="s">
        <v>1032</v>
      </c>
    </row>
    <row r="102" spans="1:14" hidden="1" x14ac:dyDescent="0.3">
      <c r="A102" s="530">
        <f>HYPERLINK(CONCATENATE("https://hsdes.intel.com/resource/",HSDES_ListObject_73959107588c4d57ad4363bbe20ecb0c[cloned_id]),HSDES_ListObject_73959107588c4d57ad4363bbe20ecb0c[cloned_id])</f>
        <v>1406675112</v>
      </c>
      <c r="B102" s="525" t="s">
        <v>1033</v>
      </c>
      <c r="C102" s="525" t="s">
        <v>785</v>
      </c>
      <c r="D102" s="526" t="s">
        <v>1034</v>
      </c>
      <c r="E102" s="526" t="s">
        <v>581</v>
      </c>
      <c r="F102" s="525" t="s">
        <v>789</v>
      </c>
      <c r="G102" s="529">
        <v>12</v>
      </c>
      <c r="H102" s="525" t="s">
        <v>569</v>
      </c>
      <c r="I102" s="525" t="s">
        <v>570</v>
      </c>
      <c r="J102" s="525" t="s">
        <v>1035</v>
      </c>
      <c r="K102" s="525" t="s">
        <v>572</v>
      </c>
      <c r="L102" s="525" t="s">
        <v>573</v>
      </c>
      <c r="M102" s="528">
        <v>1406675112</v>
      </c>
      <c r="N102" s="525" t="s">
        <v>1036</v>
      </c>
    </row>
    <row r="103" spans="1:14" hidden="1" x14ac:dyDescent="0.3">
      <c r="A103" s="530">
        <f>HYPERLINK(CONCATENATE("https://hsdes.intel.com/resource/",HSDES_ListObject_73959107588c4d57ad4363bbe20ecb0c[cloned_id]),HSDES_ListObject_73959107588c4d57ad4363bbe20ecb0c[cloned_id])</f>
        <v>1406686836</v>
      </c>
      <c r="B103" s="525" t="s">
        <v>1037</v>
      </c>
      <c r="C103" s="525" t="s">
        <v>785</v>
      </c>
      <c r="D103" s="526" t="s">
        <v>684</v>
      </c>
      <c r="E103" s="526" t="s">
        <v>581</v>
      </c>
      <c r="F103" s="525" t="s">
        <v>837</v>
      </c>
      <c r="G103" s="529">
        <v>23</v>
      </c>
      <c r="H103" s="525" t="s">
        <v>569</v>
      </c>
      <c r="I103" s="525" t="s">
        <v>570</v>
      </c>
      <c r="J103" s="525" t="s">
        <v>1038</v>
      </c>
      <c r="K103" s="525" t="s">
        <v>572</v>
      </c>
      <c r="L103" s="525" t="s">
        <v>573</v>
      </c>
      <c r="M103" s="528">
        <v>1406686836</v>
      </c>
      <c r="N103" s="525" t="s">
        <v>1039</v>
      </c>
    </row>
    <row r="104" spans="1:14" hidden="1" x14ac:dyDescent="0.3">
      <c r="A104" s="530">
        <f>HYPERLINK(CONCATENATE("https://hsdes.intel.com/resource/",HSDES_ListObject_73959107588c4d57ad4363bbe20ecb0c[cloned_id]),HSDES_ListObject_73959107588c4d57ad4363bbe20ecb0c[cloned_id])</f>
        <v>1406690963</v>
      </c>
      <c r="B104" s="525" t="s">
        <v>1040</v>
      </c>
      <c r="C104" s="525" t="s">
        <v>785</v>
      </c>
      <c r="D104" s="526" t="s">
        <v>684</v>
      </c>
      <c r="E104" s="526" t="s">
        <v>581</v>
      </c>
      <c r="F104" s="525" t="s">
        <v>789</v>
      </c>
      <c r="G104" s="529">
        <v>9</v>
      </c>
      <c r="H104" s="525" t="s">
        <v>569</v>
      </c>
      <c r="I104" s="525" t="s">
        <v>570</v>
      </c>
      <c r="J104" s="525" t="s">
        <v>1041</v>
      </c>
      <c r="K104" s="525" t="s">
        <v>572</v>
      </c>
      <c r="L104" s="525" t="s">
        <v>573</v>
      </c>
      <c r="M104" s="528">
        <v>1406690963</v>
      </c>
      <c r="N104" s="525" t="s">
        <v>1042</v>
      </c>
    </row>
    <row r="105" spans="1:14" hidden="1" x14ac:dyDescent="0.3">
      <c r="A105" s="530">
        <f>HYPERLINK(CONCATENATE("https://hsdes.intel.com/resource/",HSDES_ListObject_73959107588c4d57ad4363bbe20ecb0c[cloned_id]),HSDES_ListObject_73959107588c4d57ad4363bbe20ecb0c[cloned_id])</f>
        <v>1406702368</v>
      </c>
      <c r="B105" s="525" t="s">
        <v>1043</v>
      </c>
      <c r="C105" s="525" t="s">
        <v>785</v>
      </c>
      <c r="D105" s="526" t="s">
        <v>684</v>
      </c>
      <c r="E105" s="526" t="s">
        <v>581</v>
      </c>
      <c r="F105" s="525" t="s">
        <v>846</v>
      </c>
      <c r="G105" s="529">
        <v>43</v>
      </c>
      <c r="H105" s="525" t="s">
        <v>569</v>
      </c>
      <c r="I105" s="525" t="s">
        <v>570</v>
      </c>
      <c r="J105" s="525" t="s">
        <v>1044</v>
      </c>
      <c r="K105" s="525" t="s">
        <v>572</v>
      </c>
      <c r="L105" s="525" t="s">
        <v>573</v>
      </c>
      <c r="M105" s="528">
        <v>1406702368</v>
      </c>
      <c r="N105" s="525" t="s">
        <v>1045</v>
      </c>
    </row>
    <row r="106" spans="1:14" hidden="1" x14ac:dyDescent="0.3">
      <c r="A106" s="530">
        <f>HYPERLINK(CONCATENATE("https://hsdes.intel.com/resource/",HSDES_ListObject_73959107588c4d57ad4363bbe20ecb0c[cloned_id]),HSDES_ListObject_73959107588c4d57ad4363bbe20ecb0c[cloned_id])</f>
        <v>1406747319</v>
      </c>
      <c r="B106" s="525" t="s">
        <v>1046</v>
      </c>
      <c r="C106" s="525" t="s">
        <v>785</v>
      </c>
      <c r="D106" s="526" t="s">
        <v>684</v>
      </c>
      <c r="E106" s="526" t="s">
        <v>581</v>
      </c>
      <c r="F106" s="525" t="s">
        <v>789</v>
      </c>
      <c r="G106" s="529">
        <v>19</v>
      </c>
      <c r="H106" s="525" t="s">
        <v>569</v>
      </c>
      <c r="I106" s="525" t="s">
        <v>570</v>
      </c>
      <c r="J106" s="525" t="s">
        <v>1047</v>
      </c>
      <c r="K106" s="525" t="s">
        <v>572</v>
      </c>
      <c r="L106" s="525" t="s">
        <v>573</v>
      </c>
      <c r="M106" s="528">
        <v>1406747319</v>
      </c>
      <c r="N106" s="525" t="s">
        <v>1048</v>
      </c>
    </row>
    <row r="107" spans="1:14" hidden="1" x14ac:dyDescent="0.3">
      <c r="A107" s="530">
        <f>HYPERLINK(CONCATENATE("https://hsdes.intel.com/resource/",HSDES_ListObject_73959107588c4d57ad4363bbe20ecb0c[cloned_id]),HSDES_ListObject_73959107588c4d57ad4363bbe20ecb0c[cloned_id])</f>
        <v>1406755730</v>
      </c>
      <c r="B107" s="525" t="s">
        <v>1049</v>
      </c>
      <c r="C107" s="525" t="s">
        <v>785</v>
      </c>
      <c r="D107" s="526" t="s">
        <v>684</v>
      </c>
      <c r="E107" s="526" t="s">
        <v>581</v>
      </c>
      <c r="F107" s="525" t="s">
        <v>595</v>
      </c>
      <c r="G107" s="529">
        <v>29</v>
      </c>
      <c r="H107" s="525" t="s">
        <v>569</v>
      </c>
      <c r="I107" s="525" t="s">
        <v>570</v>
      </c>
      <c r="J107" s="525" t="s">
        <v>1050</v>
      </c>
      <c r="K107" s="525" t="s">
        <v>572</v>
      </c>
      <c r="L107" s="525" t="s">
        <v>573</v>
      </c>
      <c r="M107" s="528">
        <v>1406755730</v>
      </c>
      <c r="N107" s="525" t="s">
        <v>1051</v>
      </c>
    </row>
    <row r="108" spans="1:14" hidden="1" x14ac:dyDescent="0.3">
      <c r="A108" s="530">
        <f>HYPERLINK(CONCATENATE("https://hsdes.intel.com/resource/",HSDES_ListObject_73959107588c4d57ad4363bbe20ecb0c[cloned_id]),HSDES_ListObject_73959107588c4d57ad4363bbe20ecb0c[cloned_id])</f>
        <v>1406773427</v>
      </c>
      <c r="B108" s="525" t="s">
        <v>1052</v>
      </c>
      <c r="C108" s="525"/>
      <c r="D108" s="526" t="s">
        <v>566</v>
      </c>
      <c r="E108" s="526" t="s">
        <v>581</v>
      </c>
      <c r="F108" s="525" t="s">
        <v>789</v>
      </c>
      <c r="G108" s="529">
        <v>8</v>
      </c>
      <c r="H108" s="525" t="s">
        <v>569</v>
      </c>
      <c r="I108" s="525" t="s">
        <v>570</v>
      </c>
      <c r="J108" s="525" t="s">
        <v>1053</v>
      </c>
      <c r="K108" s="525" t="s">
        <v>572</v>
      </c>
      <c r="L108" s="525" t="s">
        <v>573</v>
      </c>
      <c r="M108" s="528">
        <v>1406773427</v>
      </c>
      <c r="N108" s="525" t="s">
        <v>1054</v>
      </c>
    </row>
    <row r="109" spans="1:14" hidden="1" x14ac:dyDescent="0.3">
      <c r="A109" s="530">
        <f>HYPERLINK(CONCATENATE("https://hsdes.intel.com/resource/",HSDES_ListObject_73959107588c4d57ad4363bbe20ecb0c[cloned_id]),HSDES_ListObject_73959107588c4d57ad4363bbe20ecb0c[cloned_id])</f>
        <v>1406781990</v>
      </c>
      <c r="B109" s="525" t="s">
        <v>1055</v>
      </c>
      <c r="C109" s="525" t="s">
        <v>785</v>
      </c>
      <c r="D109" s="526" t="s">
        <v>1034</v>
      </c>
      <c r="E109" s="526" t="s">
        <v>581</v>
      </c>
      <c r="F109" s="525" t="s">
        <v>595</v>
      </c>
      <c r="G109" s="529">
        <v>18</v>
      </c>
      <c r="H109" s="525" t="s">
        <v>569</v>
      </c>
      <c r="I109" s="525" t="s">
        <v>570</v>
      </c>
      <c r="J109" s="525" t="s">
        <v>1056</v>
      </c>
      <c r="K109" s="525" t="s">
        <v>572</v>
      </c>
      <c r="L109" s="525" t="s">
        <v>573</v>
      </c>
      <c r="M109" s="528">
        <v>1406781990</v>
      </c>
      <c r="N109" s="525" t="s">
        <v>1057</v>
      </c>
    </row>
    <row r="110" spans="1:14" hidden="1" x14ac:dyDescent="0.3">
      <c r="A110" s="530">
        <f>HYPERLINK(CONCATENATE("https://hsdes.intel.com/resource/",HSDES_ListObject_73959107588c4d57ad4363bbe20ecb0c[cloned_id]),HSDES_ListObject_73959107588c4d57ad4363bbe20ecb0c[cloned_id])</f>
        <v>1406795169</v>
      </c>
      <c r="B110" s="525" t="s">
        <v>1058</v>
      </c>
      <c r="C110" s="525" t="s">
        <v>785</v>
      </c>
      <c r="D110" s="526" t="s">
        <v>684</v>
      </c>
      <c r="E110" s="526" t="s">
        <v>581</v>
      </c>
      <c r="F110" s="525" t="s">
        <v>595</v>
      </c>
      <c r="G110" s="529">
        <v>30</v>
      </c>
      <c r="H110" s="525" t="s">
        <v>569</v>
      </c>
      <c r="I110" s="525" t="s">
        <v>570</v>
      </c>
      <c r="J110" s="525" t="s">
        <v>1059</v>
      </c>
      <c r="K110" s="525" t="s">
        <v>572</v>
      </c>
      <c r="L110" s="525" t="s">
        <v>573</v>
      </c>
      <c r="M110" s="528">
        <v>1406795169</v>
      </c>
      <c r="N110" s="525" t="s">
        <v>1060</v>
      </c>
    </row>
    <row r="111" spans="1:14" hidden="1" x14ac:dyDescent="0.3">
      <c r="A111" s="530">
        <f>HYPERLINK(CONCATENATE("https://hsdes.intel.com/resource/",HSDES_ListObject_73959107588c4d57ad4363bbe20ecb0c[cloned_id]),HSDES_ListObject_73959107588c4d57ad4363bbe20ecb0c[cloned_id])</f>
        <v>1406901750</v>
      </c>
      <c r="B111" s="525" t="s">
        <v>1061</v>
      </c>
      <c r="C111" s="525" t="s">
        <v>785</v>
      </c>
      <c r="D111" s="526" t="s">
        <v>684</v>
      </c>
      <c r="E111" s="526" t="s">
        <v>581</v>
      </c>
      <c r="F111" s="525" t="s">
        <v>789</v>
      </c>
      <c r="G111" s="529">
        <v>17</v>
      </c>
      <c r="H111" s="525" t="s">
        <v>569</v>
      </c>
      <c r="I111" s="525" t="s">
        <v>570</v>
      </c>
      <c r="J111" s="525" t="s">
        <v>1062</v>
      </c>
      <c r="K111" s="525" t="s">
        <v>572</v>
      </c>
      <c r="L111" s="525" t="s">
        <v>573</v>
      </c>
      <c r="M111" s="528">
        <v>1406901750</v>
      </c>
      <c r="N111" s="525" t="s">
        <v>1063</v>
      </c>
    </row>
    <row r="112" spans="1:14" hidden="1" x14ac:dyDescent="0.3">
      <c r="A112" s="530">
        <f>HYPERLINK(CONCATENATE("https://hsdes.intel.com/resource/",HSDES_ListObject_73959107588c4d57ad4363bbe20ecb0c[cloned_id]),HSDES_ListObject_73959107588c4d57ad4363bbe20ecb0c[cloned_id])</f>
        <v>1406908595</v>
      </c>
      <c r="B112" s="525" t="s">
        <v>1064</v>
      </c>
      <c r="C112" s="525"/>
      <c r="D112" s="526"/>
      <c r="E112" s="526" t="s">
        <v>576</v>
      </c>
      <c r="F112" s="525" t="s">
        <v>832</v>
      </c>
      <c r="G112" s="529">
        <v>7</v>
      </c>
      <c r="H112" s="525" t="s">
        <v>569</v>
      </c>
      <c r="I112" s="525" t="s">
        <v>570</v>
      </c>
      <c r="J112" s="525" t="s">
        <v>1065</v>
      </c>
      <c r="K112" s="525" t="s">
        <v>572</v>
      </c>
      <c r="L112" s="525" t="s">
        <v>573</v>
      </c>
      <c r="M112" s="528">
        <v>1406908595</v>
      </c>
      <c r="N112" s="525" t="s">
        <v>1066</v>
      </c>
    </row>
    <row r="113" spans="1:14" hidden="1" x14ac:dyDescent="0.3">
      <c r="A113" s="530">
        <f>HYPERLINK(CONCATENATE("https://hsdes.intel.com/resource/",HSDES_ListObject_73959107588c4d57ad4363bbe20ecb0c[cloned_id]),HSDES_ListObject_73959107588c4d57ad4363bbe20ecb0c[cloned_id])</f>
        <v>1406908637</v>
      </c>
      <c r="B113" s="525" t="s">
        <v>1064</v>
      </c>
      <c r="C113" s="525"/>
      <c r="D113" s="526"/>
      <c r="E113" s="526" t="s">
        <v>576</v>
      </c>
      <c r="F113" s="525" t="s">
        <v>789</v>
      </c>
      <c r="G113" s="529">
        <v>5</v>
      </c>
      <c r="H113" s="525" t="s">
        <v>569</v>
      </c>
      <c r="I113" s="525" t="s">
        <v>570</v>
      </c>
      <c r="J113" s="525" t="s">
        <v>1067</v>
      </c>
      <c r="K113" s="525" t="s">
        <v>572</v>
      </c>
      <c r="L113" s="525" t="s">
        <v>573</v>
      </c>
      <c r="M113" s="528">
        <v>1406908637</v>
      </c>
      <c r="N113" s="525" t="s">
        <v>1068</v>
      </c>
    </row>
    <row r="114" spans="1:14" hidden="1" x14ac:dyDescent="0.3">
      <c r="A114" s="530">
        <f>HYPERLINK(CONCATENATE("https://hsdes.intel.com/resource/",HSDES_ListObject_73959107588c4d57ad4363bbe20ecb0c[cloned_id]),HSDES_ListObject_73959107588c4d57ad4363bbe20ecb0c[cloned_id])</f>
        <v>1406908655</v>
      </c>
      <c r="B114" s="525" t="s">
        <v>1069</v>
      </c>
      <c r="C114" s="525"/>
      <c r="D114" s="526"/>
      <c r="E114" s="526" t="s">
        <v>576</v>
      </c>
      <c r="F114" s="525" t="s">
        <v>832</v>
      </c>
      <c r="G114" s="529">
        <v>5</v>
      </c>
      <c r="H114" s="525" t="s">
        <v>569</v>
      </c>
      <c r="I114" s="525" t="s">
        <v>570</v>
      </c>
      <c r="J114" s="525" t="s">
        <v>1070</v>
      </c>
      <c r="K114" s="525" t="s">
        <v>572</v>
      </c>
      <c r="L114" s="525" t="s">
        <v>573</v>
      </c>
      <c r="M114" s="528">
        <v>1406908655</v>
      </c>
      <c r="N114" s="525" t="s">
        <v>1071</v>
      </c>
    </row>
    <row r="115" spans="1:14" hidden="1" x14ac:dyDescent="0.3">
      <c r="A115" s="530">
        <f>HYPERLINK(CONCATENATE("https://hsdes.intel.com/resource/",HSDES_ListObject_73959107588c4d57ad4363bbe20ecb0c[cloned_id]),HSDES_ListObject_73959107588c4d57ad4363bbe20ecb0c[cloned_id])</f>
        <v>1406908702</v>
      </c>
      <c r="B115" s="525" t="s">
        <v>1072</v>
      </c>
      <c r="C115" s="525"/>
      <c r="D115" s="526" t="s">
        <v>566</v>
      </c>
      <c r="E115" s="526" t="s">
        <v>581</v>
      </c>
      <c r="F115" s="525" t="s">
        <v>1073</v>
      </c>
      <c r="G115" s="529">
        <v>14</v>
      </c>
      <c r="H115" s="525" t="s">
        <v>569</v>
      </c>
      <c r="I115" s="525" t="s">
        <v>570</v>
      </c>
      <c r="J115" s="525" t="s">
        <v>1074</v>
      </c>
      <c r="K115" s="525" t="s">
        <v>572</v>
      </c>
      <c r="L115" s="525" t="s">
        <v>573</v>
      </c>
      <c r="M115" s="528">
        <v>1406908702</v>
      </c>
      <c r="N115" s="525" t="s">
        <v>1075</v>
      </c>
    </row>
    <row r="116" spans="1:14" hidden="1" x14ac:dyDescent="0.3">
      <c r="A116" s="530">
        <f>HYPERLINK(CONCATENATE("https://hsdes.intel.com/resource/",HSDES_ListObject_73959107588c4d57ad4363bbe20ecb0c[cloned_id]),HSDES_ListObject_73959107588c4d57ad4363bbe20ecb0c[cloned_id])</f>
        <v>1406923764</v>
      </c>
      <c r="B116" s="525" t="s">
        <v>1076</v>
      </c>
      <c r="C116" s="525" t="s">
        <v>785</v>
      </c>
      <c r="D116" s="526" t="s">
        <v>1034</v>
      </c>
      <c r="E116" s="526" t="s">
        <v>581</v>
      </c>
      <c r="F116" s="525" t="s">
        <v>595</v>
      </c>
      <c r="G116" s="529">
        <v>17</v>
      </c>
      <c r="H116" s="525" t="s">
        <v>569</v>
      </c>
      <c r="I116" s="525" t="s">
        <v>570</v>
      </c>
      <c r="J116" s="525" t="s">
        <v>1077</v>
      </c>
      <c r="K116" s="525" t="s">
        <v>572</v>
      </c>
      <c r="L116" s="525" t="s">
        <v>573</v>
      </c>
      <c r="M116" s="528">
        <v>1406923764</v>
      </c>
      <c r="N116" s="525" t="s">
        <v>1078</v>
      </c>
    </row>
    <row r="117" spans="1:14" hidden="1" x14ac:dyDescent="0.3">
      <c r="A117" s="530">
        <f>HYPERLINK(CONCATENATE("https://hsdes.intel.com/resource/",HSDES_ListObject_73959107588c4d57ad4363bbe20ecb0c[cloned_id]),HSDES_ListObject_73959107588c4d57ad4363bbe20ecb0c[cloned_id])</f>
        <v>1406925863</v>
      </c>
      <c r="B117" s="525" t="s">
        <v>1079</v>
      </c>
      <c r="C117" s="525"/>
      <c r="D117" s="526"/>
      <c r="E117" s="526" t="s">
        <v>576</v>
      </c>
      <c r="F117" s="525" t="s">
        <v>789</v>
      </c>
      <c r="G117" s="529">
        <v>4</v>
      </c>
      <c r="H117" s="525" t="s">
        <v>569</v>
      </c>
      <c r="I117" s="525" t="s">
        <v>570</v>
      </c>
      <c r="J117" s="525" t="s">
        <v>1080</v>
      </c>
      <c r="K117" s="525" t="s">
        <v>572</v>
      </c>
      <c r="L117" s="525" t="s">
        <v>573</v>
      </c>
      <c r="M117" s="528">
        <v>1406925863</v>
      </c>
      <c r="N117" s="525" t="s">
        <v>1081</v>
      </c>
    </row>
    <row r="118" spans="1:14" hidden="1" x14ac:dyDescent="0.3">
      <c r="A118" s="530">
        <f>HYPERLINK(CONCATENATE("https://hsdes.intel.com/resource/",HSDES_ListObject_73959107588c4d57ad4363bbe20ecb0c[cloned_id]),HSDES_ListObject_73959107588c4d57ad4363bbe20ecb0c[cloned_id])</f>
        <v>1406940539</v>
      </c>
      <c r="B118" s="525" t="s">
        <v>1082</v>
      </c>
      <c r="C118" s="525" t="s">
        <v>785</v>
      </c>
      <c r="D118" s="526" t="s">
        <v>684</v>
      </c>
      <c r="E118" s="526" t="s">
        <v>581</v>
      </c>
      <c r="F118" s="525" t="s">
        <v>802</v>
      </c>
      <c r="G118" s="529">
        <v>25</v>
      </c>
      <c r="H118" s="525" t="s">
        <v>569</v>
      </c>
      <c r="I118" s="525" t="s">
        <v>570</v>
      </c>
      <c r="J118" s="525" t="s">
        <v>1083</v>
      </c>
      <c r="K118" s="525" t="s">
        <v>572</v>
      </c>
      <c r="L118" s="525" t="s">
        <v>573</v>
      </c>
      <c r="M118" s="528">
        <v>1406940539</v>
      </c>
      <c r="N118" s="525" t="s">
        <v>1084</v>
      </c>
    </row>
    <row r="119" spans="1:14" hidden="1" x14ac:dyDescent="0.3">
      <c r="A119" s="530">
        <f>HYPERLINK(CONCATENATE("https://hsdes.intel.com/resource/",HSDES_ListObject_73959107588c4d57ad4363bbe20ecb0c[cloned_id]),HSDES_ListObject_73959107588c4d57ad4363bbe20ecb0c[cloned_id])</f>
        <v>1406974662</v>
      </c>
      <c r="B119" s="525" t="s">
        <v>1085</v>
      </c>
      <c r="C119" s="525"/>
      <c r="D119" s="526"/>
      <c r="E119" s="526" t="s">
        <v>576</v>
      </c>
      <c r="F119" s="525" t="s">
        <v>805</v>
      </c>
      <c r="G119" s="529">
        <v>15</v>
      </c>
      <c r="H119" s="525" t="s">
        <v>569</v>
      </c>
      <c r="I119" s="525" t="s">
        <v>570</v>
      </c>
      <c r="J119" s="525" t="s">
        <v>1086</v>
      </c>
      <c r="K119" s="525" t="s">
        <v>572</v>
      </c>
      <c r="L119" s="525" t="s">
        <v>573</v>
      </c>
      <c r="M119" s="528">
        <v>1406974662</v>
      </c>
      <c r="N119" s="525" t="s">
        <v>786</v>
      </c>
    </row>
    <row r="120" spans="1:14" hidden="1" x14ac:dyDescent="0.3">
      <c r="A120" s="530">
        <f>HYPERLINK(CONCATENATE("https://hsdes.intel.com/resource/",HSDES_ListObject_73959107588c4d57ad4363bbe20ecb0c[cloned_id]),HSDES_ListObject_73959107588c4d57ad4363bbe20ecb0c[cloned_id])</f>
        <v>1406976888</v>
      </c>
      <c r="B120" s="525" t="s">
        <v>1087</v>
      </c>
      <c r="C120" s="525" t="s">
        <v>785</v>
      </c>
      <c r="D120" s="526" t="s">
        <v>684</v>
      </c>
      <c r="E120" s="526" t="s">
        <v>581</v>
      </c>
      <c r="F120" s="525" t="s">
        <v>789</v>
      </c>
      <c r="G120" s="529">
        <v>12</v>
      </c>
      <c r="H120" s="525" t="s">
        <v>569</v>
      </c>
      <c r="I120" s="525" t="s">
        <v>570</v>
      </c>
      <c r="J120" s="525" t="s">
        <v>1088</v>
      </c>
      <c r="K120" s="525" t="s">
        <v>572</v>
      </c>
      <c r="L120" s="525" t="s">
        <v>573</v>
      </c>
      <c r="M120" s="528">
        <v>1406976888</v>
      </c>
      <c r="N120" s="525" t="s">
        <v>1089</v>
      </c>
    </row>
    <row r="121" spans="1:14" hidden="1" x14ac:dyDescent="0.3">
      <c r="A121" s="530">
        <f>HYPERLINK(CONCATENATE("https://hsdes.intel.com/resource/",HSDES_ListObject_73959107588c4d57ad4363bbe20ecb0c[cloned_id]),HSDES_ListObject_73959107588c4d57ad4363bbe20ecb0c[cloned_id])</f>
        <v>1406987417</v>
      </c>
      <c r="B121" s="525" t="s">
        <v>1090</v>
      </c>
      <c r="C121" s="525"/>
      <c r="D121" s="526"/>
      <c r="E121" s="526" t="s">
        <v>576</v>
      </c>
      <c r="F121" s="525" t="s">
        <v>802</v>
      </c>
      <c r="G121" s="529">
        <v>12</v>
      </c>
      <c r="H121" s="525" t="s">
        <v>569</v>
      </c>
      <c r="I121" s="525" t="s">
        <v>570</v>
      </c>
      <c r="J121" s="525" t="s">
        <v>1091</v>
      </c>
      <c r="K121" s="525" t="s">
        <v>572</v>
      </c>
      <c r="L121" s="525" t="s">
        <v>573</v>
      </c>
      <c r="M121" s="528">
        <v>1406987417</v>
      </c>
      <c r="N121" s="525" t="s">
        <v>1092</v>
      </c>
    </row>
    <row r="122" spans="1:14" hidden="1" x14ac:dyDescent="0.3">
      <c r="A122" s="530">
        <f>HYPERLINK(CONCATENATE("https://hsdes.intel.com/resource/",HSDES_ListObject_73959107588c4d57ad4363bbe20ecb0c[cloned_id]),HSDES_ListObject_73959107588c4d57ad4363bbe20ecb0c[cloned_id])</f>
        <v>1407114364</v>
      </c>
      <c r="B122" s="525" t="s">
        <v>1093</v>
      </c>
      <c r="C122" s="525" t="s">
        <v>785</v>
      </c>
      <c r="D122" s="526" t="s">
        <v>684</v>
      </c>
      <c r="E122" s="526" t="s">
        <v>581</v>
      </c>
      <c r="F122" s="525" t="s">
        <v>832</v>
      </c>
      <c r="G122" s="529">
        <v>12</v>
      </c>
      <c r="H122" s="525" t="s">
        <v>569</v>
      </c>
      <c r="I122" s="525" t="s">
        <v>570</v>
      </c>
      <c r="J122" s="525" t="s">
        <v>1094</v>
      </c>
      <c r="K122" s="525" t="s">
        <v>572</v>
      </c>
      <c r="L122" s="525" t="s">
        <v>573</v>
      </c>
      <c r="M122" s="528">
        <v>1407114364</v>
      </c>
      <c r="N122" s="525" t="s">
        <v>1095</v>
      </c>
    </row>
    <row r="123" spans="1:14" hidden="1" x14ac:dyDescent="0.3">
      <c r="A123" s="530">
        <f>HYPERLINK(CONCATENATE("https://hsdes.intel.com/resource/",HSDES_ListObject_73959107588c4d57ad4363bbe20ecb0c[cloned_id]),HSDES_ListObject_73959107588c4d57ad4363bbe20ecb0c[cloned_id])</f>
        <v>1407142111</v>
      </c>
      <c r="B123" s="525" t="s">
        <v>1096</v>
      </c>
      <c r="C123" s="525" t="s">
        <v>785</v>
      </c>
      <c r="D123" s="526"/>
      <c r="E123" s="526" t="s">
        <v>576</v>
      </c>
      <c r="F123" s="525" t="s">
        <v>832</v>
      </c>
      <c r="G123" s="529">
        <v>3</v>
      </c>
      <c r="H123" s="525" t="s">
        <v>569</v>
      </c>
      <c r="I123" s="525" t="s">
        <v>570</v>
      </c>
      <c r="J123" s="525" t="s">
        <v>1097</v>
      </c>
      <c r="K123" s="525" t="s">
        <v>572</v>
      </c>
      <c r="L123" s="525" t="s">
        <v>573</v>
      </c>
      <c r="M123" s="528">
        <v>1407142111</v>
      </c>
      <c r="N123" s="525" t="s">
        <v>1098</v>
      </c>
    </row>
    <row r="124" spans="1:14" hidden="1" x14ac:dyDescent="0.3">
      <c r="A124" s="530">
        <f>HYPERLINK(CONCATENATE("https://hsdes.intel.com/resource/",HSDES_ListObject_73959107588c4d57ad4363bbe20ecb0c[cloned_id]),HSDES_ListObject_73959107588c4d57ad4363bbe20ecb0c[cloned_id])</f>
        <v>1407586308</v>
      </c>
      <c r="B124" s="525" t="s">
        <v>1099</v>
      </c>
      <c r="C124" s="525"/>
      <c r="D124" s="526"/>
      <c r="E124" s="526" t="s">
        <v>576</v>
      </c>
      <c r="F124" s="525" t="s">
        <v>789</v>
      </c>
      <c r="G124" s="529">
        <v>3</v>
      </c>
      <c r="H124" s="525" t="s">
        <v>569</v>
      </c>
      <c r="I124" s="525" t="s">
        <v>570</v>
      </c>
      <c r="J124" s="525" t="s">
        <v>1100</v>
      </c>
      <c r="K124" s="525" t="s">
        <v>572</v>
      </c>
      <c r="L124" s="525" t="s">
        <v>573</v>
      </c>
      <c r="M124" s="528">
        <v>1407586308</v>
      </c>
      <c r="N124" s="525" t="s">
        <v>1101</v>
      </c>
    </row>
    <row r="125" spans="1:14" hidden="1" x14ac:dyDescent="0.3">
      <c r="A125" s="530">
        <f>HYPERLINK(CONCATENATE("https://hsdes.intel.com/resource/",HSDES_ListObject_73959107588c4d57ad4363bbe20ecb0c[cloned_id]),HSDES_ListObject_73959107588c4d57ad4363bbe20ecb0c[cloned_id])</f>
        <v>1407597749</v>
      </c>
      <c r="B125" s="525" t="s">
        <v>1102</v>
      </c>
      <c r="C125" s="525" t="s">
        <v>785</v>
      </c>
      <c r="D125" s="526" t="s">
        <v>566</v>
      </c>
      <c r="E125" s="526" t="s">
        <v>581</v>
      </c>
      <c r="F125" s="525" t="s">
        <v>846</v>
      </c>
      <c r="G125" s="529">
        <v>11</v>
      </c>
      <c r="H125" s="525" t="s">
        <v>569</v>
      </c>
      <c r="I125" s="525" t="s">
        <v>570</v>
      </c>
      <c r="J125" s="525" t="s">
        <v>1103</v>
      </c>
      <c r="K125" s="525" t="s">
        <v>572</v>
      </c>
      <c r="L125" s="525" t="s">
        <v>573</v>
      </c>
      <c r="M125" s="528">
        <v>1407597749</v>
      </c>
      <c r="N125" s="525" t="s">
        <v>1104</v>
      </c>
    </row>
    <row r="126" spans="1:14" hidden="1" x14ac:dyDescent="0.3">
      <c r="A126" s="530">
        <f>HYPERLINK(CONCATENATE("https://hsdes.intel.com/resource/",HSDES_ListObject_73959107588c4d57ad4363bbe20ecb0c[cloned_id]),HSDES_ListObject_73959107588c4d57ad4363bbe20ecb0c[cloned_id])</f>
        <v>1407633822</v>
      </c>
      <c r="B126" s="525" t="s">
        <v>1105</v>
      </c>
      <c r="C126" s="525" t="s">
        <v>785</v>
      </c>
      <c r="D126" s="526" t="s">
        <v>684</v>
      </c>
      <c r="E126" s="526" t="s">
        <v>581</v>
      </c>
      <c r="F126" s="525" t="s">
        <v>802</v>
      </c>
      <c r="G126" s="529">
        <v>17</v>
      </c>
      <c r="H126" s="525" t="s">
        <v>569</v>
      </c>
      <c r="I126" s="525" t="s">
        <v>570</v>
      </c>
      <c r="J126" s="525" t="s">
        <v>1106</v>
      </c>
      <c r="K126" s="525" t="s">
        <v>572</v>
      </c>
      <c r="L126" s="525" t="s">
        <v>573</v>
      </c>
      <c r="M126" s="528">
        <v>1407633822</v>
      </c>
      <c r="N126" s="525" t="s">
        <v>1107</v>
      </c>
    </row>
    <row r="127" spans="1:14" hidden="1" x14ac:dyDescent="0.3">
      <c r="A127" s="530">
        <f>HYPERLINK(CONCATENATE("https://hsdes.intel.com/resource/",HSDES_ListObject_73959107588c4d57ad4363bbe20ecb0c[cloned_id]),HSDES_ListObject_73959107588c4d57ad4363bbe20ecb0c[cloned_id])</f>
        <v>1407634025</v>
      </c>
      <c r="B127" s="525" t="s">
        <v>1108</v>
      </c>
      <c r="C127" s="525" t="s">
        <v>785</v>
      </c>
      <c r="D127" s="526" t="s">
        <v>684</v>
      </c>
      <c r="E127" s="526" t="s">
        <v>581</v>
      </c>
      <c r="F127" s="525" t="s">
        <v>802</v>
      </c>
      <c r="G127" s="529">
        <v>17</v>
      </c>
      <c r="H127" s="525" t="s">
        <v>569</v>
      </c>
      <c r="I127" s="525" t="s">
        <v>570</v>
      </c>
      <c r="J127" s="525" t="s">
        <v>1109</v>
      </c>
      <c r="K127" s="525" t="s">
        <v>572</v>
      </c>
      <c r="L127" s="525" t="s">
        <v>573</v>
      </c>
      <c r="M127" s="528">
        <v>1407634025</v>
      </c>
      <c r="N127" s="525" t="s">
        <v>1110</v>
      </c>
    </row>
    <row r="128" spans="1:14" hidden="1" x14ac:dyDescent="0.3">
      <c r="A128" s="530">
        <f>HYPERLINK(CONCATENATE("https://hsdes.intel.com/resource/",HSDES_ListObject_73959107588c4d57ad4363bbe20ecb0c[cloned_id]),HSDES_ListObject_73959107588c4d57ad4363bbe20ecb0c[cloned_id])</f>
        <v>1407900506</v>
      </c>
      <c r="B128" s="525" t="s">
        <v>1111</v>
      </c>
      <c r="C128" s="525" t="s">
        <v>785</v>
      </c>
      <c r="D128" s="526" t="s">
        <v>684</v>
      </c>
      <c r="E128" s="526" t="s">
        <v>581</v>
      </c>
      <c r="F128" s="525" t="s">
        <v>802</v>
      </c>
      <c r="G128" s="529">
        <v>9</v>
      </c>
      <c r="H128" s="525" t="s">
        <v>569</v>
      </c>
      <c r="I128" s="525" t="s">
        <v>570</v>
      </c>
      <c r="J128" s="525" t="s">
        <v>1112</v>
      </c>
      <c r="K128" s="525" t="s">
        <v>572</v>
      </c>
      <c r="L128" s="525" t="s">
        <v>573</v>
      </c>
      <c r="M128" s="528">
        <v>1407900506</v>
      </c>
      <c r="N128" s="525" t="s">
        <v>1113</v>
      </c>
    </row>
    <row r="129" spans="1:14" hidden="1" x14ac:dyDescent="0.3">
      <c r="A129" s="530">
        <f>HYPERLINK(CONCATENATE("https://hsdes.intel.com/resource/",HSDES_ListObject_73959107588c4d57ad4363bbe20ecb0c[cloned_id]),HSDES_ListObject_73959107588c4d57ad4363bbe20ecb0c[cloned_id])</f>
        <v>1407903147</v>
      </c>
      <c r="B129" s="525" t="s">
        <v>1114</v>
      </c>
      <c r="C129" s="525" t="s">
        <v>785</v>
      </c>
      <c r="D129" s="526" t="s">
        <v>684</v>
      </c>
      <c r="E129" s="526" t="s">
        <v>581</v>
      </c>
      <c r="F129" s="525" t="s">
        <v>802</v>
      </c>
      <c r="G129" s="529">
        <v>21</v>
      </c>
      <c r="H129" s="525" t="s">
        <v>569</v>
      </c>
      <c r="I129" s="525" t="s">
        <v>570</v>
      </c>
      <c r="J129" s="525" t="s">
        <v>1115</v>
      </c>
      <c r="K129" s="525" t="s">
        <v>572</v>
      </c>
      <c r="L129" s="525" t="s">
        <v>573</v>
      </c>
      <c r="M129" s="528">
        <v>1407903147</v>
      </c>
      <c r="N129" s="525" t="s">
        <v>1116</v>
      </c>
    </row>
    <row r="130" spans="1:14" x14ac:dyDescent="0.3">
      <c r="A130" s="530">
        <f>HYPERLINK(CONCATENATE("https://hsdes.intel.com/resource/",HSDES_ListObject_73959107588c4d57ad4363bbe20ecb0c[cloned_id]),HSDES_ListObject_73959107588c4d57ad4363bbe20ecb0c[cloned_id])</f>
        <v>1407927101</v>
      </c>
      <c r="B130" s="525" t="s">
        <v>1117</v>
      </c>
      <c r="C130" s="525" t="s">
        <v>785</v>
      </c>
      <c r="D130" s="526" t="s">
        <v>566</v>
      </c>
      <c r="E130" s="526" t="s">
        <v>565</v>
      </c>
      <c r="F130" s="525" t="s">
        <v>595</v>
      </c>
      <c r="G130" s="529">
        <v>10</v>
      </c>
      <c r="H130" s="525" t="s">
        <v>569</v>
      </c>
      <c r="I130" s="525" t="s">
        <v>570</v>
      </c>
      <c r="J130" s="525" t="s">
        <v>1118</v>
      </c>
      <c r="K130" s="525" t="s">
        <v>572</v>
      </c>
      <c r="L130" s="525" t="s">
        <v>573</v>
      </c>
      <c r="M130" s="528">
        <v>1407927101</v>
      </c>
      <c r="N130" s="525" t="s">
        <v>1119</v>
      </c>
    </row>
    <row r="131" spans="1:14" hidden="1" x14ac:dyDescent="0.3">
      <c r="A131" s="530">
        <f>HYPERLINK(CONCATENATE("https://hsdes.intel.com/resource/",HSDES_ListObject_73959107588c4d57ad4363bbe20ecb0c[cloned_id]),HSDES_ListObject_73959107588c4d57ad4363bbe20ecb0c[cloned_id])</f>
        <v>1407963005</v>
      </c>
      <c r="B131" s="525" t="s">
        <v>1120</v>
      </c>
      <c r="C131" s="525"/>
      <c r="D131" s="526"/>
      <c r="E131" s="526" t="s">
        <v>576</v>
      </c>
      <c r="F131" s="525" t="s">
        <v>789</v>
      </c>
      <c r="G131" s="529">
        <v>4</v>
      </c>
      <c r="H131" s="525" t="s">
        <v>569</v>
      </c>
      <c r="I131" s="525" t="s">
        <v>570</v>
      </c>
      <c r="J131" s="525" t="s">
        <v>1121</v>
      </c>
      <c r="K131" s="525" t="s">
        <v>572</v>
      </c>
      <c r="L131" s="525" t="s">
        <v>573</v>
      </c>
      <c r="M131" s="528">
        <v>1407963005</v>
      </c>
      <c r="N131" s="525" t="s">
        <v>1122</v>
      </c>
    </row>
    <row r="132" spans="1:14" hidden="1" x14ac:dyDescent="0.3">
      <c r="A132" s="530">
        <f>HYPERLINK(CONCATENATE("https://hsdes.intel.com/resource/",HSDES_ListObject_73959107588c4d57ad4363bbe20ecb0c[cloned_id]),HSDES_ListObject_73959107588c4d57ad4363bbe20ecb0c[cloned_id])</f>
        <v>1408141069</v>
      </c>
      <c r="B132" s="525" t="s">
        <v>1123</v>
      </c>
      <c r="C132" s="525" t="s">
        <v>785</v>
      </c>
      <c r="D132" s="526" t="s">
        <v>684</v>
      </c>
      <c r="E132" s="526" t="s">
        <v>581</v>
      </c>
      <c r="F132" s="525" t="s">
        <v>802</v>
      </c>
      <c r="G132" s="529">
        <v>21</v>
      </c>
      <c r="H132" s="525" t="s">
        <v>569</v>
      </c>
      <c r="I132" s="525" t="s">
        <v>570</v>
      </c>
      <c r="J132" s="525" t="s">
        <v>1124</v>
      </c>
      <c r="K132" s="525" t="s">
        <v>572</v>
      </c>
      <c r="L132" s="525" t="s">
        <v>573</v>
      </c>
      <c r="M132" s="528">
        <v>1408141069</v>
      </c>
      <c r="N132" s="525" t="s">
        <v>1125</v>
      </c>
    </row>
    <row r="133" spans="1:14" x14ac:dyDescent="0.3">
      <c r="A133" s="530">
        <f>HYPERLINK(CONCATENATE("https://hsdes.intel.com/resource/",HSDES_ListObject_73959107588c4d57ad4363bbe20ecb0c[cloned_id]),HSDES_ListObject_73959107588c4d57ad4363bbe20ecb0c[cloned_id])</f>
        <v>1408681395</v>
      </c>
      <c r="B133" s="525" t="s">
        <v>1126</v>
      </c>
      <c r="C133" s="525" t="s">
        <v>595</v>
      </c>
      <c r="D133" s="526" t="s">
        <v>566</v>
      </c>
      <c r="E133" s="526" t="s">
        <v>565</v>
      </c>
      <c r="F133" s="525" t="s">
        <v>595</v>
      </c>
      <c r="G133" s="529">
        <v>13</v>
      </c>
      <c r="H133" s="525" t="s">
        <v>569</v>
      </c>
      <c r="I133" s="525" t="s">
        <v>570</v>
      </c>
      <c r="J133" s="525" t="s">
        <v>1127</v>
      </c>
      <c r="K133" s="525" t="s">
        <v>572</v>
      </c>
      <c r="L133" s="525" t="s">
        <v>573</v>
      </c>
      <c r="M133" s="528">
        <v>1408681395</v>
      </c>
      <c r="N133" s="525" t="s">
        <v>1128</v>
      </c>
    </row>
    <row r="134" spans="1:14" x14ac:dyDescent="0.3">
      <c r="A134" s="530">
        <f>HYPERLINK(CONCATENATE("https://hsdes.intel.com/resource/",HSDES_ListObject_73959107588c4d57ad4363bbe20ecb0c[cloned_id]),HSDES_ListObject_73959107588c4d57ad4363bbe20ecb0c[cloned_id])</f>
        <v>1408681513</v>
      </c>
      <c r="B134" s="525" t="s">
        <v>1129</v>
      </c>
      <c r="C134" s="525" t="s">
        <v>595</v>
      </c>
      <c r="D134" s="526" t="s">
        <v>566</v>
      </c>
      <c r="E134" s="526" t="s">
        <v>565</v>
      </c>
      <c r="F134" s="525" t="s">
        <v>595</v>
      </c>
      <c r="G134" s="529">
        <v>11</v>
      </c>
      <c r="H134" s="525" t="s">
        <v>569</v>
      </c>
      <c r="I134" s="525" t="s">
        <v>570</v>
      </c>
      <c r="J134" s="525" t="s">
        <v>1130</v>
      </c>
      <c r="K134" s="525" t="s">
        <v>572</v>
      </c>
      <c r="L134" s="525" t="s">
        <v>573</v>
      </c>
      <c r="M134" s="528">
        <v>1408681513</v>
      </c>
      <c r="N134" s="525" t="s">
        <v>1131</v>
      </c>
    </row>
    <row r="135" spans="1:14" hidden="1" x14ac:dyDescent="0.3">
      <c r="A135" s="530">
        <f>HYPERLINK(CONCATENATE("https://hsdes.intel.com/resource/",HSDES_ListObject_73959107588c4d57ad4363bbe20ecb0c[cloned_id]),HSDES_ListObject_73959107588c4d57ad4363bbe20ecb0c[cloned_id])</f>
        <v>1408681604</v>
      </c>
      <c r="B135" s="525" t="s">
        <v>1132</v>
      </c>
      <c r="C135" s="525"/>
      <c r="D135" s="526"/>
      <c r="E135" s="526" t="s">
        <v>576</v>
      </c>
      <c r="F135" s="525" t="s">
        <v>595</v>
      </c>
      <c r="G135" s="529">
        <v>11</v>
      </c>
      <c r="H135" s="525" t="s">
        <v>569</v>
      </c>
      <c r="I135" s="525" t="s">
        <v>570</v>
      </c>
      <c r="J135" s="525" t="s">
        <v>1133</v>
      </c>
      <c r="K135" s="525" t="s">
        <v>572</v>
      </c>
      <c r="L135" s="525" t="s">
        <v>573</v>
      </c>
      <c r="M135" s="528">
        <v>1408681604</v>
      </c>
      <c r="N135" s="525" t="s">
        <v>1134</v>
      </c>
    </row>
    <row r="136" spans="1:14" x14ac:dyDescent="0.3">
      <c r="A136" s="530">
        <f>HYPERLINK(CONCATENATE("https://hsdes.intel.com/resource/",HSDES_ListObject_73959107588c4d57ad4363bbe20ecb0c[cloned_id]),HSDES_ListObject_73959107588c4d57ad4363bbe20ecb0c[cloned_id])</f>
        <v>1408938406</v>
      </c>
      <c r="B136" s="525" t="s">
        <v>1135</v>
      </c>
      <c r="C136" s="525"/>
      <c r="D136" s="526"/>
      <c r="E136" s="526" t="s">
        <v>695</v>
      </c>
      <c r="F136" s="525" t="s">
        <v>595</v>
      </c>
      <c r="G136" s="529">
        <v>4</v>
      </c>
      <c r="H136" s="525" t="s">
        <v>569</v>
      </c>
      <c r="I136" s="525" t="s">
        <v>570</v>
      </c>
      <c r="J136" s="525" t="s">
        <v>1136</v>
      </c>
      <c r="K136" s="525" t="s">
        <v>572</v>
      </c>
      <c r="L136" s="525" t="s">
        <v>573</v>
      </c>
      <c r="M136" s="528">
        <v>1408938406</v>
      </c>
      <c r="N136" s="525" t="s">
        <v>1137</v>
      </c>
    </row>
    <row r="137" spans="1:14" x14ac:dyDescent="0.3">
      <c r="A137" s="530">
        <f>HYPERLINK(CONCATENATE("https://hsdes.intel.com/resource/",HSDES_ListObject_73959107588c4d57ad4363bbe20ecb0c[cloned_id]),HSDES_ListObject_73959107588c4d57ad4363bbe20ecb0c[cloned_id])</f>
        <v>1409046466</v>
      </c>
      <c r="B137" s="525" t="s">
        <v>1138</v>
      </c>
      <c r="C137" s="525"/>
      <c r="D137" s="526"/>
      <c r="E137" s="526" t="s">
        <v>715</v>
      </c>
      <c r="F137" s="525" t="s">
        <v>1030</v>
      </c>
      <c r="G137" s="529">
        <v>5</v>
      </c>
      <c r="H137" s="525" t="s">
        <v>569</v>
      </c>
      <c r="I137" s="525" t="s">
        <v>570</v>
      </c>
      <c r="J137" s="525" t="s">
        <v>1139</v>
      </c>
      <c r="K137" s="525" t="s">
        <v>572</v>
      </c>
      <c r="L137" s="525" t="s">
        <v>573</v>
      </c>
      <c r="M137" s="528">
        <v>1409046466</v>
      </c>
      <c r="N137" s="525" t="s">
        <v>1140</v>
      </c>
    </row>
    <row r="138" spans="1:14" hidden="1" x14ac:dyDescent="0.3">
      <c r="A138" s="530">
        <f>HYPERLINK(CONCATENATE("https://hsdes.intel.com/resource/",HSDES_ListObject_73959107588c4d57ad4363bbe20ecb0c[cloned_id]),HSDES_ListObject_73959107588c4d57ad4363bbe20ecb0c[cloned_id])</f>
        <v>1504370672</v>
      </c>
      <c r="B138" s="525" t="s">
        <v>1141</v>
      </c>
      <c r="C138" s="525" t="s">
        <v>785</v>
      </c>
      <c r="D138" s="526" t="s">
        <v>674</v>
      </c>
      <c r="E138" s="526" t="s">
        <v>581</v>
      </c>
      <c r="F138" s="525" t="s">
        <v>595</v>
      </c>
      <c r="G138" s="529">
        <v>35</v>
      </c>
      <c r="H138" s="525" t="s">
        <v>569</v>
      </c>
      <c r="I138" s="525" t="s">
        <v>570</v>
      </c>
      <c r="J138" s="525" t="s">
        <v>1142</v>
      </c>
      <c r="K138" s="525" t="s">
        <v>572</v>
      </c>
      <c r="L138" s="525" t="s">
        <v>573</v>
      </c>
      <c r="M138" s="528">
        <v>1504370672</v>
      </c>
      <c r="N138" s="525" t="s">
        <v>1143</v>
      </c>
    </row>
    <row r="139" spans="1:14" hidden="1" x14ac:dyDescent="0.3">
      <c r="A139" s="530">
        <f>HYPERLINK(CONCATENATE("https://hsdes.intel.com/resource/",HSDES_ListObject_73959107588c4d57ad4363bbe20ecb0c[cloned_id]),HSDES_ListObject_73959107588c4d57ad4363bbe20ecb0c[cloned_id])</f>
        <v>1504376479</v>
      </c>
      <c r="B139" s="525" t="s">
        <v>1144</v>
      </c>
      <c r="C139" s="525"/>
      <c r="D139" s="526" t="s">
        <v>566</v>
      </c>
      <c r="E139" s="526" t="s">
        <v>576</v>
      </c>
      <c r="F139" s="525" t="s">
        <v>789</v>
      </c>
      <c r="G139" s="529">
        <v>6</v>
      </c>
      <c r="H139" s="525" t="s">
        <v>569</v>
      </c>
      <c r="I139" s="525" t="s">
        <v>570</v>
      </c>
      <c r="J139" s="525" t="s">
        <v>1145</v>
      </c>
      <c r="K139" s="525" t="s">
        <v>572</v>
      </c>
      <c r="L139" s="525" t="s">
        <v>573</v>
      </c>
      <c r="M139" s="528">
        <v>1504376479</v>
      </c>
      <c r="N139" s="525" t="s">
        <v>1146</v>
      </c>
    </row>
    <row r="140" spans="1:14" hidden="1" x14ac:dyDescent="0.3">
      <c r="A140" s="530">
        <f>HYPERLINK(CONCATENATE("https://hsdes.intel.com/resource/",HSDES_ListObject_73959107588c4d57ad4363bbe20ecb0c[cloned_id]),HSDES_ListObject_73959107588c4d57ad4363bbe20ecb0c[cloned_id])</f>
        <v>1504379407</v>
      </c>
      <c r="B140" s="525" t="s">
        <v>1147</v>
      </c>
      <c r="C140" s="525"/>
      <c r="D140" s="526"/>
      <c r="E140" s="526" t="s">
        <v>576</v>
      </c>
      <c r="F140" s="525" t="s">
        <v>789</v>
      </c>
      <c r="G140" s="529">
        <v>7</v>
      </c>
      <c r="H140" s="525" t="s">
        <v>569</v>
      </c>
      <c r="I140" s="525" t="s">
        <v>570</v>
      </c>
      <c r="J140" s="525" t="s">
        <v>1148</v>
      </c>
      <c r="K140" s="525" t="s">
        <v>572</v>
      </c>
      <c r="L140" s="525" t="s">
        <v>573</v>
      </c>
      <c r="M140" s="528">
        <v>1504379407</v>
      </c>
      <c r="N140" s="525" t="s">
        <v>1149</v>
      </c>
    </row>
    <row r="141" spans="1:14" hidden="1" x14ac:dyDescent="0.3">
      <c r="A141" s="530">
        <f>HYPERLINK(CONCATENATE("https://hsdes.intel.com/resource/",HSDES_ListObject_73959107588c4d57ad4363bbe20ecb0c[cloned_id]),HSDES_ListObject_73959107588c4d57ad4363bbe20ecb0c[cloned_id])</f>
        <v>1504380068</v>
      </c>
      <c r="B141" s="525" t="s">
        <v>1150</v>
      </c>
      <c r="C141" s="525" t="s">
        <v>785</v>
      </c>
      <c r="D141" s="526" t="s">
        <v>566</v>
      </c>
      <c r="E141" s="526" t="s">
        <v>581</v>
      </c>
      <c r="F141" s="525" t="s">
        <v>789</v>
      </c>
      <c r="G141" s="529">
        <v>22</v>
      </c>
      <c r="H141" s="525" t="s">
        <v>569</v>
      </c>
      <c r="I141" s="525" t="s">
        <v>570</v>
      </c>
      <c r="J141" s="525" t="s">
        <v>1151</v>
      </c>
      <c r="K141" s="525" t="s">
        <v>572</v>
      </c>
      <c r="L141" s="525" t="s">
        <v>573</v>
      </c>
      <c r="M141" s="528">
        <v>1504380068</v>
      </c>
      <c r="N141" s="525" t="s">
        <v>1152</v>
      </c>
    </row>
    <row r="142" spans="1:14" hidden="1" x14ac:dyDescent="0.3">
      <c r="A142" s="530">
        <f>HYPERLINK(CONCATENATE("https://hsdes.intel.com/resource/",HSDES_ListObject_73959107588c4d57ad4363bbe20ecb0c[cloned_id]),HSDES_ListObject_73959107588c4d57ad4363bbe20ecb0c[cloned_id])</f>
        <v>1504380084</v>
      </c>
      <c r="B142" s="525" t="s">
        <v>1153</v>
      </c>
      <c r="C142" s="525"/>
      <c r="D142" s="526"/>
      <c r="E142" s="526" t="s">
        <v>631</v>
      </c>
      <c r="F142" s="525" t="s">
        <v>789</v>
      </c>
      <c r="G142" s="529">
        <v>7</v>
      </c>
      <c r="H142" s="525" t="s">
        <v>569</v>
      </c>
      <c r="I142" s="525" t="s">
        <v>570</v>
      </c>
      <c r="J142" s="525" t="s">
        <v>1154</v>
      </c>
      <c r="K142" s="525" t="s">
        <v>572</v>
      </c>
      <c r="L142" s="525" t="s">
        <v>573</v>
      </c>
      <c r="M142" s="528">
        <v>1504380084</v>
      </c>
      <c r="N142" s="525" t="s">
        <v>1155</v>
      </c>
    </row>
    <row r="143" spans="1:14" hidden="1" x14ac:dyDescent="0.3">
      <c r="A143" s="530">
        <f>HYPERLINK(CONCATENATE("https://hsdes.intel.com/resource/",HSDES_ListObject_73959107588c4d57ad4363bbe20ecb0c[cloned_id]),HSDES_ListObject_73959107588c4d57ad4363bbe20ecb0c[cloned_id])</f>
        <v>1504381503</v>
      </c>
      <c r="B143" s="525" t="s">
        <v>1156</v>
      </c>
      <c r="C143" s="525" t="s">
        <v>785</v>
      </c>
      <c r="D143" s="526" t="s">
        <v>566</v>
      </c>
      <c r="E143" s="526" t="s">
        <v>581</v>
      </c>
      <c r="F143" s="525" t="s">
        <v>789</v>
      </c>
      <c r="G143" s="529">
        <v>18</v>
      </c>
      <c r="H143" s="525" t="s">
        <v>569</v>
      </c>
      <c r="I143" s="525" t="s">
        <v>570</v>
      </c>
      <c r="J143" s="525" t="s">
        <v>1157</v>
      </c>
      <c r="K143" s="525" t="s">
        <v>572</v>
      </c>
      <c r="L143" s="525" t="s">
        <v>573</v>
      </c>
      <c r="M143" s="528">
        <v>1504381503</v>
      </c>
      <c r="N143" s="525" t="s">
        <v>1158</v>
      </c>
    </row>
    <row r="144" spans="1:14" hidden="1" x14ac:dyDescent="0.3">
      <c r="A144" s="530">
        <f>HYPERLINK(CONCATENATE("https://hsdes.intel.com/resource/",HSDES_ListObject_73959107588c4d57ad4363bbe20ecb0c[cloned_id]),HSDES_ListObject_73959107588c4d57ad4363bbe20ecb0c[cloned_id])</f>
        <v>1504382252</v>
      </c>
      <c r="B144" s="525" t="s">
        <v>1159</v>
      </c>
      <c r="C144" s="525" t="s">
        <v>785</v>
      </c>
      <c r="D144" s="526" t="s">
        <v>566</v>
      </c>
      <c r="E144" s="526" t="s">
        <v>581</v>
      </c>
      <c r="F144" s="525" t="s">
        <v>789</v>
      </c>
      <c r="G144" s="529">
        <v>26</v>
      </c>
      <c r="H144" s="525" t="s">
        <v>569</v>
      </c>
      <c r="I144" s="525" t="s">
        <v>570</v>
      </c>
      <c r="J144" s="525" t="s">
        <v>1160</v>
      </c>
      <c r="K144" s="525" t="s">
        <v>572</v>
      </c>
      <c r="L144" s="525" t="s">
        <v>573</v>
      </c>
      <c r="M144" s="528">
        <v>1504382252</v>
      </c>
      <c r="N144" s="525" t="s">
        <v>854</v>
      </c>
    </row>
    <row r="145" spans="1:14" hidden="1" x14ac:dyDescent="0.3">
      <c r="A145" s="530">
        <f>HYPERLINK(CONCATENATE("https://hsdes.intel.com/resource/",HSDES_ListObject_73959107588c4d57ad4363bbe20ecb0c[cloned_id]),HSDES_ListObject_73959107588c4d57ad4363bbe20ecb0c[cloned_id])</f>
        <v>1504396131</v>
      </c>
      <c r="B145" s="525" t="s">
        <v>1161</v>
      </c>
      <c r="C145" s="525"/>
      <c r="D145" s="526" t="s">
        <v>566</v>
      </c>
      <c r="E145" s="526" t="s">
        <v>576</v>
      </c>
      <c r="F145" s="525" t="s">
        <v>789</v>
      </c>
      <c r="G145" s="529">
        <v>6</v>
      </c>
      <c r="H145" s="525" t="s">
        <v>569</v>
      </c>
      <c r="I145" s="525" t="s">
        <v>570</v>
      </c>
      <c r="J145" s="525" t="s">
        <v>1162</v>
      </c>
      <c r="K145" s="525" t="s">
        <v>572</v>
      </c>
      <c r="L145" s="525" t="s">
        <v>573</v>
      </c>
      <c r="M145" s="528">
        <v>1504396131</v>
      </c>
      <c r="N145" s="525" t="s">
        <v>1163</v>
      </c>
    </row>
    <row r="146" spans="1:14" hidden="1" x14ac:dyDescent="0.3">
      <c r="A146" s="530">
        <f>HYPERLINK(CONCATENATE("https://hsdes.intel.com/resource/",HSDES_ListObject_73959107588c4d57ad4363bbe20ecb0c[cloned_id]),HSDES_ListObject_73959107588c4d57ad4363bbe20ecb0c[cloned_id])</f>
        <v>1504535148</v>
      </c>
      <c r="B146" s="525" t="s">
        <v>1164</v>
      </c>
      <c r="C146" s="525" t="s">
        <v>785</v>
      </c>
      <c r="D146" s="526" t="s">
        <v>684</v>
      </c>
      <c r="E146" s="526" t="s">
        <v>581</v>
      </c>
      <c r="F146" s="525" t="s">
        <v>789</v>
      </c>
      <c r="G146" s="529">
        <v>14</v>
      </c>
      <c r="H146" s="525" t="s">
        <v>569</v>
      </c>
      <c r="I146" s="525" t="s">
        <v>570</v>
      </c>
      <c r="J146" s="525" t="s">
        <v>1165</v>
      </c>
      <c r="K146" s="525" t="s">
        <v>572</v>
      </c>
      <c r="L146" s="525" t="s">
        <v>573</v>
      </c>
      <c r="M146" s="528">
        <v>1504535148</v>
      </c>
      <c r="N146" s="525" t="s">
        <v>1166</v>
      </c>
    </row>
    <row r="147" spans="1:14" hidden="1" x14ac:dyDescent="0.3">
      <c r="A147" s="530">
        <f>HYPERLINK(CONCATENATE("https://hsdes.intel.com/resource/",HSDES_ListObject_73959107588c4d57ad4363bbe20ecb0c[cloned_id]),HSDES_ListObject_73959107588c4d57ad4363bbe20ecb0c[cloned_id])</f>
        <v>1504637547</v>
      </c>
      <c r="B147" s="525" t="s">
        <v>1167</v>
      </c>
      <c r="C147" s="525"/>
      <c r="D147" s="526"/>
      <c r="E147" s="526" t="s">
        <v>576</v>
      </c>
      <c r="F147" s="525" t="s">
        <v>789</v>
      </c>
      <c r="G147" s="529">
        <v>3</v>
      </c>
      <c r="H147" s="525" t="s">
        <v>569</v>
      </c>
      <c r="I147" s="525" t="s">
        <v>570</v>
      </c>
      <c r="J147" s="525" t="s">
        <v>1168</v>
      </c>
      <c r="K147" s="525" t="s">
        <v>572</v>
      </c>
      <c r="L147" s="525" t="s">
        <v>573</v>
      </c>
      <c r="M147" s="528">
        <v>1504637547</v>
      </c>
      <c r="N147" s="525" t="s">
        <v>1169</v>
      </c>
    </row>
    <row r="148" spans="1:14" hidden="1" x14ac:dyDescent="0.3">
      <c r="A148" s="530">
        <f>HYPERLINK(CONCATENATE("https://hsdes.intel.com/resource/",HSDES_ListObject_73959107588c4d57ad4363bbe20ecb0c[cloned_id]),HSDES_ListObject_73959107588c4d57ad4363bbe20ecb0c[cloned_id])</f>
        <v>1506942241</v>
      </c>
      <c r="B148" s="525" t="s">
        <v>1170</v>
      </c>
      <c r="C148" s="525"/>
      <c r="D148" s="526"/>
      <c r="E148" s="526" t="s">
        <v>576</v>
      </c>
      <c r="F148" s="525" t="s">
        <v>832</v>
      </c>
      <c r="G148" s="529">
        <v>14</v>
      </c>
      <c r="H148" s="525" t="s">
        <v>569</v>
      </c>
      <c r="I148" s="525" t="s">
        <v>570</v>
      </c>
      <c r="J148" s="525" t="s">
        <v>1171</v>
      </c>
      <c r="K148" s="525" t="s">
        <v>572</v>
      </c>
      <c r="L148" s="525" t="s">
        <v>573</v>
      </c>
      <c r="M148" s="528">
        <v>1506942241</v>
      </c>
      <c r="N148" s="525" t="s">
        <v>1172</v>
      </c>
    </row>
    <row r="149" spans="1:14" hidden="1" x14ac:dyDescent="0.3">
      <c r="A149" s="530">
        <f>HYPERLINK(CONCATENATE("https://hsdes.intel.com/resource/",HSDES_ListObject_73959107588c4d57ad4363bbe20ecb0c[cloned_id]),HSDES_ListObject_73959107588c4d57ad4363bbe20ecb0c[cloned_id])</f>
        <v>1604433482</v>
      </c>
      <c r="B149" s="525" t="s">
        <v>1173</v>
      </c>
      <c r="C149" s="525"/>
      <c r="D149" s="526"/>
      <c r="E149" s="526" t="s">
        <v>576</v>
      </c>
      <c r="F149" s="525" t="s">
        <v>789</v>
      </c>
      <c r="G149" s="529">
        <v>4</v>
      </c>
      <c r="H149" s="525" t="s">
        <v>569</v>
      </c>
      <c r="I149" s="525" t="s">
        <v>570</v>
      </c>
      <c r="J149" s="525" t="s">
        <v>1174</v>
      </c>
      <c r="K149" s="525" t="s">
        <v>572</v>
      </c>
      <c r="L149" s="525" t="s">
        <v>573</v>
      </c>
      <c r="M149" s="528">
        <v>1604433482</v>
      </c>
      <c r="N149" s="525" t="s">
        <v>1175</v>
      </c>
    </row>
    <row r="150" spans="1:14" hidden="1" x14ac:dyDescent="0.3">
      <c r="A150" s="530">
        <f>HYPERLINK(CONCATENATE("https://hsdes.intel.com/resource/",HSDES_ListObject_73959107588c4d57ad4363bbe20ecb0c[cloned_id]),HSDES_ListObject_73959107588c4d57ad4363bbe20ecb0c[cloned_id])</f>
        <v>1805864338</v>
      </c>
      <c r="B150" s="525" t="s">
        <v>1176</v>
      </c>
      <c r="C150" s="525" t="s">
        <v>785</v>
      </c>
      <c r="D150" s="526" t="s">
        <v>684</v>
      </c>
      <c r="E150" s="526" t="s">
        <v>581</v>
      </c>
      <c r="F150" s="525" t="s">
        <v>802</v>
      </c>
      <c r="G150" s="529">
        <v>33</v>
      </c>
      <c r="H150" s="525" t="s">
        <v>569</v>
      </c>
      <c r="I150" s="525" t="s">
        <v>570</v>
      </c>
      <c r="J150" s="525" t="s">
        <v>1177</v>
      </c>
      <c r="K150" s="525" t="s">
        <v>572</v>
      </c>
      <c r="L150" s="525" t="s">
        <v>573</v>
      </c>
      <c r="M150" s="528">
        <v>1805864338</v>
      </c>
      <c r="N150" s="525" t="s">
        <v>1178</v>
      </c>
    </row>
    <row r="151" spans="1:14" hidden="1" x14ac:dyDescent="0.3">
      <c r="A151" s="530">
        <f>HYPERLINK(CONCATENATE("https://hsdes.intel.com/resource/",HSDES_ListObject_73959107588c4d57ad4363bbe20ecb0c[cloned_id]),HSDES_ListObject_73959107588c4d57ad4363bbe20ecb0c[cloned_id])</f>
        <v>1806134896</v>
      </c>
      <c r="B151" s="525" t="s">
        <v>1179</v>
      </c>
      <c r="C151" s="525" t="s">
        <v>595</v>
      </c>
      <c r="D151" s="526" t="s">
        <v>684</v>
      </c>
      <c r="E151" s="526" t="s">
        <v>581</v>
      </c>
      <c r="F151" s="525" t="s">
        <v>805</v>
      </c>
      <c r="G151" s="529">
        <v>19</v>
      </c>
      <c r="H151" s="525" t="s">
        <v>569</v>
      </c>
      <c r="I151" s="525" t="s">
        <v>570</v>
      </c>
      <c r="J151" s="525" t="s">
        <v>1180</v>
      </c>
      <c r="K151" s="525" t="s">
        <v>572</v>
      </c>
      <c r="L151" s="525" t="s">
        <v>573</v>
      </c>
      <c r="M151" s="528">
        <v>1806134896</v>
      </c>
      <c r="N151" s="525" t="s">
        <v>1181</v>
      </c>
    </row>
    <row r="152" spans="1:14" hidden="1" x14ac:dyDescent="0.3">
      <c r="A152" s="530">
        <f>HYPERLINK(CONCATENATE("https://hsdes.intel.com/resource/",HSDES_ListObject_73959107588c4d57ad4363bbe20ecb0c[cloned_id]),HSDES_ListObject_73959107588c4d57ad4363bbe20ecb0c[cloned_id])</f>
        <v>1806281058</v>
      </c>
      <c r="B152" s="525" t="s">
        <v>1182</v>
      </c>
      <c r="C152" s="525" t="s">
        <v>595</v>
      </c>
      <c r="D152" s="526" t="s">
        <v>684</v>
      </c>
      <c r="E152" s="526" t="s">
        <v>581</v>
      </c>
      <c r="F152" s="525" t="s">
        <v>805</v>
      </c>
      <c r="G152" s="529">
        <v>11</v>
      </c>
      <c r="H152" s="525" t="s">
        <v>569</v>
      </c>
      <c r="I152" s="525" t="s">
        <v>570</v>
      </c>
      <c r="J152" s="525" t="s">
        <v>1183</v>
      </c>
      <c r="K152" s="525" t="s">
        <v>572</v>
      </c>
      <c r="L152" s="525" t="s">
        <v>573</v>
      </c>
      <c r="M152" s="528">
        <v>1806281058</v>
      </c>
      <c r="N152" s="525" t="s">
        <v>1184</v>
      </c>
    </row>
    <row r="153" spans="1:14" hidden="1" x14ac:dyDescent="0.3">
      <c r="A153" s="530">
        <f>HYPERLINK(CONCATENATE("https://hsdes.intel.com/resource/",HSDES_ListObject_73959107588c4d57ad4363bbe20ecb0c[cloned_id]),HSDES_ListObject_73959107588c4d57ad4363bbe20ecb0c[cloned_id])</f>
        <v>1806300124</v>
      </c>
      <c r="B153" s="525" t="s">
        <v>1185</v>
      </c>
      <c r="C153" s="525" t="s">
        <v>785</v>
      </c>
      <c r="D153" s="526" t="s">
        <v>684</v>
      </c>
      <c r="E153" s="526" t="s">
        <v>581</v>
      </c>
      <c r="F153" s="525" t="s">
        <v>805</v>
      </c>
      <c r="G153" s="529">
        <v>10</v>
      </c>
      <c r="H153" s="525" t="s">
        <v>569</v>
      </c>
      <c r="I153" s="525" t="s">
        <v>570</v>
      </c>
      <c r="J153" s="525" t="s">
        <v>1186</v>
      </c>
      <c r="K153" s="525" t="s">
        <v>572</v>
      </c>
      <c r="L153" s="525" t="s">
        <v>573</v>
      </c>
      <c r="M153" s="528">
        <v>1806300124</v>
      </c>
      <c r="N153" s="525" t="s">
        <v>1187</v>
      </c>
    </row>
    <row r="154" spans="1:14" hidden="1" x14ac:dyDescent="0.3">
      <c r="A154" s="530">
        <f>HYPERLINK(CONCATENATE("https://hsdes.intel.com/resource/",HSDES_ListObject_73959107588c4d57ad4363bbe20ecb0c[cloned_id]),HSDES_ListObject_73959107588c4d57ad4363bbe20ecb0c[cloned_id])</f>
        <v>2201661305</v>
      </c>
      <c r="B154" s="525" t="s">
        <v>1188</v>
      </c>
      <c r="C154" s="525"/>
      <c r="D154" s="526"/>
      <c r="E154" s="526" t="s">
        <v>576</v>
      </c>
      <c r="F154" s="525" t="s">
        <v>789</v>
      </c>
      <c r="G154" s="529">
        <v>6</v>
      </c>
      <c r="H154" s="525" t="s">
        <v>569</v>
      </c>
      <c r="I154" s="525" t="s">
        <v>570</v>
      </c>
      <c r="J154" s="525" t="s">
        <v>1189</v>
      </c>
      <c r="K154" s="525" t="s">
        <v>572</v>
      </c>
      <c r="L154" s="525" t="s">
        <v>573</v>
      </c>
      <c r="M154" s="528">
        <v>2201661305</v>
      </c>
      <c r="N154" s="525" t="s">
        <v>1190</v>
      </c>
    </row>
  </sheetData>
  <pageMargins left="0.7" right="0.7" top="0.75" bottom="0.75" header="0.3" footer="0.3"/>
  <customProperties>
    <customPr name="ES_DATASOURCESYSTEM" r:id="rId1"/>
    <customPr name="ES_GUID" r:id="rId2"/>
    <customPr name="ES_MAGAZINECATEGORY" r:id="rId3"/>
    <customPr name="ES_MAGAZINEID" r:id="rId4"/>
    <customPr name="ES_MAGAZINENAME" r:id="rId5"/>
    <customPr name="ES_NAME" r:id="rId6"/>
    <customPr name="ES_QUERYDISPLAY_1" r:id="rId7"/>
    <customPr name="ES_QUERYEXECUTIONMETHOD" r:id="rId8"/>
    <customPr name="ES_QUERYID" r:id="rId9"/>
    <customPr name="ES_QUERYREV" r:id="rId10"/>
    <customPr name="ES_QUERYTYPE" r:id="rId11"/>
    <customPr name="ES_QUERYUSERSELECTFIELDS" r:id="rId12"/>
    <customPr name="ES_QUERYXML" r:id="rId13"/>
    <customPr name="ES_RECORDINDEX" r:id="rId14"/>
  </customProperties>
  <tableParts count="1">
    <tablePart r:id="rId1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topLeftCell="A35" workbookViewId="0">
      <selection activeCell="A62" sqref="A62"/>
    </sheetView>
  </sheetViews>
  <sheetFormatPr defaultRowHeight="14.4" x14ac:dyDescent="0.3"/>
  <cols>
    <col min="1" max="1" width="11" bestFit="1" customWidth="1"/>
    <col min="2" max="2" width="61" customWidth="1"/>
    <col min="3" max="3" width="8.5546875" bestFit="1" customWidth="1"/>
    <col min="4" max="4" width="22" bestFit="1" customWidth="1"/>
    <col min="5" max="5" width="8.44140625" bestFit="1" customWidth="1"/>
    <col min="6" max="6" width="8.6640625" bestFit="1" customWidth="1"/>
    <col min="8" max="8" width="9.77734375" bestFit="1" customWidth="1"/>
    <col min="9" max="9" width="20.21875" bestFit="1" customWidth="1"/>
    <col min="10" max="10" width="9" bestFit="1" customWidth="1"/>
    <col min="11" max="11" width="21.77734375" bestFit="1" customWidth="1"/>
    <col min="12" max="12" width="28.88671875" bestFit="1" customWidth="1"/>
    <col min="13" max="13" width="5.88671875" hidden="1" customWidth="1"/>
    <col min="14" max="14" width="8.77734375" hidden="1" customWidth="1"/>
    <col min="15" max="15" width="9.33203125" hidden="1" customWidth="1"/>
    <col min="16" max="16" width="32.6640625" hidden="1" customWidth="1"/>
    <col min="17" max="17" width="11.33203125" hidden="1" customWidth="1"/>
    <col min="18" max="18" width="13.44140625" hidden="1" customWidth="1"/>
    <col min="19" max="19" width="11.44140625" hidden="1" customWidth="1"/>
    <col min="20" max="20" width="14.21875" hidden="1" customWidth="1"/>
    <col min="21" max="21" width="0" hidden="1" customWidth="1"/>
  </cols>
  <sheetData>
    <row r="1" spans="1:20" x14ac:dyDescent="0.3">
      <c r="A1" s="525" t="s">
        <v>541</v>
      </c>
      <c r="B1" s="525" t="s">
        <v>542</v>
      </c>
      <c r="C1" s="525" t="s">
        <v>543</v>
      </c>
      <c r="D1" s="525" t="s">
        <v>544</v>
      </c>
      <c r="E1" s="525" t="s">
        <v>545</v>
      </c>
      <c r="F1" s="525" t="s">
        <v>546</v>
      </c>
      <c r="G1" s="525" t="s">
        <v>547</v>
      </c>
      <c r="H1" s="525" t="s">
        <v>548</v>
      </c>
      <c r="I1" s="525" t="s">
        <v>549</v>
      </c>
      <c r="J1" s="525" t="s">
        <v>550</v>
      </c>
      <c r="K1" s="525" t="s">
        <v>551</v>
      </c>
      <c r="L1" s="525" t="s">
        <v>552</v>
      </c>
      <c r="M1" s="525" t="s">
        <v>553</v>
      </c>
      <c r="N1" s="525" t="s">
        <v>554</v>
      </c>
      <c r="O1" s="525" t="s">
        <v>555</v>
      </c>
      <c r="P1" s="525" t="s">
        <v>556</v>
      </c>
      <c r="Q1" s="525" t="s">
        <v>557</v>
      </c>
      <c r="R1" s="525" t="s">
        <v>558</v>
      </c>
      <c r="S1" s="525" t="s">
        <v>559</v>
      </c>
      <c r="T1" s="525" t="s">
        <v>560</v>
      </c>
    </row>
    <row r="2" spans="1:20" x14ac:dyDescent="0.3">
      <c r="A2" s="530">
        <f>HYPERLINK(CONCATENATE("https://hsdes.intel.com/resource/",HSDES_ListObject_2ea08cb85e4f4194a88370348b721366[cloned_id]),HSDES_ListObject_2ea08cb85e4f4194a88370348b721366[cloned_id])</f>
        <v>1407830454</v>
      </c>
      <c r="B2" s="525" t="s">
        <v>561</v>
      </c>
      <c r="C2" s="525" t="s">
        <v>562</v>
      </c>
      <c r="D2" s="526" t="s">
        <v>563</v>
      </c>
      <c r="E2" s="526" t="s">
        <v>564</v>
      </c>
      <c r="F2" s="526" t="s">
        <v>565</v>
      </c>
      <c r="G2" s="526" t="s">
        <v>428</v>
      </c>
      <c r="H2" s="526" t="s">
        <v>566</v>
      </c>
      <c r="I2" s="526" t="s">
        <v>567</v>
      </c>
      <c r="J2" s="526"/>
      <c r="K2" s="527">
        <v>43343.374722303241</v>
      </c>
      <c r="L2" s="525"/>
      <c r="M2" s="529">
        <v>15</v>
      </c>
      <c r="N2" s="525" t="s">
        <v>569</v>
      </c>
      <c r="O2" s="525" t="s">
        <v>570</v>
      </c>
      <c r="P2" s="525" t="s">
        <v>571</v>
      </c>
      <c r="Q2" s="525" t="s">
        <v>572</v>
      </c>
      <c r="R2" s="525" t="s">
        <v>573</v>
      </c>
      <c r="S2" s="528">
        <v>1407830454</v>
      </c>
      <c r="T2" s="525" t="s">
        <v>574</v>
      </c>
    </row>
    <row r="3" spans="1:20" x14ac:dyDescent="0.3">
      <c r="A3" s="530">
        <f>HYPERLINK(CONCATENATE("https://hsdes.intel.com/resource/",HSDES_ListObject_2ea08cb85e4f4194a88370348b721366[cloned_id]),HSDES_ListObject_2ea08cb85e4f4194a88370348b721366[cloned_id])</f>
        <v>1408544351</v>
      </c>
      <c r="B3" s="525" t="s">
        <v>575</v>
      </c>
      <c r="C3" s="525" t="s">
        <v>562</v>
      </c>
      <c r="D3" s="526" t="s">
        <v>563</v>
      </c>
      <c r="E3" s="526" t="s">
        <v>564</v>
      </c>
      <c r="F3" s="526" t="s">
        <v>576</v>
      </c>
      <c r="G3" s="526" t="s">
        <v>428</v>
      </c>
      <c r="H3" s="526" t="s">
        <v>566</v>
      </c>
      <c r="I3" s="526" t="s">
        <v>567</v>
      </c>
      <c r="J3" s="526"/>
      <c r="K3" s="527">
        <v>43425.484594953705</v>
      </c>
      <c r="L3" s="525"/>
      <c r="M3" s="529">
        <v>8</v>
      </c>
      <c r="N3" s="525" t="s">
        <v>569</v>
      </c>
      <c r="O3" s="525" t="s">
        <v>570</v>
      </c>
      <c r="P3" s="525" t="s">
        <v>578</v>
      </c>
      <c r="Q3" s="525" t="s">
        <v>572</v>
      </c>
      <c r="R3" s="525" t="s">
        <v>573</v>
      </c>
      <c r="S3" s="528">
        <v>1408544351</v>
      </c>
      <c r="T3" s="525" t="s">
        <v>579</v>
      </c>
    </row>
    <row r="4" spans="1:20" x14ac:dyDescent="0.3">
      <c r="A4" s="530">
        <f>HYPERLINK(CONCATENATE("https://hsdes.intel.com/resource/",HSDES_ListObject_2ea08cb85e4f4194a88370348b721366[cloned_id]),HSDES_ListObject_2ea08cb85e4f4194a88370348b721366[cloned_id])</f>
        <v>1407479885</v>
      </c>
      <c r="B4" s="525" t="s">
        <v>580</v>
      </c>
      <c r="C4" s="525" t="s">
        <v>562</v>
      </c>
      <c r="D4" s="526" t="s">
        <v>563</v>
      </c>
      <c r="E4" s="526" t="s">
        <v>564</v>
      </c>
      <c r="F4" s="526" t="s">
        <v>581</v>
      </c>
      <c r="G4" s="526" t="s">
        <v>428</v>
      </c>
      <c r="H4" s="526" t="s">
        <v>566</v>
      </c>
      <c r="I4" s="526" t="s">
        <v>582</v>
      </c>
      <c r="J4" s="526"/>
      <c r="K4" s="527">
        <v>43307.359467696762</v>
      </c>
      <c r="L4" s="525" t="s">
        <v>583</v>
      </c>
      <c r="M4" s="529">
        <v>15</v>
      </c>
      <c r="N4" s="525" t="s">
        <v>569</v>
      </c>
      <c r="O4" s="525" t="s">
        <v>570</v>
      </c>
      <c r="P4" s="525" t="s">
        <v>584</v>
      </c>
      <c r="Q4" s="525" t="s">
        <v>572</v>
      </c>
      <c r="R4" s="525" t="s">
        <v>573</v>
      </c>
      <c r="S4" s="528">
        <v>1407479885</v>
      </c>
      <c r="T4" s="525" t="s">
        <v>585</v>
      </c>
    </row>
    <row r="5" spans="1:20" x14ac:dyDescent="0.3">
      <c r="A5" s="530">
        <f>HYPERLINK(CONCATENATE("https://hsdes.intel.com/resource/",HSDES_ListObject_2ea08cb85e4f4194a88370348b721366[cloned_id]),HSDES_ListObject_2ea08cb85e4f4194a88370348b721366[cloned_id])</f>
        <v>1407830519</v>
      </c>
      <c r="B5" s="525" t="s">
        <v>586</v>
      </c>
      <c r="C5" s="525" t="s">
        <v>562</v>
      </c>
      <c r="D5" s="526" t="s">
        <v>563</v>
      </c>
      <c r="E5" s="526" t="s">
        <v>564</v>
      </c>
      <c r="F5" s="526" t="s">
        <v>565</v>
      </c>
      <c r="G5" s="526" t="s">
        <v>428</v>
      </c>
      <c r="H5" s="526" t="s">
        <v>566</v>
      </c>
      <c r="I5" s="526" t="s">
        <v>582</v>
      </c>
      <c r="J5" s="526"/>
      <c r="K5" s="527">
        <v>43343.38260420139</v>
      </c>
      <c r="L5" s="525"/>
      <c r="M5" s="529">
        <v>10</v>
      </c>
      <c r="N5" s="525" t="s">
        <v>569</v>
      </c>
      <c r="O5" s="525" t="s">
        <v>570</v>
      </c>
      <c r="P5" s="525" t="s">
        <v>588</v>
      </c>
      <c r="Q5" s="525" t="s">
        <v>572</v>
      </c>
      <c r="R5" s="525" t="s">
        <v>573</v>
      </c>
      <c r="S5" s="528">
        <v>1407830519</v>
      </c>
      <c r="T5" s="525" t="s">
        <v>589</v>
      </c>
    </row>
    <row r="6" spans="1:20" x14ac:dyDescent="0.3">
      <c r="A6" s="530">
        <f>HYPERLINK(CONCATENATE("https://hsdes.intel.com/resource/",HSDES_ListObject_2ea08cb85e4f4194a88370348b721366[cloned_id]),HSDES_ListObject_2ea08cb85e4f4194a88370348b721366[cloned_id])</f>
        <v>1407384985</v>
      </c>
      <c r="B6" s="525" t="s">
        <v>590</v>
      </c>
      <c r="C6" s="525" t="s">
        <v>562</v>
      </c>
      <c r="D6" s="526" t="s">
        <v>563</v>
      </c>
      <c r="E6" s="526" t="s">
        <v>564</v>
      </c>
      <c r="F6" s="526" t="s">
        <v>565</v>
      </c>
      <c r="G6" s="526" t="s">
        <v>428</v>
      </c>
      <c r="H6" s="526" t="s">
        <v>566</v>
      </c>
      <c r="I6" s="526" t="s">
        <v>582</v>
      </c>
      <c r="J6" s="526"/>
      <c r="K6" s="527">
        <v>43292.570972291665</v>
      </c>
      <c r="L6" s="525" t="s">
        <v>285</v>
      </c>
      <c r="M6" s="529">
        <v>26</v>
      </c>
      <c r="N6" s="525" t="s">
        <v>569</v>
      </c>
      <c r="O6" s="525" t="s">
        <v>570</v>
      </c>
      <c r="P6" s="525" t="s">
        <v>592</v>
      </c>
      <c r="Q6" s="525" t="s">
        <v>572</v>
      </c>
      <c r="R6" s="525" t="s">
        <v>573</v>
      </c>
      <c r="S6" s="528">
        <v>1407384985</v>
      </c>
      <c r="T6" s="525" t="s">
        <v>593</v>
      </c>
    </row>
    <row r="7" spans="1:20" x14ac:dyDescent="0.3">
      <c r="A7" s="530">
        <f>HYPERLINK(CONCATENATE("https://hsdes.intel.com/resource/",HSDES_ListObject_2ea08cb85e4f4194a88370348b721366[cloned_id]),HSDES_ListObject_2ea08cb85e4f4194a88370348b721366[cloned_id])</f>
        <v>1407718793</v>
      </c>
      <c r="B7" s="525" t="s">
        <v>594</v>
      </c>
      <c r="C7" s="525" t="s">
        <v>595</v>
      </c>
      <c r="D7" s="526" t="s">
        <v>563</v>
      </c>
      <c r="E7" s="526" t="s">
        <v>596</v>
      </c>
      <c r="F7" s="526" t="s">
        <v>576</v>
      </c>
      <c r="G7" s="526" t="s">
        <v>428</v>
      </c>
      <c r="H7" s="526"/>
      <c r="I7" s="526"/>
      <c r="J7" s="526"/>
      <c r="K7" s="527">
        <v>43335.415578807871</v>
      </c>
      <c r="L7" s="525" t="s">
        <v>597</v>
      </c>
      <c r="M7" s="529">
        <v>6</v>
      </c>
      <c r="N7" s="525" t="s">
        <v>569</v>
      </c>
      <c r="O7" s="525" t="s">
        <v>570</v>
      </c>
      <c r="P7" s="525" t="s">
        <v>599</v>
      </c>
      <c r="Q7" s="525" t="s">
        <v>572</v>
      </c>
      <c r="R7" s="525" t="s">
        <v>573</v>
      </c>
      <c r="S7" s="528">
        <v>1407718793</v>
      </c>
      <c r="T7" s="525" t="s">
        <v>598</v>
      </c>
    </row>
    <row r="8" spans="1:20" x14ac:dyDescent="0.3">
      <c r="A8" s="530">
        <f>HYPERLINK(CONCATENATE("https://hsdes.intel.com/resource/",HSDES_ListObject_2ea08cb85e4f4194a88370348b721366[cloned_id]),HSDES_ListObject_2ea08cb85e4f4194a88370348b721366[cloned_id])</f>
        <v>1407493725</v>
      </c>
      <c r="B8" s="525" t="s">
        <v>600</v>
      </c>
      <c r="C8" s="525" t="s">
        <v>562</v>
      </c>
      <c r="D8" s="526" t="s">
        <v>563</v>
      </c>
      <c r="E8" s="526" t="s">
        <v>564</v>
      </c>
      <c r="F8" s="526" t="s">
        <v>581</v>
      </c>
      <c r="G8" s="526" t="s">
        <v>428</v>
      </c>
      <c r="H8" s="526" t="s">
        <v>601</v>
      </c>
      <c r="I8" s="526" t="s">
        <v>582</v>
      </c>
      <c r="J8" s="526"/>
      <c r="K8" s="527">
        <v>43308.633460659723</v>
      </c>
      <c r="L8" s="525"/>
      <c r="M8" s="529">
        <v>11</v>
      </c>
      <c r="N8" s="525" t="s">
        <v>569</v>
      </c>
      <c r="O8" s="525" t="s">
        <v>570</v>
      </c>
      <c r="P8" s="525" t="s">
        <v>603</v>
      </c>
      <c r="Q8" s="525" t="s">
        <v>572</v>
      </c>
      <c r="R8" s="525" t="s">
        <v>573</v>
      </c>
      <c r="S8" s="528">
        <v>1407493725</v>
      </c>
      <c r="T8" s="525" t="s">
        <v>604</v>
      </c>
    </row>
    <row r="9" spans="1:20" x14ac:dyDescent="0.3">
      <c r="A9" s="530">
        <f>HYPERLINK(CONCATENATE("https://hsdes.intel.com/resource/",HSDES_ListObject_2ea08cb85e4f4194a88370348b721366[cloned_id]),HSDES_ListObject_2ea08cb85e4f4194a88370348b721366[cloned_id])</f>
        <v>1406960953</v>
      </c>
      <c r="B9" s="525" t="s">
        <v>605</v>
      </c>
      <c r="C9" s="525" t="s">
        <v>562</v>
      </c>
      <c r="D9" s="526" t="s">
        <v>563</v>
      </c>
      <c r="E9" s="526" t="s">
        <v>564</v>
      </c>
      <c r="F9" s="526" t="s">
        <v>581</v>
      </c>
      <c r="G9" s="526" t="s">
        <v>428</v>
      </c>
      <c r="H9" s="526" t="s">
        <v>601</v>
      </c>
      <c r="I9" s="526" t="s">
        <v>582</v>
      </c>
      <c r="J9" s="526"/>
      <c r="K9" s="527">
        <v>43194.352083391204</v>
      </c>
      <c r="L9" s="525" t="s">
        <v>564</v>
      </c>
      <c r="M9" s="529">
        <v>20</v>
      </c>
      <c r="N9" s="525" t="s">
        <v>569</v>
      </c>
      <c r="O9" s="525" t="s">
        <v>570</v>
      </c>
      <c r="P9" s="525" t="s">
        <v>607</v>
      </c>
      <c r="Q9" s="525" t="s">
        <v>572</v>
      </c>
      <c r="R9" s="525" t="s">
        <v>573</v>
      </c>
      <c r="S9" s="528">
        <v>1406960953</v>
      </c>
      <c r="T9" s="525" t="s">
        <v>577</v>
      </c>
    </row>
    <row r="10" spans="1:20" x14ac:dyDescent="0.3">
      <c r="A10" s="530">
        <f>HYPERLINK(CONCATENATE("https://hsdes.intel.com/resource/",HSDES_ListObject_2ea08cb85e4f4194a88370348b721366[cloned_id]),HSDES_ListObject_2ea08cb85e4f4194a88370348b721366[cloned_id])</f>
        <v>1407181607</v>
      </c>
      <c r="B10" s="525" t="s">
        <v>608</v>
      </c>
      <c r="C10" s="525" t="s">
        <v>562</v>
      </c>
      <c r="D10" s="526" t="s">
        <v>563</v>
      </c>
      <c r="E10" s="526" t="s">
        <v>564</v>
      </c>
      <c r="F10" s="526" t="s">
        <v>565</v>
      </c>
      <c r="G10" s="526" t="s">
        <v>428</v>
      </c>
      <c r="H10" s="526" t="s">
        <v>601</v>
      </c>
      <c r="I10" s="526" t="s">
        <v>567</v>
      </c>
      <c r="J10" s="526"/>
      <c r="K10" s="527">
        <v>43238.626099606481</v>
      </c>
      <c r="L10" s="525" t="s">
        <v>609</v>
      </c>
      <c r="M10" s="529">
        <v>36</v>
      </c>
      <c r="N10" s="525" t="s">
        <v>569</v>
      </c>
      <c r="O10" s="525" t="s">
        <v>570</v>
      </c>
      <c r="P10" s="525" t="s">
        <v>611</v>
      </c>
      <c r="Q10" s="525" t="s">
        <v>572</v>
      </c>
      <c r="R10" s="525" t="s">
        <v>573</v>
      </c>
      <c r="S10" s="528">
        <v>1407181607</v>
      </c>
      <c r="T10" s="525" t="s">
        <v>612</v>
      </c>
    </row>
    <row r="11" spans="1:20" x14ac:dyDescent="0.3">
      <c r="A11" s="530">
        <f>HYPERLINK(CONCATENATE("https://hsdes.intel.com/resource/",HSDES_ListObject_2ea08cb85e4f4194a88370348b721366[cloned_id]),HSDES_ListObject_2ea08cb85e4f4194a88370348b721366[cloned_id])</f>
        <v>1407122322</v>
      </c>
      <c r="B11" s="525" t="s">
        <v>613</v>
      </c>
      <c r="C11" s="525" t="s">
        <v>562</v>
      </c>
      <c r="D11" s="526" t="s">
        <v>563</v>
      </c>
      <c r="E11" s="526" t="s">
        <v>564</v>
      </c>
      <c r="F11" s="526" t="s">
        <v>576</v>
      </c>
      <c r="G11" s="526" t="s">
        <v>428</v>
      </c>
      <c r="H11" s="526"/>
      <c r="I11" s="526" t="s">
        <v>567</v>
      </c>
      <c r="J11" s="526"/>
      <c r="K11" s="527">
        <v>43228.549919074074</v>
      </c>
      <c r="L11" s="525" t="s">
        <v>564</v>
      </c>
      <c r="M11" s="529">
        <v>15</v>
      </c>
      <c r="N11" s="525" t="s">
        <v>569</v>
      </c>
      <c r="O11" s="525" t="s">
        <v>570</v>
      </c>
      <c r="P11" s="525" t="s">
        <v>614</v>
      </c>
      <c r="Q11" s="525" t="s">
        <v>572</v>
      </c>
      <c r="R11" s="525" t="s">
        <v>573</v>
      </c>
      <c r="S11" s="528">
        <v>1407122322</v>
      </c>
      <c r="T11" s="525" t="s">
        <v>587</v>
      </c>
    </row>
    <row r="12" spans="1:20" x14ac:dyDescent="0.3">
      <c r="A12" s="530">
        <f>HYPERLINK(CONCATENATE("https://hsdes.intel.com/resource/",HSDES_ListObject_2ea08cb85e4f4194a88370348b721366[cloned_id]),HSDES_ListObject_2ea08cb85e4f4194a88370348b721366[cloned_id])</f>
        <v>1407181585</v>
      </c>
      <c r="B12" s="525" t="s">
        <v>615</v>
      </c>
      <c r="C12" s="525" t="s">
        <v>562</v>
      </c>
      <c r="D12" s="526" t="s">
        <v>563</v>
      </c>
      <c r="E12" s="526" t="s">
        <v>564</v>
      </c>
      <c r="F12" s="526" t="s">
        <v>581</v>
      </c>
      <c r="G12" s="526" t="s">
        <v>428</v>
      </c>
      <c r="H12" s="526" t="s">
        <v>601</v>
      </c>
      <c r="I12" s="526" t="s">
        <v>567</v>
      </c>
      <c r="J12" s="526"/>
      <c r="K12" s="527">
        <v>43238.620497743053</v>
      </c>
      <c r="L12" s="525" t="s">
        <v>616</v>
      </c>
      <c r="M12" s="529">
        <v>36</v>
      </c>
      <c r="N12" s="525" t="s">
        <v>569</v>
      </c>
      <c r="O12" s="525" t="s">
        <v>570</v>
      </c>
      <c r="P12" s="525" t="s">
        <v>617</v>
      </c>
      <c r="Q12" s="525" t="s">
        <v>572</v>
      </c>
      <c r="R12" s="525" t="s">
        <v>573</v>
      </c>
      <c r="S12" s="528">
        <v>1407181585</v>
      </c>
      <c r="T12" s="525" t="s">
        <v>602</v>
      </c>
    </row>
    <row r="13" spans="1:20" x14ac:dyDescent="0.3">
      <c r="A13" s="530">
        <f>HYPERLINK(CONCATENATE("https://hsdes.intel.com/resource/",HSDES_ListObject_2ea08cb85e4f4194a88370348b721366[cloned_id]),HSDES_ListObject_2ea08cb85e4f4194a88370348b721366[cloned_id])</f>
        <v>1407239706</v>
      </c>
      <c r="B13" s="525" t="s">
        <v>618</v>
      </c>
      <c r="C13" s="525" t="s">
        <v>562</v>
      </c>
      <c r="D13" s="526" t="s">
        <v>563</v>
      </c>
      <c r="E13" s="526" t="s">
        <v>564</v>
      </c>
      <c r="F13" s="526" t="s">
        <v>581</v>
      </c>
      <c r="G13" s="526" t="s">
        <v>428</v>
      </c>
      <c r="H13" s="526" t="s">
        <v>601</v>
      </c>
      <c r="I13" s="526" t="s">
        <v>582</v>
      </c>
      <c r="J13" s="526"/>
      <c r="K13" s="527">
        <v>43257.346655162037</v>
      </c>
      <c r="L13" s="525"/>
      <c r="M13" s="529">
        <v>19</v>
      </c>
      <c r="N13" s="525" t="s">
        <v>569</v>
      </c>
      <c r="O13" s="525" t="s">
        <v>570</v>
      </c>
      <c r="P13" s="525" t="s">
        <v>620</v>
      </c>
      <c r="Q13" s="525" t="s">
        <v>572</v>
      </c>
      <c r="R13" s="525" t="s">
        <v>573</v>
      </c>
      <c r="S13" s="528">
        <v>1407239706</v>
      </c>
      <c r="T13" s="525" t="s">
        <v>621</v>
      </c>
    </row>
    <row r="14" spans="1:20" x14ac:dyDescent="0.3">
      <c r="A14" s="530">
        <f>HYPERLINK(CONCATENATE("https://hsdes.intel.com/resource/",HSDES_ListObject_2ea08cb85e4f4194a88370348b721366[cloned_id]),HSDES_ListObject_2ea08cb85e4f4194a88370348b721366[cloned_id])</f>
        <v>1408898829</v>
      </c>
      <c r="B14" s="525" t="s">
        <v>622</v>
      </c>
      <c r="C14" s="525" t="s">
        <v>562</v>
      </c>
      <c r="D14" s="526" t="s">
        <v>563</v>
      </c>
      <c r="E14" s="526" t="s">
        <v>564</v>
      </c>
      <c r="F14" s="526" t="s">
        <v>565</v>
      </c>
      <c r="G14" s="526" t="s">
        <v>428</v>
      </c>
      <c r="H14" s="526" t="s">
        <v>566</v>
      </c>
      <c r="I14" s="526" t="s">
        <v>567</v>
      </c>
      <c r="J14" s="526"/>
      <c r="K14" s="527">
        <v>43494.597812523149</v>
      </c>
      <c r="L14" s="525"/>
      <c r="M14" s="529">
        <v>6</v>
      </c>
      <c r="N14" s="525" t="s">
        <v>569</v>
      </c>
      <c r="O14" s="525" t="s">
        <v>570</v>
      </c>
      <c r="P14" s="525" t="s">
        <v>623</v>
      </c>
      <c r="Q14" s="525" t="s">
        <v>572</v>
      </c>
      <c r="R14" s="525" t="s">
        <v>573</v>
      </c>
      <c r="S14" s="528">
        <v>1408898829</v>
      </c>
      <c r="T14" s="525" t="s">
        <v>624</v>
      </c>
    </row>
    <row r="15" spans="1:20" x14ac:dyDescent="0.3">
      <c r="A15" s="530">
        <f>HYPERLINK(CONCATENATE("https://hsdes.intel.com/resource/",HSDES_ListObject_2ea08cb85e4f4194a88370348b721366[cloned_id]),HSDES_ListObject_2ea08cb85e4f4194a88370348b721366[cloned_id])</f>
        <v>1406708688</v>
      </c>
      <c r="B15" s="525" t="s">
        <v>625</v>
      </c>
      <c r="C15" s="525" t="s">
        <v>562</v>
      </c>
      <c r="D15" s="526" t="s">
        <v>563</v>
      </c>
      <c r="E15" s="526" t="s">
        <v>564</v>
      </c>
      <c r="F15" s="526" t="s">
        <v>565</v>
      </c>
      <c r="G15" s="526" t="s">
        <v>428</v>
      </c>
      <c r="H15" s="526" t="s">
        <v>601</v>
      </c>
      <c r="I15" s="526" t="s">
        <v>567</v>
      </c>
      <c r="J15" s="526"/>
      <c r="K15" s="527">
        <v>43110.4817940625</v>
      </c>
      <c r="L15" s="525" t="s">
        <v>626</v>
      </c>
      <c r="M15" s="529">
        <v>29</v>
      </c>
      <c r="N15" s="525" t="s">
        <v>569</v>
      </c>
      <c r="O15" s="525" t="s">
        <v>570</v>
      </c>
      <c r="P15" s="525" t="s">
        <v>628</v>
      </c>
      <c r="Q15" s="525" t="s">
        <v>572</v>
      </c>
      <c r="R15" s="525" t="s">
        <v>573</v>
      </c>
      <c r="S15" s="528">
        <v>1406708688</v>
      </c>
      <c r="T15" s="525" t="s">
        <v>629</v>
      </c>
    </row>
    <row r="16" spans="1:20" x14ac:dyDescent="0.3">
      <c r="A16" s="530">
        <f>HYPERLINK(CONCATENATE("https://hsdes.intel.com/resource/",HSDES_ListObject_2ea08cb85e4f4194a88370348b721366[cloned_id]),HSDES_ListObject_2ea08cb85e4f4194a88370348b721366[cloned_id])</f>
        <v>1408889527</v>
      </c>
      <c r="B16" s="525" t="s">
        <v>630</v>
      </c>
      <c r="C16" s="525" t="s">
        <v>562</v>
      </c>
      <c r="D16" s="526" t="s">
        <v>563</v>
      </c>
      <c r="E16" s="526" t="s">
        <v>564</v>
      </c>
      <c r="F16" s="526" t="s">
        <v>631</v>
      </c>
      <c r="G16" s="526" t="s">
        <v>428</v>
      </c>
      <c r="H16" s="526"/>
      <c r="I16" s="526"/>
      <c r="J16" s="526"/>
      <c r="K16" s="527">
        <v>43493.454189884258</v>
      </c>
      <c r="L16" s="525" t="s">
        <v>632</v>
      </c>
      <c r="M16" s="529">
        <v>5</v>
      </c>
      <c r="N16" s="525" t="s">
        <v>569</v>
      </c>
      <c r="O16" s="525" t="s">
        <v>570</v>
      </c>
      <c r="P16" s="525" t="s">
        <v>633</v>
      </c>
      <c r="Q16" s="525" t="s">
        <v>572</v>
      </c>
      <c r="R16" s="525" t="s">
        <v>573</v>
      </c>
      <c r="S16" s="528">
        <v>1408889527</v>
      </c>
      <c r="T16" s="525" t="s">
        <v>568</v>
      </c>
    </row>
    <row r="17" spans="1:20" x14ac:dyDescent="0.3">
      <c r="A17" s="530">
        <f>HYPERLINK(CONCATENATE("https://hsdes.intel.com/resource/",HSDES_ListObject_2ea08cb85e4f4194a88370348b721366[cloned_id]),HSDES_ListObject_2ea08cb85e4f4194a88370348b721366[cloned_id])</f>
        <v>1406891403</v>
      </c>
      <c r="B17" s="525" t="s">
        <v>634</v>
      </c>
      <c r="C17" s="525" t="s">
        <v>562</v>
      </c>
      <c r="D17" s="526" t="s">
        <v>563</v>
      </c>
      <c r="E17" s="526" t="s">
        <v>564</v>
      </c>
      <c r="F17" s="526" t="s">
        <v>581</v>
      </c>
      <c r="G17" s="526" t="s">
        <v>428</v>
      </c>
      <c r="H17" s="526" t="s">
        <v>601</v>
      </c>
      <c r="I17" s="526" t="s">
        <v>567</v>
      </c>
      <c r="J17" s="526"/>
      <c r="K17" s="527">
        <v>43165.651932893517</v>
      </c>
      <c r="L17" s="525" t="s">
        <v>635</v>
      </c>
      <c r="M17" s="529">
        <v>33</v>
      </c>
      <c r="N17" s="525" t="s">
        <v>569</v>
      </c>
      <c r="O17" s="525" t="s">
        <v>570</v>
      </c>
      <c r="P17" s="525" t="s">
        <v>637</v>
      </c>
      <c r="Q17" s="525" t="s">
        <v>572</v>
      </c>
      <c r="R17" s="525" t="s">
        <v>573</v>
      </c>
      <c r="S17" s="528">
        <v>1406891403</v>
      </c>
      <c r="T17" s="525" t="s">
        <v>638</v>
      </c>
    </row>
    <row r="18" spans="1:20" x14ac:dyDescent="0.3">
      <c r="A18" s="530">
        <f>HYPERLINK(CONCATENATE("https://hsdes.intel.com/resource/",HSDES_ListObject_2ea08cb85e4f4194a88370348b721366[cloned_id]),HSDES_ListObject_2ea08cb85e4f4194a88370348b721366[cloned_id])</f>
        <v>1406861558</v>
      </c>
      <c r="B18" s="525" t="s">
        <v>639</v>
      </c>
      <c r="C18" s="525" t="s">
        <v>562</v>
      </c>
      <c r="D18" s="526" t="s">
        <v>563</v>
      </c>
      <c r="E18" s="526" t="s">
        <v>564</v>
      </c>
      <c r="F18" s="526" t="s">
        <v>581</v>
      </c>
      <c r="G18" s="526" t="s">
        <v>428</v>
      </c>
      <c r="H18" s="526" t="s">
        <v>601</v>
      </c>
      <c r="I18" s="526" t="s">
        <v>582</v>
      </c>
      <c r="J18" s="526"/>
      <c r="K18" s="527">
        <v>43158.475567175927</v>
      </c>
      <c r="L18" s="525" t="s">
        <v>564</v>
      </c>
      <c r="M18" s="529">
        <v>26</v>
      </c>
      <c r="N18" s="525" t="s">
        <v>569</v>
      </c>
      <c r="O18" s="525" t="s">
        <v>570</v>
      </c>
      <c r="P18" s="525" t="s">
        <v>640</v>
      </c>
      <c r="Q18" s="525" t="s">
        <v>572</v>
      </c>
      <c r="R18" s="525" t="s">
        <v>573</v>
      </c>
      <c r="S18" s="528">
        <v>1406861558</v>
      </c>
      <c r="T18" s="525" t="s">
        <v>641</v>
      </c>
    </row>
    <row r="19" spans="1:20" x14ac:dyDescent="0.3">
      <c r="A19" s="530">
        <f>HYPERLINK(CONCATENATE("https://hsdes.intel.com/resource/",HSDES_ListObject_2ea08cb85e4f4194a88370348b721366[cloned_id]),HSDES_ListObject_2ea08cb85e4f4194a88370348b721366[cloned_id])</f>
        <v>1406945078</v>
      </c>
      <c r="B19" s="525" t="s">
        <v>642</v>
      </c>
      <c r="C19" s="525" t="s">
        <v>562</v>
      </c>
      <c r="D19" s="526" t="s">
        <v>563</v>
      </c>
      <c r="E19" s="526" t="s">
        <v>564</v>
      </c>
      <c r="F19" s="526" t="s">
        <v>581</v>
      </c>
      <c r="G19" s="526" t="s">
        <v>428</v>
      </c>
      <c r="H19" s="526" t="s">
        <v>601</v>
      </c>
      <c r="I19" s="526" t="s">
        <v>582</v>
      </c>
      <c r="J19" s="526"/>
      <c r="K19" s="527">
        <v>43187.414004641207</v>
      </c>
      <c r="L19" s="525" t="s">
        <v>609</v>
      </c>
      <c r="M19" s="529">
        <v>34</v>
      </c>
      <c r="N19" s="525" t="s">
        <v>569</v>
      </c>
      <c r="O19" s="525" t="s">
        <v>570</v>
      </c>
      <c r="P19" s="525" t="s">
        <v>644</v>
      </c>
      <c r="Q19" s="525" t="s">
        <v>572</v>
      </c>
      <c r="R19" s="525" t="s">
        <v>573</v>
      </c>
      <c r="S19" s="528">
        <v>1406945078</v>
      </c>
      <c r="T19" s="525" t="s">
        <v>645</v>
      </c>
    </row>
    <row r="20" spans="1:20" x14ac:dyDescent="0.3">
      <c r="A20" s="530">
        <f>HYPERLINK(CONCATENATE("https://hsdes.intel.com/resource/",HSDES_ListObject_2ea08cb85e4f4194a88370348b721366[cloned_id]),HSDES_ListObject_2ea08cb85e4f4194a88370348b721366[cloned_id])</f>
        <v>1406861609</v>
      </c>
      <c r="B20" s="525" t="s">
        <v>646</v>
      </c>
      <c r="C20" s="525" t="s">
        <v>562</v>
      </c>
      <c r="D20" s="526" t="s">
        <v>563</v>
      </c>
      <c r="E20" s="526" t="s">
        <v>564</v>
      </c>
      <c r="F20" s="526" t="s">
        <v>581</v>
      </c>
      <c r="G20" s="526" t="s">
        <v>428</v>
      </c>
      <c r="H20" s="526" t="s">
        <v>601</v>
      </c>
      <c r="I20" s="526" t="s">
        <v>567</v>
      </c>
      <c r="J20" s="526"/>
      <c r="K20" s="527">
        <v>43158.483483819444</v>
      </c>
      <c r="L20" s="525" t="s">
        <v>564</v>
      </c>
      <c r="M20" s="529">
        <v>33</v>
      </c>
      <c r="N20" s="525" t="s">
        <v>569</v>
      </c>
      <c r="O20" s="525" t="s">
        <v>570</v>
      </c>
      <c r="P20" s="525" t="s">
        <v>647</v>
      </c>
      <c r="Q20" s="525" t="s">
        <v>572</v>
      </c>
      <c r="R20" s="525" t="s">
        <v>573</v>
      </c>
      <c r="S20" s="528">
        <v>1406861609</v>
      </c>
      <c r="T20" s="525" t="s">
        <v>619</v>
      </c>
    </row>
    <row r="21" spans="1:20" x14ac:dyDescent="0.3">
      <c r="A21" s="530">
        <f>HYPERLINK(CONCATENATE("https://hsdes.intel.com/resource/",HSDES_ListObject_2ea08cb85e4f4194a88370348b721366[cloned_id]),HSDES_ListObject_2ea08cb85e4f4194a88370348b721366[cloned_id])</f>
        <v>1407281855</v>
      </c>
      <c r="B21" s="525" t="s">
        <v>648</v>
      </c>
      <c r="C21" s="525" t="s">
        <v>562</v>
      </c>
      <c r="D21" s="526" t="s">
        <v>563</v>
      </c>
      <c r="E21" s="526" t="s">
        <v>564</v>
      </c>
      <c r="F21" s="526" t="s">
        <v>565</v>
      </c>
      <c r="G21" s="526" t="s">
        <v>428</v>
      </c>
      <c r="H21" s="526" t="s">
        <v>601</v>
      </c>
      <c r="I21" s="526" t="s">
        <v>567</v>
      </c>
      <c r="J21" s="526"/>
      <c r="K21" s="527">
        <v>43269.483530115744</v>
      </c>
      <c r="L21" s="525"/>
      <c r="M21" s="529">
        <v>16</v>
      </c>
      <c r="N21" s="525" t="s">
        <v>569</v>
      </c>
      <c r="O21" s="525" t="s">
        <v>570</v>
      </c>
      <c r="P21" s="525" t="s">
        <v>649</v>
      </c>
      <c r="Q21" s="525" t="s">
        <v>572</v>
      </c>
      <c r="R21" s="525" t="s">
        <v>573</v>
      </c>
      <c r="S21" s="528">
        <v>1407281855</v>
      </c>
      <c r="T21" s="525" t="s">
        <v>606</v>
      </c>
    </row>
    <row r="22" spans="1:20" x14ac:dyDescent="0.3">
      <c r="A22" s="530">
        <f>HYPERLINK(CONCATENATE("https://hsdes.intel.com/resource/",HSDES_ListObject_2ea08cb85e4f4194a88370348b721366[cloned_id]),HSDES_ListObject_2ea08cb85e4f4194a88370348b721366[cloned_id])</f>
        <v>1407068068</v>
      </c>
      <c r="B22" s="525" t="s">
        <v>650</v>
      </c>
      <c r="C22" s="525" t="s">
        <v>562</v>
      </c>
      <c r="D22" s="526" t="s">
        <v>563</v>
      </c>
      <c r="E22" s="526" t="s">
        <v>564</v>
      </c>
      <c r="F22" s="526" t="s">
        <v>565</v>
      </c>
      <c r="G22" s="526" t="s">
        <v>428</v>
      </c>
      <c r="H22" s="526" t="s">
        <v>601</v>
      </c>
      <c r="I22" s="526" t="s">
        <v>567</v>
      </c>
      <c r="J22" s="526"/>
      <c r="K22" s="527">
        <v>43217.622419027779</v>
      </c>
      <c r="L22" s="525" t="s">
        <v>616</v>
      </c>
      <c r="M22" s="529">
        <v>32</v>
      </c>
      <c r="N22" s="525" t="s">
        <v>569</v>
      </c>
      <c r="O22" s="525" t="s">
        <v>570</v>
      </c>
      <c r="P22" s="525" t="s">
        <v>652</v>
      </c>
      <c r="Q22" s="525" t="s">
        <v>572</v>
      </c>
      <c r="R22" s="525" t="s">
        <v>573</v>
      </c>
      <c r="S22" s="528">
        <v>1407068068</v>
      </c>
      <c r="T22" s="525" t="s">
        <v>653</v>
      </c>
    </row>
    <row r="23" spans="1:20" x14ac:dyDescent="0.3">
      <c r="A23" s="530">
        <f>HYPERLINK(CONCATENATE("https://hsdes.intel.com/resource/",HSDES_ListObject_2ea08cb85e4f4194a88370348b721366[cloned_id]),HSDES_ListObject_2ea08cb85e4f4194a88370348b721366[cloned_id])</f>
        <v>1407068133</v>
      </c>
      <c r="B23" s="525" t="s">
        <v>654</v>
      </c>
      <c r="C23" s="525" t="s">
        <v>562</v>
      </c>
      <c r="D23" s="526" t="s">
        <v>563</v>
      </c>
      <c r="E23" s="526" t="s">
        <v>564</v>
      </c>
      <c r="F23" s="526" t="s">
        <v>565</v>
      </c>
      <c r="G23" s="526" t="s">
        <v>428</v>
      </c>
      <c r="H23" s="526" t="s">
        <v>601</v>
      </c>
      <c r="I23" s="526" t="s">
        <v>567</v>
      </c>
      <c r="J23" s="526"/>
      <c r="K23" s="527">
        <v>43217.640590289353</v>
      </c>
      <c r="L23" s="525" t="s">
        <v>626</v>
      </c>
      <c r="M23" s="529">
        <v>27</v>
      </c>
      <c r="N23" s="525" t="s">
        <v>569</v>
      </c>
      <c r="O23" s="525" t="s">
        <v>570</v>
      </c>
      <c r="P23" s="525" t="s">
        <v>656</v>
      </c>
      <c r="Q23" s="525" t="s">
        <v>572</v>
      </c>
      <c r="R23" s="525" t="s">
        <v>573</v>
      </c>
      <c r="S23" s="528">
        <v>1407068133</v>
      </c>
      <c r="T23" s="525" t="s">
        <v>657</v>
      </c>
    </row>
    <row r="24" spans="1:20" x14ac:dyDescent="0.3">
      <c r="A24" s="530">
        <f>HYPERLINK(CONCATENATE("https://hsdes.intel.com/resource/",HSDES_ListObject_2ea08cb85e4f4194a88370348b721366[cloned_id]),HSDES_ListObject_2ea08cb85e4f4194a88370348b721366[cloned_id])</f>
        <v>1407122349</v>
      </c>
      <c r="B24" s="525" t="s">
        <v>658</v>
      </c>
      <c r="C24" s="525" t="s">
        <v>562</v>
      </c>
      <c r="D24" s="526" t="s">
        <v>563</v>
      </c>
      <c r="E24" s="526" t="s">
        <v>564</v>
      </c>
      <c r="F24" s="526" t="s">
        <v>581</v>
      </c>
      <c r="G24" s="526" t="s">
        <v>428</v>
      </c>
      <c r="H24" s="526" t="s">
        <v>601</v>
      </c>
      <c r="I24" s="526" t="s">
        <v>567</v>
      </c>
      <c r="J24" s="526"/>
      <c r="K24" s="527">
        <v>43228.555347256945</v>
      </c>
      <c r="L24" s="525" t="s">
        <v>635</v>
      </c>
      <c r="M24" s="529">
        <v>32</v>
      </c>
      <c r="N24" s="525" t="s">
        <v>569</v>
      </c>
      <c r="O24" s="525" t="s">
        <v>570</v>
      </c>
      <c r="P24" s="525" t="s">
        <v>659</v>
      </c>
      <c r="Q24" s="525" t="s">
        <v>572</v>
      </c>
      <c r="R24" s="525" t="s">
        <v>573</v>
      </c>
      <c r="S24" s="528">
        <v>1407122349</v>
      </c>
      <c r="T24" s="525" t="s">
        <v>660</v>
      </c>
    </row>
    <row r="25" spans="1:20" x14ac:dyDescent="0.3">
      <c r="A25" s="530">
        <f>HYPERLINK(CONCATENATE("https://hsdes.intel.com/resource/",HSDES_ListObject_2ea08cb85e4f4194a88370348b721366[cloned_id]),HSDES_ListObject_2ea08cb85e4f4194a88370348b721366[cloned_id])</f>
        <v>1407065945</v>
      </c>
      <c r="B25" s="525" t="s">
        <v>661</v>
      </c>
      <c r="C25" s="525" t="s">
        <v>562</v>
      </c>
      <c r="D25" s="526" t="s">
        <v>563</v>
      </c>
      <c r="E25" s="526" t="s">
        <v>564</v>
      </c>
      <c r="F25" s="526" t="s">
        <v>581</v>
      </c>
      <c r="G25" s="526" t="s">
        <v>428</v>
      </c>
      <c r="H25" s="526" t="s">
        <v>601</v>
      </c>
      <c r="I25" s="526" t="s">
        <v>567</v>
      </c>
      <c r="J25" s="526"/>
      <c r="K25" s="527">
        <v>43217.509409733793</v>
      </c>
      <c r="L25" s="525" t="s">
        <v>626</v>
      </c>
      <c r="M25" s="529">
        <v>30</v>
      </c>
      <c r="N25" s="525" t="s">
        <v>569</v>
      </c>
      <c r="O25" s="525" t="s">
        <v>570</v>
      </c>
      <c r="P25" s="525" t="s">
        <v>663</v>
      </c>
      <c r="Q25" s="525" t="s">
        <v>572</v>
      </c>
      <c r="R25" s="525" t="s">
        <v>573</v>
      </c>
      <c r="S25" s="528">
        <v>1407065945</v>
      </c>
      <c r="T25" s="525" t="s">
        <v>664</v>
      </c>
    </row>
    <row r="26" spans="1:20" x14ac:dyDescent="0.3">
      <c r="A26" s="530">
        <f>HYPERLINK(CONCATENATE("https://hsdes.intel.com/resource/",HSDES_ListObject_2ea08cb85e4f4194a88370348b721366[cloned_id]),HSDES_ListObject_2ea08cb85e4f4194a88370348b721366[cloned_id])</f>
        <v>1407142214</v>
      </c>
      <c r="B26" s="525" t="s">
        <v>665</v>
      </c>
      <c r="C26" s="525" t="s">
        <v>562</v>
      </c>
      <c r="D26" s="526" t="s">
        <v>563</v>
      </c>
      <c r="E26" s="526" t="s">
        <v>564</v>
      </c>
      <c r="F26" s="526" t="s">
        <v>565</v>
      </c>
      <c r="G26" s="526" t="s">
        <v>428</v>
      </c>
      <c r="H26" s="526" t="s">
        <v>601</v>
      </c>
      <c r="I26" s="526" t="s">
        <v>567</v>
      </c>
      <c r="J26" s="526"/>
      <c r="K26" s="527">
        <v>43231.616481585646</v>
      </c>
      <c r="L26" s="525" t="s">
        <v>609</v>
      </c>
      <c r="M26" s="529">
        <v>24</v>
      </c>
      <c r="N26" s="525" t="s">
        <v>569</v>
      </c>
      <c r="O26" s="525" t="s">
        <v>570</v>
      </c>
      <c r="P26" s="525" t="s">
        <v>666</v>
      </c>
      <c r="Q26" s="525" t="s">
        <v>572</v>
      </c>
      <c r="R26" s="525" t="s">
        <v>573</v>
      </c>
      <c r="S26" s="528">
        <v>1407142214</v>
      </c>
      <c r="T26" s="525" t="s">
        <v>667</v>
      </c>
    </row>
    <row r="27" spans="1:20" x14ac:dyDescent="0.3">
      <c r="A27" s="530">
        <f>HYPERLINK(CONCATENATE("https://hsdes.intel.com/resource/",HSDES_ListObject_2ea08cb85e4f4194a88370348b721366[cloned_id]),HSDES_ListObject_2ea08cb85e4f4194a88370348b721366[cloned_id])</f>
        <v>1407181570</v>
      </c>
      <c r="B27" s="525" t="s">
        <v>668</v>
      </c>
      <c r="C27" s="525" t="s">
        <v>562</v>
      </c>
      <c r="D27" s="526" t="s">
        <v>563</v>
      </c>
      <c r="E27" s="526" t="s">
        <v>564</v>
      </c>
      <c r="F27" s="526" t="s">
        <v>581</v>
      </c>
      <c r="G27" s="526" t="s">
        <v>428</v>
      </c>
      <c r="H27" s="526" t="s">
        <v>601</v>
      </c>
      <c r="I27" s="526" t="s">
        <v>567</v>
      </c>
      <c r="J27" s="526"/>
      <c r="K27" s="527">
        <v>43238.61548615741</v>
      </c>
      <c r="L27" s="525" t="s">
        <v>583</v>
      </c>
      <c r="M27" s="529">
        <v>23</v>
      </c>
      <c r="N27" s="525" t="s">
        <v>569</v>
      </c>
      <c r="O27" s="525" t="s">
        <v>570</v>
      </c>
      <c r="P27" s="525" t="s">
        <v>669</v>
      </c>
      <c r="Q27" s="525" t="s">
        <v>572</v>
      </c>
      <c r="R27" s="525" t="s">
        <v>573</v>
      </c>
      <c r="S27" s="528">
        <v>1407181570</v>
      </c>
      <c r="T27" s="525" t="s">
        <v>591</v>
      </c>
    </row>
    <row r="28" spans="1:20" x14ac:dyDescent="0.3">
      <c r="A28" s="530">
        <f>HYPERLINK(CONCATENATE("https://hsdes.intel.com/resource/",HSDES_ListObject_2ea08cb85e4f4194a88370348b721366[cloned_id]),HSDES_ListObject_2ea08cb85e4f4194a88370348b721366[cloned_id])</f>
        <v>1407023163</v>
      </c>
      <c r="B28" s="525" t="s">
        <v>670</v>
      </c>
      <c r="C28" s="525" t="s">
        <v>562</v>
      </c>
      <c r="D28" s="526" t="s">
        <v>563</v>
      </c>
      <c r="E28" s="526" t="s">
        <v>564</v>
      </c>
      <c r="F28" s="526" t="s">
        <v>581</v>
      </c>
      <c r="G28" s="526" t="s">
        <v>428</v>
      </c>
      <c r="H28" s="526" t="s">
        <v>601</v>
      </c>
      <c r="I28" s="526" t="s">
        <v>567</v>
      </c>
      <c r="J28" s="526"/>
      <c r="K28" s="527">
        <v>43213.249294039349</v>
      </c>
      <c r="L28" s="525" t="s">
        <v>583</v>
      </c>
      <c r="M28" s="529">
        <v>28</v>
      </c>
      <c r="N28" s="525" t="s">
        <v>569</v>
      </c>
      <c r="O28" s="525" t="s">
        <v>570</v>
      </c>
      <c r="P28" s="525" t="s">
        <v>672</v>
      </c>
      <c r="Q28" s="525" t="s">
        <v>572</v>
      </c>
      <c r="R28" s="525" t="s">
        <v>573</v>
      </c>
      <c r="S28" s="528">
        <v>1407023163</v>
      </c>
      <c r="T28" s="525" t="s">
        <v>655</v>
      </c>
    </row>
    <row r="29" spans="1:20" x14ac:dyDescent="0.3">
      <c r="A29" s="530">
        <f>HYPERLINK(CONCATENATE("https://hsdes.intel.com/resource/",HSDES_ListObject_2ea08cb85e4f4194a88370348b721366[cloned_id]),HSDES_ListObject_2ea08cb85e4f4194a88370348b721366[cloned_id])</f>
        <v>1408225223</v>
      </c>
      <c r="B29" s="525" t="s">
        <v>673</v>
      </c>
      <c r="C29" s="525" t="s">
        <v>562</v>
      </c>
      <c r="D29" s="526" t="s">
        <v>563</v>
      </c>
      <c r="E29" s="526" t="s">
        <v>564</v>
      </c>
      <c r="F29" s="526" t="s">
        <v>565</v>
      </c>
      <c r="G29" s="526" t="s">
        <v>428</v>
      </c>
      <c r="H29" s="526" t="s">
        <v>674</v>
      </c>
      <c r="I29" s="526" t="s">
        <v>567</v>
      </c>
      <c r="J29" s="526"/>
      <c r="K29" s="527">
        <v>43392.592013993053</v>
      </c>
      <c r="L29" s="525" t="s">
        <v>675</v>
      </c>
      <c r="M29" s="529">
        <v>15</v>
      </c>
      <c r="N29" s="525" t="s">
        <v>569</v>
      </c>
      <c r="O29" s="525" t="s">
        <v>570</v>
      </c>
      <c r="P29" s="525" t="s">
        <v>676</v>
      </c>
      <c r="Q29" s="525" t="s">
        <v>572</v>
      </c>
      <c r="R29" s="525" t="s">
        <v>573</v>
      </c>
      <c r="S29" s="528">
        <v>1408225223</v>
      </c>
      <c r="T29" s="525" t="s">
        <v>671</v>
      </c>
    </row>
    <row r="30" spans="1:20" x14ac:dyDescent="0.3">
      <c r="A30" s="530">
        <f>HYPERLINK(CONCATENATE("https://hsdes.intel.com/resource/",HSDES_ListObject_2ea08cb85e4f4194a88370348b721366[cloned_id]),HSDES_ListObject_2ea08cb85e4f4194a88370348b721366[cloned_id])</f>
        <v>1407952520</v>
      </c>
      <c r="B30" s="525" t="s">
        <v>677</v>
      </c>
      <c r="C30" s="525" t="s">
        <v>562</v>
      </c>
      <c r="D30" s="526" t="s">
        <v>563</v>
      </c>
      <c r="E30" s="526" t="s">
        <v>564</v>
      </c>
      <c r="F30" s="526" t="s">
        <v>581</v>
      </c>
      <c r="G30" s="526" t="s">
        <v>428</v>
      </c>
      <c r="H30" s="526" t="s">
        <v>566</v>
      </c>
      <c r="I30" s="526" t="s">
        <v>567</v>
      </c>
      <c r="J30" s="526"/>
      <c r="K30" s="527">
        <v>43376.42791672454</v>
      </c>
      <c r="L30" s="525"/>
      <c r="M30" s="529">
        <v>12</v>
      </c>
      <c r="N30" s="525" t="s">
        <v>569</v>
      </c>
      <c r="O30" s="525" t="s">
        <v>570</v>
      </c>
      <c r="P30" s="525" t="s">
        <v>678</v>
      </c>
      <c r="Q30" s="525" t="s">
        <v>572</v>
      </c>
      <c r="R30" s="525" t="s">
        <v>573</v>
      </c>
      <c r="S30" s="528">
        <v>1407952520</v>
      </c>
      <c r="T30" s="525" t="s">
        <v>627</v>
      </c>
    </row>
    <row r="31" spans="1:20" x14ac:dyDescent="0.3">
      <c r="A31" s="530">
        <f>HYPERLINK(CONCATENATE("https://hsdes.intel.com/resource/",HSDES_ListObject_2ea08cb85e4f4194a88370348b721366[cloned_id]),HSDES_ListObject_2ea08cb85e4f4194a88370348b721366[cloned_id])</f>
        <v>1408598303</v>
      </c>
      <c r="B31" s="525" t="s">
        <v>679</v>
      </c>
      <c r="C31" s="525" t="s">
        <v>595</v>
      </c>
      <c r="D31" s="526" t="s">
        <v>563</v>
      </c>
      <c r="E31" s="526" t="s">
        <v>564</v>
      </c>
      <c r="F31" s="526" t="s">
        <v>565</v>
      </c>
      <c r="G31" s="526" t="s">
        <v>428</v>
      </c>
      <c r="H31" s="526" t="s">
        <v>566</v>
      </c>
      <c r="I31" s="526" t="s">
        <v>680</v>
      </c>
      <c r="J31" s="526"/>
      <c r="K31" s="527">
        <v>43437.953310266203</v>
      </c>
      <c r="L31" s="525" t="s">
        <v>681</v>
      </c>
      <c r="M31" s="529">
        <v>7</v>
      </c>
      <c r="N31" s="525" t="s">
        <v>569</v>
      </c>
      <c r="O31" s="525" t="s">
        <v>570</v>
      </c>
      <c r="P31" s="525" t="s">
        <v>682</v>
      </c>
      <c r="Q31" s="525" t="s">
        <v>572</v>
      </c>
      <c r="R31" s="525" t="s">
        <v>573</v>
      </c>
      <c r="S31" s="528">
        <v>1408598303</v>
      </c>
      <c r="T31" s="525" t="s">
        <v>662</v>
      </c>
    </row>
    <row r="32" spans="1:20" x14ac:dyDescent="0.3">
      <c r="A32" s="530">
        <f>HYPERLINK(CONCATENATE("https://hsdes.intel.com/resource/",HSDES_ListObject_2ea08cb85e4f4194a88370348b721366[cloned_id]),HSDES_ListObject_2ea08cb85e4f4194a88370348b721366[cloned_id])</f>
        <v>1408686532</v>
      </c>
      <c r="B32" s="525" t="s">
        <v>683</v>
      </c>
      <c r="C32" s="525" t="s">
        <v>562</v>
      </c>
      <c r="D32" s="526" t="s">
        <v>563</v>
      </c>
      <c r="E32" s="526" t="s">
        <v>564</v>
      </c>
      <c r="F32" s="526" t="s">
        <v>581</v>
      </c>
      <c r="G32" s="526" t="s">
        <v>428</v>
      </c>
      <c r="H32" s="526" t="s">
        <v>684</v>
      </c>
      <c r="I32" s="526" t="s">
        <v>567</v>
      </c>
      <c r="J32" s="526"/>
      <c r="K32" s="527">
        <v>43451.427696840277</v>
      </c>
      <c r="L32" s="525"/>
      <c r="M32" s="529">
        <v>9</v>
      </c>
      <c r="N32" s="525" t="s">
        <v>569</v>
      </c>
      <c r="O32" s="525" t="s">
        <v>570</v>
      </c>
      <c r="P32" s="525" t="s">
        <v>685</v>
      </c>
      <c r="Q32" s="525" t="s">
        <v>572</v>
      </c>
      <c r="R32" s="525" t="s">
        <v>573</v>
      </c>
      <c r="S32" s="528">
        <v>1408686532</v>
      </c>
      <c r="T32" s="525" t="s">
        <v>686</v>
      </c>
    </row>
    <row r="33" spans="1:20" x14ac:dyDescent="0.3">
      <c r="A33" s="530">
        <f>HYPERLINK(CONCATENATE("https://hsdes.intel.com/resource/",HSDES_ListObject_2ea08cb85e4f4194a88370348b721366[cloned_id]),HSDES_ListObject_2ea08cb85e4f4194a88370348b721366[cloned_id])</f>
        <v>1408804762</v>
      </c>
      <c r="B33" s="525" t="s">
        <v>687</v>
      </c>
      <c r="C33" s="525" t="s">
        <v>595</v>
      </c>
      <c r="D33" s="526" t="s">
        <v>688</v>
      </c>
      <c r="E33" s="526" t="s">
        <v>564</v>
      </c>
      <c r="F33" s="526" t="s">
        <v>576</v>
      </c>
      <c r="G33" s="526" t="s">
        <v>428</v>
      </c>
      <c r="H33" s="526" t="s">
        <v>601</v>
      </c>
      <c r="I33" s="526" t="s">
        <v>567</v>
      </c>
      <c r="J33" s="526"/>
      <c r="K33" s="527">
        <v>43475.753136585648</v>
      </c>
      <c r="L33" s="525"/>
      <c r="M33" s="529">
        <v>4</v>
      </c>
      <c r="N33" s="525" t="s">
        <v>569</v>
      </c>
      <c r="O33" s="525" t="s">
        <v>570</v>
      </c>
      <c r="P33" s="525" t="s">
        <v>689</v>
      </c>
      <c r="Q33" s="525" t="s">
        <v>572</v>
      </c>
      <c r="R33" s="525" t="s">
        <v>573</v>
      </c>
      <c r="S33" s="528">
        <v>1408804762</v>
      </c>
      <c r="T33" s="525" t="s">
        <v>651</v>
      </c>
    </row>
    <row r="34" spans="1:20" x14ac:dyDescent="0.3">
      <c r="A34" s="530">
        <f>HYPERLINK(CONCATENATE("https://hsdes.intel.com/resource/",HSDES_ListObject_2ea08cb85e4f4194a88370348b721366[cloned_id]),HSDES_ListObject_2ea08cb85e4f4194a88370348b721366[cloned_id])</f>
        <v>1408804923</v>
      </c>
      <c r="B34" s="525" t="s">
        <v>690</v>
      </c>
      <c r="C34" s="525" t="s">
        <v>595</v>
      </c>
      <c r="D34" s="526" t="s">
        <v>688</v>
      </c>
      <c r="E34" s="526" t="s">
        <v>564</v>
      </c>
      <c r="F34" s="526" t="s">
        <v>576</v>
      </c>
      <c r="G34" s="526" t="s">
        <v>428</v>
      </c>
      <c r="H34" s="526" t="s">
        <v>601</v>
      </c>
      <c r="I34" s="526" t="s">
        <v>567</v>
      </c>
      <c r="J34" s="526"/>
      <c r="K34" s="527">
        <v>43475.760104224537</v>
      </c>
      <c r="L34" s="525"/>
      <c r="M34" s="529">
        <v>4</v>
      </c>
      <c r="N34" s="525" t="s">
        <v>569</v>
      </c>
      <c r="O34" s="525" t="s">
        <v>570</v>
      </c>
      <c r="P34" s="525" t="s">
        <v>691</v>
      </c>
      <c r="Q34" s="525" t="s">
        <v>572</v>
      </c>
      <c r="R34" s="525" t="s">
        <v>573</v>
      </c>
      <c r="S34" s="528">
        <v>1408804923</v>
      </c>
      <c r="T34" s="525" t="s">
        <v>636</v>
      </c>
    </row>
    <row r="35" spans="1:20" x14ac:dyDescent="0.3">
      <c r="A35" s="530">
        <f>HYPERLINK(CONCATENATE("https://hsdes.intel.com/resource/",HSDES_ListObject_2ea08cb85e4f4194a88370348b721366[cloned_id]),HSDES_ListObject_2ea08cb85e4f4194a88370348b721366[cloned_id])</f>
        <v>1408804672</v>
      </c>
      <c r="B35" s="525" t="s">
        <v>692</v>
      </c>
      <c r="C35" s="525" t="s">
        <v>595</v>
      </c>
      <c r="D35" s="526" t="s">
        <v>688</v>
      </c>
      <c r="E35" s="526" t="s">
        <v>564</v>
      </c>
      <c r="F35" s="526" t="s">
        <v>576</v>
      </c>
      <c r="G35" s="526" t="s">
        <v>428</v>
      </c>
      <c r="H35" s="526" t="s">
        <v>601</v>
      </c>
      <c r="I35" s="526" t="s">
        <v>567</v>
      </c>
      <c r="J35" s="526"/>
      <c r="K35" s="527">
        <v>43475.740555659722</v>
      </c>
      <c r="L35" s="525"/>
      <c r="M35" s="529">
        <v>7</v>
      </c>
      <c r="N35" s="525" t="s">
        <v>569</v>
      </c>
      <c r="O35" s="525" t="s">
        <v>570</v>
      </c>
      <c r="P35" s="525" t="s">
        <v>693</v>
      </c>
      <c r="Q35" s="525" t="s">
        <v>572</v>
      </c>
      <c r="R35" s="525" t="s">
        <v>573</v>
      </c>
      <c r="S35" s="528">
        <v>1408804672</v>
      </c>
      <c r="T35" s="525" t="s">
        <v>643</v>
      </c>
    </row>
    <row r="36" spans="1:20" x14ac:dyDescent="0.3">
      <c r="A36" s="530">
        <f>HYPERLINK(CONCATENATE("https://hsdes.intel.com/resource/",HSDES_ListObject_2ea08cb85e4f4194a88370348b721366[cloned_id]),HSDES_ListObject_2ea08cb85e4f4194a88370348b721366[cloned_id])</f>
        <v>1409069089</v>
      </c>
      <c r="B36" s="525" t="s">
        <v>694</v>
      </c>
      <c r="C36" s="525" t="s">
        <v>595</v>
      </c>
      <c r="D36" s="526" t="s">
        <v>688</v>
      </c>
      <c r="E36" s="526" t="s">
        <v>564</v>
      </c>
      <c r="F36" s="526" t="s">
        <v>695</v>
      </c>
      <c r="G36" s="526" t="s">
        <v>428</v>
      </c>
      <c r="H36" s="526"/>
      <c r="I36" s="526"/>
      <c r="J36" s="526"/>
      <c r="K36" s="527">
        <v>43525.508402789354</v>
      </c>
      <c r="L36" s="525" t="s">
        <v>696</v>
      </c>
      <c r="M36" s="529">
        <v>6</v>
      </c>
      <c r="N36" s="525" t="s">
        <v>569</v>
      </c>
      <c r="O36" s="525" t="s">
        <v>570</v>
      </c>
      <c r="P36" s="525" t="s">
        <v>697</v>
      </c>
      <c r="Q36" s="525" t="s">
        <v>572</v>
      </c>
      <c r="R36" s="525" t="s">
        <v>573</v>
      </c>
      <c r="S36" s="528">
        <v>1409069089</v>
      </c>
      <c r="T36" s="525" t="s">
        <v>698</v>
      </c>
    </row>
    <row r="37" spans="1:20" x14ac:dyDescent="0.3">
      <c r="A37" s="530">
        <f>HYPERLINK(CONCATENATE("https://hsdes.intel.com/resource/",HSDES_ListObject_2ea08cb85e4f4194a88370348b721366[cloned_id]),HSDES_ListObject_2ea08cb85e4f4194a88370348b721366[cloned_id])</f>
        <v>1408960976</v>
      </c>
      <c r="B37" s="525" t="s">
        <v>699</v>
      </c>
      <c r="C37" s="525" t="s">
        <v>595</v>
      </c>
      <c r="D37" s="526" t="s">
        <v>688</v>
      </c>
      <c r="E37" s="526" t="s">
        <v>564</v>
      </c>
      <c r="F37" s="526" t="s">
        <v>695</v>
      </c>
      <c r="G37" s="526" t="s">
        <v>428</v>
      </c>
      <c r="H37" s="526"/>
      <c r="I37" s="526"/>
      <c r="J37" s="526"/>
      <c r="K37" s="527">
        <v>43504.660324108794</v>
      </c>
      <c r="L37" s="525" t="s">
        <v>700</v>
      </c>
      <c r="M37" s="529">
        <v>14</v>
      </c>
      <c r="N37" s="525" t="s">
        <v>569</v>
      </c>
      <c r="O37" s="525" t="s">
        <v>570</v>
      </c>
      <c r="P37" s="525" t="s">
        <v>701</v>
      </c>
      <c r="Q37" s="525" t="s">
        <v>572</v>
      </c>
      <c r="R37" s="525" t="s">
        <v>573</v>
      </c>
      <c r="S37" s="528">
        <v>1408960976</v>
      </c>
      <c r="T37" s="525" t="s">
        <v>610</v>
      </c>
    </row>
    <row r="38" spans="1:20" x14ac:dyDescent="0.3">
      <c r="A38" s="530">
        <f>HYPERLINK(CONCATENATE("https://hsdes.intel.com/resource/",HSDES_ListObject_2ea08cb85e4f4194a88370348b721366[cloned_id]),HSDES_ListObject_2ea08cb85e4f4194a88370348b721366[cloned_id])</f>
        <v>1408925083</v>
      </c>
      <c r="B38" s="525" t="s">
        <v>702</v>
      </c>
      <c r="C38" s="525" t="s">
        <v>595</v>
      </c>
      <c r="D38" s="526" t="s">
        <v>688</v>
      </c>
      <c r="E38" s="526" t="s">
        <v>564</v>
      </c>
      <c r="F38" s="526" t="s">
        <v>695</v>
      </c>
      <c r="G38" s="526" t="s">
        <v>428</v>
      </c>
      <c r="H38" s="526"/>
      <c r="I38" s="526"/>
      <c r="J38" s="526"/>
      <c r="K38" s="527">
        <v>43497.688541724536</v>
      </c>
      <c r="L38" s="525" t="s">
        <v>703</v>
      </c>
      <c r="M38" s="529">
        <v>10</v>
      </c>
      <c r="N38" s="525" t="s">
        <v>569</v>
      </c>
      <c r="O38" s="525" t="s">
        <v>570</v>
      </c>
      <c r="P38" s="525" t="s">
        <v>704</v>
      </c>
      <c r="Q38" s="525" t="s">
        <v>572</v>
      </c>
      <c r="R38" s="525" t="s">
        <v>573</v>
      </c>
      <c r="S38" s="528">
        <v>1408925083</v>
      </c>
      <c r="T38" s="525" t="s">
        <v>705</v>
      </c>
    </row>
    <row r="39" spans="1:20" x14ac:dyDescent="0.3">
      <c r="A39" s="530">
        <f>HYPERLINK(CONCATENATE("https://hsdes.intel.com/resource/",HSDES_ListObject_2ea08cb85e4f4194a88370348b721366[cloned_id]),HSDES_ListObject_2ea08cb85e4f4194a88370348b721366[cloned_id])</f>
        <v>2206631427</v>
      </c>
      <c r="B39" s="525" t="s">
        <v>706</v>
      </c>
      <c r="C39" s="525" t="s">
        <v>595</v>
      </c>
      <c r="D39" s="526" t="s">
        <v>688</v>
      </c>
      <c r="E39" s="526" t="s">
        <v>564</v>
      </c>
      <c r="F39" s="526" t="s">
        <v>695</v>
      </c>
      <c r="G39" s="526" t="s">
        <v>428</v>
      </c>
      <c r="H39" s="526"/>
      <c r="I39" s="526"/>
      <c r="J39" s="526"/>
      <c r="K39" s="527">
        <v>43475.695555659724</v>
      </c>
      <c r="L39" s="525" t="s">
        <v>703</v>
      </c>
      <c r="M39" s="529">
        <v>8</v>
      </c>
      <c r="N39" s="525" t="s">
        <v>569</v>
      </c>
      <c r="O39" s="525" t="s">
        <v>570</v>
      </c>
      <c r="P39" s="525" t="s">
        <v>707</v>
      </c>
      <c r="Q39" s="525" t="s">
        <v>572</v>
      </c>
      <c r="R39" s="525" t="s">
        <v>573</v>
      </c>
      <c r="S39" s="528">
        <v>2206631427</v>
      </c>
      <c r="T39" s="525" t="s">
        <v>708</v>
      </c>
    </row>
    <row r="40" spans="1:20" x14ac:dyDescent="0.3">
      <c r="A40" s="530">
        <f>HYPERLINK(CONCATENATE("https://hsdes.intel.com/resource/",HSDES_ListObject_2ea08cb85e4f4194a88370348b721366[cloned_id]),HSDES_ListObject_2ea08cb85e4f4194a88370348b721366[cloned_id])</f>
        <v>2206776384</v>
      </c>
      <c r="B40" s="525" t="s">
        <v>709</v>
      </c>
      <c r="C40" s="525" t="s">
        <v>595</v>
      </c>
      <c r="D40" s="526" t="s">
        <v>710</v>
      </c>
      <c r="E40" s="526" t="s">
        <v>564</v>
      </c>
      <c r="F40" s="526" t="s">
        <v>695</v>
      </c>
      <c r="G40" s="526" t="s">
        <v>428</v>
      </c>
      <c r="H40" s="526"/>
      <c r="I40" s="526"/>
      <c r="J40" s="526"/>
      <c r="K40" s="527">
        <v>43507.373588055554</v>
      </c>
      <c r="L40" s="525" t="s">
        <v>711</v>
      </c>
      <c r="M40" s="529">
        <v>8</v>
      </c>
      <c r="N40" s="525" t="s">
        <v>569</v>
      </c>
      <c r="O40" s="525" t="s">
        <v>570</v>
      </c>
      <c r="P40" s="525" t="s">
        <v>712</v>
      </c>
      <c r="Q40" s="525" t="s">
        <v>572</v>
      </c>
      <c r="R40" s="525" t="s">
        <v>573</v>
      </c>
      <c r="S40" s="528">
        <v>2206776384</v>
      </c>
      <c r="T40" s="525" t="s">
        <v>713</v>
      </c>
    </row>
    <row r="41" spans="1:20" x14ac:dyDescent="0.3">
      <c r="A41" s="530">
        <f>HYPERLINK(CONCATENATE("https://hsdes.intel.com/resource/",HSDES_ListObject_2ea08cb85e4f4194a88370348b721366[cloned_id]),HSDES_ListObject_2ea08cb85e4f4194a88370348b721366[cloned_id])</f>
        <v>1408763660</v>
      </c>
      <c r="B41" s="525" t="s">
        <v>714</v>
      </c>
      <c r="C41" s="525" t="s">
        <v>595</v>
      </c>
      <c r="D41" s="526" t="s">
        <v>710</v>
      </c>
      <c r="E41" s="526" t="s">
        <v>564</v>
      </c>
      <c r="F41" s="526" t="s">
        <v>715</v>
      </c>
      <c r="G41" s="526" t="s">
        <v>428</v>
      </c>
      <c r="H41" s="526"/>
      <c r="I41" s="526" t="s">
        <v>582</v>
      </c>
      <c r="J41" s="526"/>
      <c r="K41" s="527">
        <v>43467.428020925923</v>
      </c>
      <c r="L41" s="525" t="s">
        <v>632</v>
      </c>
      <c r="M41" s="529">
        <v>17</v>
      </c>
      <c r="N41" s="525" t="s">
        <v>569</v>
      </c>
      <c r="O41" s="525" t="s">
        <v>570</v>
      </c>
      <c r="P41" s="525" t="s">
        <v>716</v>
      </c>
      <c r="Q41" s="525" t="s">
        <v>572</v>
      </c>
      <c r="R41" s="525" t="s">
        <v>573</v>
      </c>
      <c r="S41" s="528">
        <v>1408763660</v>
      </c>
      <c r="T41" s="525" t="s">
        <v>717</v>
      </c>
    </row>
    <row r="42" spans="1:20" x14ac:dyDescent="0.3">
      <c r="A42" s="530">
        <f>HYPERLINK(CONCATENATE("https://hsdes.intel.com/resource/",HSDES_ListObject_2ea08cb85e4f4194a88370348b721366[cloned_id]),HSDES_ListObject_2ea08cb85e4f4194a88370348b721366[cloned_id])</f>
        <v>1408776270</v>
      </c>
      <c r="B42" s="525" t="s">
        <v>718</v>
      </c>
      <c r="C42" s="525" t="s">
        <v>595</v>
      </c>
      <c r="D42" s="526" t="s">
        <v>710</v>
      </c>
      <c r="E42" s="526" t="s">
        <v>564</v>
      </c>
      <c r="F42" s="526" t="s">
        <v>695</v>
      </c>
      <c r="G42" s="526" t="s">
        <v>428</v>
      </c>
      <c r="H42" s="526"/>
      <c r="I42" s="526"/>
      <c r="J42" s="526"/>
      <c r="K42" s="527">
        <v>43469.695914456017</v>
      </c>
      <c r="L42" s="525"/>
      <c r="M42" s="529">
        <v>8</v>
      </c>
      <c r="N42" s="525" t="s">
        <v>569</v>
      </c>
      <c r="O42" s="525" t="s">
        <v>570</v>
      </c>
      <c r="P42" s="525" t="s">
        <v>719</v>
      </c>
      <c r="Q42" s="525" t="s">
        <v>572</v>
      </c>
      <c r="R42" s="525" t="s">
        <v>573</v>
      </c>
      <c r="S42" s="528">
        <v>1408776270</v>
      </c>
      <c r="T42" s="525" t="s">
        <v>720</v>
      </c>
    </row>
    <row r="43" spans="1:20" x14ac:dyDescent="0.3">
      <c r="A43" s="530">
        <f>HYPERLINK(CONCATENATE("https://hsdes.intel.com/resource/",HSDES_ListObject_2ea08cb85e4f4194a88370348b721366[cloned_id]),HSDES_ListObject_2ea08cb85e4f4194a88370348b721366[cloned_id])</f>
        <v>1408972644</v>
      </c>
      <c r="B43" s="525" t="s">
        <v>721</v>
      </c>
      <c r="C43" s="525" t="s">
        <v>595</v>
      </c>
      <c r="D43" s="526" t="s">
        <v>710</v>
      </c>
      <c r="E43" s="526" t="s">
        <v>564</v>
      </c>
      <c r="F43" s="526" t="s">
        <v>695</v>
      </c>
      <c r="G43" s="526" t="s">
        <v>428</v>
      </c>
      <c r="H43" s="526"/>
      <c r="I43" s="526"/>
      <c r="J43" s="526"/>
      <c r="K43" s="527">
        <v>43508.375370462963</v>
      </c>
      <c r="L43" s="525" t="s">
        <v>711</v>
      </c>
      <c r="M43" s="529">
        <v>9</v>
      </c>
      <c r="N43" s="525" t="s">
        <v>569</v>
      </c>
      <c r="O43" s="525" t="s">
        <v>570</v>
      </c>
      <c r="P43" s="525" t="s">
        <v>722</v>
      </c>
      <c r="Q43" s="525" t="s">
        <v>572</v>
      </c>
      <c r="R43" s="525" t="s">
        <v>573</v>
      </c>
      <c r="S43" s="528">
        <v>1408972644</v>
      </c>
      <c r="T43" s="525" t="s">
        <v>723</v>
      </c>
    </row>
    <row r="44" spans="1:20" x14ac:dyDescent="0.3">
      <c r="A44" s="530">
        <f>HYPERLINK(CONCATENATE("https://hsdes.intel.com/resource/",HSDES_ListObject_2ea08cb85e4f4194a88370348b721366[cloned_id]),HSDES_ListObject_2ea08cb85e4f4194a88370348b721366[cloned_id])</f>
        <v>1409046707</v>
      </c>
      <c r="B44" s="525" t="s">
        <v>724</v>
      </c>
      <c r="C44" s="525" t="s">
        <v>595</v>
      </c>
      <c r="D44" s="526" t="s">
        <v>710</v>
      </c>
      <c r="E44" s="526" t="s">
        <v>564</v>
      </c>
      <c r="F44" s="526" t="s">
        <v>695</v>
      </c>
      <c r="G44" s="526" t="s">
        <v>428</v>
      </c>
      <c r="H44" s="526"/>
      <c r="I44" s="526"/>
      <c r="J44" s="526"/>
      <c r="K44" s="527">
        <v>43522.674675960647</v>
      </c>
      <c r="L44" s="525"/>
      <c r="M44" s="529">
        <v>5</v>
      </c>
      <c r="N44" s="525" t="s">
        <v>569</v>
      </c>
      <c r="O44" s="525" t="s">
        <v>570</v>
      </c>
      <c r="P44" s="525" t="s">
        <v>725</v>
      </c>
      <c r="Q44" s="525" t="s">
        <v>572</v>
      </c>
      <c r="R44" s="525" t="s">
        <v>573</v>
      </c>
      <c r="S44" s="528">
        <v>1409046707</v>
      </c>
      <c r="T44" s="525" t="s">
        <v>726</v>
      </c>
    </row>
    <row r="45" spans="1:20" x14ac:dyDescent="0.3">
      <c r="A45" s="530">
        <f>HYPERLINK(CONCATENATE("https://hsdes.intel.com/resource/",HSDES_ListObject_2ea08cb85e4f4194a88370348b721366[cloned_id]),HSDES_ListObject_2ea08cb85e4f4194a88370348b721366[cloned_id])</f>
        <v>1408776197</v>
      </c>
      <c r="B45" s="525" t="s">
        <v>727</v>
      </c>
      <c r="C45" s="525" t="s">
        <v>595</v>
      </c>
      <c r="D45" s="526" t="s">
        <v>710</v>
      </c>
      <c r="E45" s="526" t="s">
        <v>564</v>
      </c>
      <c r="F45" s="526" t="s">
        <v>715</v>
      </c>
      <c r="G45" s="526" t="s">
        <v>428</v>
      </c>
      <c r="H45" s="526"/>
      <c r="I45" s="526" t="s">
        <v>582</v>
      </c>
      <c r="J45" s="526"/>
      <c r="K45" s="527">
        <v>43469.689328726854</v>
      </c>
      <c r="L45" s="525" t="s">
        <v>632</v>
      </c>
      <c r="M45" s="529">
        <v>13</v>
      </c>
      <c r="N45" s="525" t="s">
        <v>569</v>
      </c>
      <c r="O45" s="525" t="s">
        <v>570</v>
      </c>
      <c r="P45" s="525" t="s">
        <v>728</v>
      </c>
      <c r="Q45" s="525" t="s">
        <v>572</v>
      </c>
      <c r="R45" s="525" t="s">
        <v>573</v>
      </c>
      <c r="S45" s="528">
        <v>1408776197</v>
      </c>
      <c r="T45" s="525" t="s">
        <v>729</v>
      </c>
    </row>
    <row r="46" spans="1:20" x14ac:dyDescent="0.3">
      <c r="A46" s="530">
        <f>HYPERLINK(CONCATENATE("https://hsdes.intel.com/resource/",HSDES_ListObject_2ea08cb85e4f4194a88370348b721366[cloned_id]),HSDES_ListObject_2ea08cb85e4f4194a88370348b721366[cloned_id])</f>
        <v>1407940982</v>
      </c>
      <c r="B46" s="525" t="s">
        <v>730</v>
      </c>
      <c r="C46" s="525" t="s">
        <v>595</v>
      </c>
      <c r="D46" s="526" t="s">
        <v>710</v>
      </c>
      <c r="E46" s="526" t="s">
        <v>564</v>
      </c>
      <c r="F46" s="526" t="s">
        <v>695</v>
      </c>
      <c r="G46" s="526" t="s">
        <v>428</v>
      </c>
      <c r="H46" s="526"/>
      <c r="I46" s="526"/>
      <c r="J46" s="526"/>
      <c r="K46" s="527">
        <v>43371.628402835646</v>
      </c>
      <c r="L46" s="525"/>
      <c r="M46" s="529">
        <v>21</v>
      </c>
      <c r="N46" s="525" t="s">
        <v>569</v>
      </c>
      <c r="O46" s="525" t="s">
        <v>570</v>
      </c>
      <c r="P46" s="525" t="s">
        <v>731</v>
      </c>
      <c r="Q46" s="525" t="s">
        <v>572</v>
      </c>
      <c r="R46" s="525" t="s">
        <v>573</v>
      </c>
      <c r="S46" s="528">
        <v>1407940982</v>
      </c>
      <c r="T46" s="525" t="s">
        <v>732</v>
      </c>
    </row>
    <row r="47" spans="1:20" x14ac:dyDescent="0.3">
      <c r="A47" s="530">
        <f>HYPERLINK(CONCATENATE("https://hsdes.intel.com/resource/",HSDES_ListObject_2ea08cb85e4f4194a88370348b721366[cloned_id]),HSDES_ListObject_2ea08cb85e4f4194a88370348b721366[cloned_id])</f>
        <v>1409059163</v>
      </c>
      <c r="B47" s="525" t="s">
        <v>733</v>
      </c>
      <c r="C47" s="525" t="s">
        <v>595</v>
      </c>
      <c r="D47" s="526" t="s">
        <v>710</v>
      </c>
      <c r="E47" s="526" t="s">
        <v>564</v>
      </c>
      <c r="F47" s="526" t="s">
        <v>695</v>
      </c>
      <c r="G47" s="526" t="s">
        <v>428</v>
      </c>
      <c r="H47" s="526"/>
      <c r="I47" s="526"/>
      <c r="J47" s="526"/>
      <c r="K47" s="527">
        <v>43524.468182916666</v>
      </c>
      <c r="L47" s="525"/>
      <c r="M47" s="529">
        <v>5</v>
      </c>
      <c r="N47" s="525" t="s">
        <v>569</v>
      </c>
      <c r="O47" s="525" t="s">
        <v>570</v>
      </c>
      <c r="P47" s="525" t="s">
        <v>734</v>
      </c>
      <c r="Q47" s="525" t="s">
        <v>572</v>
      </c>
      <c r="R47" s="525" t="s">
        <v>573</v>
      </c>
      <c r="S47" s="528">
        <v>1409059163</v>
      </c>
      <c r="T47" s="525" t="s">
        <v>735</v>
      </c>
    </row>
    <row r="48" spans="1:20" x14ac:dyDescent="0.3">
      <c r="A48" s="530">
        <f>HYPERLINK(CONCATENATE("https://hsdes.intel.com/resource/",HSDES_ListObject_2ea08cb85e4f4194a88370348b721366[cloned_id]),HSDES_ListObject_2ea08cb85e4f4194a88370348b721366[cloned_id])</f>
        <v>1408808862</v>
      </c>
      <c r="B48" s="525" t="s">
        <v>736</v>
      </c>
      <c r="C48" s="525" t="s">
        <v>595</v>
      </c>
      <c r="D48" s="526" t="s">
        <v>737</v>
      </c>
      <c r="E48" s="526" t="s">
        <v>564</v>
      </c>
      <c r="F48" s="526" t="s">
        <v>695</v>
      </c>
      <c r="G48" s="526" t="s">
        <v>428</v>
      </c>
      <c r="H48" s="526"/>
      <c r="I48" s="526"/>
      <c r="J48" s="526"/>
      <c r="K48" s="527">
        <v>43476.472939907406</v>
      </c>
      <c r="L48" s="525"/>
      <c r="M48" s="529">
        <v>6</v>
      </c>
      <c r="N48" s="525" t="s">
        <v>569</v>
      </c>
      <c r="O48" s="525" t="s">
        <v>570</v>
      </c>
      <c r="P48" s="525" t="s">
        <v>738</v>
      </c>
      <c r="Q48" s="525" t="s">
        <v>572</v>
      </c>
      <c r="R48" s="525" t="s">
        <v>573</v>
      </c>
      <c r="S48" s="528">
        <v>1408808862</v>
      </c>
      <c r="T48" s="525" t="s">
        <v>739</v>
      </c>
    </row>
    <row r="49" spans="1:20" x14ac:dyDescent="0.3">
      <c r="A49" s="530">
        <f>HYPERLINK(CONCATENATE("https://hsdes.intel.com/resource/",HSDES_ListObject_2ea08cb85e4f4194a88370348b721366[cloned_id]),HSDES_ListObject_2ea08cb85e4f4194a88370348b721366[cloned_id])</f>
        <v>1408808484</v>
      </c>
      <c r="B49" s="525" t="s">
        <v>740</v>
      </c>
      <c r="C49" s="525" t="s">
        <v>595</v>
      </c>
      <c r="D49" s="526" t="s">
        <v>737</v>
      </c>
      <c r="E49" s="526" t="s">
        <v>564</v>
      </c>
      <c r="F49" s="526" t="s">
        <v>695</v>
      </c>
      <c r="G49" s="526" t="s">
        <v>428</v>
      </c>
      <c r="H49" s="526"/>
      <c r="I49" s="526"/>
      <c r="J49" s="526"/>
      <c r="K49" s="527">
        <v>43476.439236192127</v>
      </c>
      <c r="L49" s="525"/>
      <c r="M49" s="529">
        <v>5</v>
      </c>
      <c r="N49" s="525" t="s">
        <v>569</v>
      </c>
      <c r="O49" s="525" t="s">
        <v>570</v>
      </c>
      <c r="P49" s="525" t="s">
        <v>741</v>
      </c>
      <c r="Q49" s="525" t="s">
        <v>572</v>
      </c>
      <c r="R49" s="525" t="s">
        <v>573</v>
      </c>
      <c r="S49" s="528">
        <v>1408808484</v>
      </c>
      <c r="T49" s="525" t="s">
        <v>742</v>
      </c>
    </row>
    <row r="50" spans="1:20" x14ac:dyDescent="0.3">
      <c r="A50" s="530">
        <f>HYPERLINK(CONCATENATE("https://hsdes.intel.com/resource/",HSDES_ListObject_2ea08cb85e4f4194a88370348b721366[cloned_id]),HSDES_ListObject_2ea08cb85e4f4194a88370348b721366[cloned_id])</f>
        <v>1406861457</v>
      </c>
      <c r="B50" s="525" t="s">
        <v>743</v>
      </c>
      <c r="C50" s="525" t="s">
        <v>595</v>
      </c>
      <c r="D50" s="526" t="s">
        <v>737</v>
      </c>
      <c r="E50" s="526" t="s">
        <v>596</v>
      </c>
      <c r="F50" s="526" t="s">
        <v>695</v>
      </c>
      <c r="G50" s="526" t="s">
        <v>278</v>
      </c>
      <c r="H50" s="526"/>
      <c r="I50" s="526" t="s">
        <v>582</v>
      </c>
      <c r="J50" s="526"/>
      <c r="K50" s="527">
        <v>43158.455972280091</v>
      </c>
      <c r="L50" s="525"/>
      <c r="M50" s="529">
        <v>18</v>
      </c>
      <c r="N50" s="525" t="s">
        <v>569</v>
      </c>
      <c r="O50" s="525" t="s">
        <v>570</v>
      </c>
      <c r="P50" s="525" t="s">
        <v>744</v>
      </c>
      <c r="Q50" s="525" t="s">
        <v>572</v>
      </c>
      <c r="R50" s="525" t="s">
        <v>573</v>
      </c>
      <c r="S50" s="528">
        <v>1406861457</v>
      </c>
      <c r="T50" s="525" t="s">
        <v>745</v>
      </c>
    </row>
    <row r="51" spans="1:20" x14ac:dyDescent="0.3">
      <c r="A51" s="530">
        <f>HYPERLINK(CONCATENATE("https://hsdes.intel.com/resource/",HSDES_ListObject_2ea08cb85e4f4194a88370348b721366[cloned_id]),HSDES_ListObject_2ea08cb85e4f4194a88370348b721366[cloned_id])</f>
        <v>1406863072</v>
      </c>
      <c r="B51" s="525" t="s">
        <v>746</v>
      </c>
      <c r="C51" s="525" t="s">
        <v>595</v>
      </c>
      <c r="D51" s="526" t="s">
        <v>737</v>
      </c>
      <c r="E51" s="526" t="s">
        <v>596</v>
      </c>
      <c r="F51" s="526" t="s">
        <v>695</v>
      </c>
      <c r="G51" s="526" t="s">
        <v>278</v>
      </c>
      <c r="H51" s="526"/>
      <c r="I51" s="526" t="s">
        <v>582</v>
      </c>
      <c r="J51" s="526"/>
      <c r="K51" s="527">
        <v>43158.606307928239</v>
      </c>
      <c r="L51" s="525"/>
      <c r="M51" s="529">
        <v>17</v>
      </c>
      <c r="N51" s="525" t="s">
        <v>569</v>
      </c>
      <c r="O51" s="525" t="s">
        <v>570</v>
      </c>
      <c r="P51" s="525" t="s">
        <v>747</v>
      </c>
      <c r="Q51" s="525" t="s">
        <v>572</v>
      </c>
      <c r="R51" s="525" t="s">
        <v>573</v>
      </c>
      <c r="S51" s="528">
        <v>1406863072</v>
      </c>
      <c r="T51" s="525" t="s">
        <v>748</v>
      </c>
    </row>
    <row r="52" spans="1:20" x14ac:dyDescent="0.3">
      <c r="A52" s="530">
        <f>HYPERLINK(CONCATENATE("https://hsdes.intel.com/resource/",HSDES_ListObject_2ea08cb85e4f4194a88370348b721366[cloned_id]),HSDES_ListObject_2ea08cb85e4f4194a88370348b721366[cloned_id])</f>
        <v>1406948242</v>
      </c>
      <c r="B52" s="525" t="s">
        <v>749</v>
      </c>
      <c r="C52" s="525" t="s">
        <v>595</v>
      </c>
      <c r="D52" s="526" t="s">
        <v>737</v>
      </c>
      <c r="E52" s="526" t="s">
        <v>596</v>
      </c>
      <c r="F52" s="526" t="s">
        <v>695</v>
      </c>
      <c r="G52" s="526" t="s">
        <v>278</v>
      </c>
      <c r="H52" s="526"/>
      <c r="I52" s="526" t="s">
        <v>582</v>
      </c>
      <c r="J52" s="526"/>
      <c r="K52" s="527">
        <v>43188.417407511573</v>
      </c>
      <c r="L52" s="525"/>
      <c r="M52" s="529">
        <v>18</v>
      </c>
      <c r="N52" s="525" t="s">
        <v>569</v>
      </c>
      <c r="O52" s="525" t="s">
        <v>570</v>
      </c>
      <c r="P52" s="525" t="s">
        <v>750</v>
      </c>
      <c r="Q52" s="525" t="s">
        <v>572</v>
      </c>
      <c r="R52" s="525" t="s">
        <v>573</v>
      </c>
      <c r="S52" s="528">
        <v>1406948242</v>
      </c>
      <c r="T52" s="525" t="s">
        <v>751</v>
      </c>
    </row>
    <row r="53" spans="1:20" x14ac:dyDescent="0.3">
      <c r="A53" s="530">
        <f>HYPERLINK(CONCATENATE("https://hsdes.intel.com/resource/",HSDES_ListObject_2ea08cb85e4f4194a88370348b721366[cloned_id]),HSDES_ListObject_2ea08cb85e4f4194a88370348b721366[cloned_id])</f>
        <v>1409060259</v>
      </c>
      <c r="B53" s="525" t="s">
        <v>752</v>
      </c>
      <c r="C53" s="525" t="s">
        <v>595</v>
      </c>
      <c r="D53" s="526" t="s">
        <v>737</v>
      </c>
      <c r="E53" s="526" t="s">
        <v>564</v>
      </c>
      <c r="F53" s="526" t="s">
        <v>695</v>
      </c>
      <c r="G53" s="526" t="s">
        <v>428</v>
      </c>
      <c r="H53" s="526"/>
      <c r="I53" s="526"/>
      <c r="J53" s="526"/>
      <c r="K53" s="527">
        <v>43524.581018530094</v>
      </c>
      <c r="L53" s="525"/>
      <c r="M53" s="529">
        <v>5</v>
      </c>
      <c r="N53" s="525" t="s">
        <v>569</v>
      </c>
      <c r="O53" s="525" t="s">
        <v>570</v>
      </c>
      <c r="P53" s="525" t="s">
        <v>753</v>
      </c>
      <c r="Q53" s="525" t="s">
        <v>572</v>
      </c>
      <c r="R53" s="525" t="s">
        <v>573</v>
      </c>
      <c r="S53" s="528">
        <v>1409060259</v>
      </c>
      <c r="T53" s="525" t="s">
        <v>754</v>
      </c>
    </row>
    <row r="54" spans="1:20" x14ac:dyDescent="0.3">
      <c r="A54" s="530">
        <f>HYPERLINK(CONCATENATE("https://hsdes.intel.com/resource/",HSDES_ListObject_2ea08cb85e4f4194a88370348b721366[cloned_id]),HSDES_ListObject_2ea08cb85e4f4194a88370348b721366[cloned_id])</f>
        <v>1408808610</v>
      </c>
      <c r="B54" s="525" t="s">
        <v>755</v>
      </c>
      <c r="C54" s="525" t="s">
        <v>595</v>
      </c>
      <c r="D54" s="526" t="s">
        <v>737</v>
      </c>
      <c r="E54" s="526" t="s">
        <v>564</v>
      </c>
      <c r="F54" s="526" t="s">
        <v>695</v>
      </c>
      <c r="G54" s="526" t="s">
        <v>428</v>
      </c>
      <c r="H54" s="526"/>
      <c r="I54" s="526"/>
      <c r="J54" s="526"/>
      <c r="K54" s="527">
        <v>43476.454282418985</v>
      </c>
      <c r="L54" s="525"/>
      <c r="M54" s="529">
        <v>7</v>
      </c>
      <c r="N54" s="525" t="s">
        <v>569</v>
      </c>
      <c r="O54" s="525" t="s">
        <v>570</v>
      </c>
      <c r="P54" s="525" t="s">
        <v>756</v>
      </c>
      <c r="Q54" s="525" t="s">
        <v>572</v>
      </c>
      <c r="R54" s="525" t="s">
        <v>573</v>
      </c>
      <c r="S54" s="528">
        <v>1408808610</v>
      </c>
      <c r="T54" s="525" t="s">
        <v>757</v>
      </c>
    </row>
    <row r="55" spans="1:20" x14ac:dyDescent="0.3">
      <c r="A55" s="530">
        <f>HYPERLINK(CONCATENATE("https://hsdes.intel.com/resource/",HSDES_ListObject_2ea08cb85e4f4194a88370348b721366[cloned_id]),HSDES_ListObject_2ea08cb85e4f4194a88370348b721366[cloned_id])</f>
        <v>1407901630</v>
      </c>
      <c r="B55" s="525" t="s">
        <v>758</v>
      </c>
      <c r="C55" s="525" t="s">
        <v>595</v>
      </c>
      <c r="D55" s="526" t="s">
        <v>737</v>
      </c>
      <c r="E55" s="526" t="s">
        <v>564</v>
      </c>
      <c r="F55" s="526" t="s">
        <v>695</v>
      </c>
      <c r="G55" s="526" t="s">
        <v>428</v>
      </c>
      <c r="H55" s="526"/>
      <c r="I55" s="526"/>
      <c r="J55" s="526"/>
      <c r="K55" s="527">
        <v>43360.434976921293</v>
      </c>
      <c r="L55" s="525"/>
      <c r="M55" s="529">
        <v>24</v>
      </c>
      <c r="N55" s="525" t="s">
        <v>569</v>
      </c>
      <c r="O55" s="525" t="s">
        <v>570</v>
      </c>
      <c r="P55" s="525" t="s">
        <v>759</v>
      </c>
      <c r="Q55" s="525" t="s">
        <v>572</v>
      </c>
      <c r="R55" s="525" t="s">
        <v>573</v>
      </c>
      <c r="S55" s="528">
        <v>1407901630</v>
      </c>
      <c r="T55" s="525" t="s">
        <v>760</v>
      </c>
    </row>
    <row r="56" spans="1:20" x14ac:dyDescent="0.3">
      <c r="A56" s="530">
        <f>HYPERLINK(CONCATENATE("https://hsdes.intel.com/resource/",HSDES_ListObject_2ea08cb85e4f4194a88370348b721366[cloned_id]),HSDES_ListObject_2ea08cb85e4f4194a88370348b721366[cloned_id])</f>
        <v>1408252417</v>
      </c>
      <c r="B56" s="525" t="s">
        <v>761</v>
      </c>
      <c r="C56" s="525" t="s">
        <v>595</v>
      </c>
      <c r="D56" s="526" t="s">
        <v>737</v>
      </c>
      <c r="E56" s="526" t="s">
        <v>1</v>
      </c>
      <c r="F56" s="526" t="s">
        <v>695</v>
      </c>
      <c r="G56" s="526" t="s">
        <v>428</v>
      </c>
      <c r="H56" s="526"/>
      <c r="I56" s="526" t="s">
        <v>582</v>
      </c>
      <c r="J56" s="526"/>
      <c r="K56" s="527">
        <v>43399.575775486112</v>
      </c>
      <c r="L56" s="525"/>
      <c r="M56" s="529">
        <v>7</v>
      </c>
      <c r="N56" s="525" t="s">
        <v>569</v>
      </c>
      <c r="O56" s="525" t="s">
        <v>570</v>
      </c>
      <c r="P56" s="525" t="s">
        <v>762</v>
      </c>
      <c r="Q56" s="525" t="s">
        <v>572</v>
      </c>
      <c r="R56" s="525" t="s">
        <v>573</v>
      </c>
      <c r="S56" s="528">
        <v>1408252417</v>
      </c>
      <c r="T56" s="525" t="s">
        <v>763</v>
      </c>
    </row>
    <row r="57" spans="1:20" x14ac:dyDescent="0.3">
      <c r="A57" s="530">
        <f>HYPERLINK(CONCATENATE("https://hsdes.intel.com/resource/",HSDES_ListObject_2ea08cb85e4f4194a88370348b721366[cloned_id]),HSDES_ListObject_2ea08cb85e4f4194a88370348b721366[cloned_id])</f>
        <v>1406861443</v>
      </c>
      <c r="B57" s="525" t="s">
        <v>764</v>
      </c>
      <c r="C57" s="525" t="s">
        <v>595</v>
      </c>
      <c r="D57" s="526" t="s">
        <v>737</v>
      </c>
      <c r="E57" s="526" t="s">
        <v>596</v>
      </c>
      <c r="F57" s="526" t="s">
        <v>695</v>
      </c>
      <c r="G57" s="526" t="s">
        <v>278</v>
      </c>
      <c r="H57" s="526"/>
      <c r="I57" s="526" t="s">
        <v>582</v>
      </c>
      <c r="J57" s="526"/>
      <c r="K57" s="527">
        <v>43158.452476886574</v>
      </c>
      <c r="L57" s="525"/>
      <c r="M57" s="529">
        <v>18</v>
      </c>
      <c r="N57" s="525" t="s">
        <v>569</v>
      </c>
      <c r="O57" s="525" t="s">
        <v>570</v>
      </c>
      <c r="P57" s="525" t="s">
        <v>765</v>
      </c>
      <c r="Q57" s="525" t="s">
        <v>572</v>
      </c>
      <c r="R57" s="525" t="s">
        <v>573</v>
      </c>
      <c r="S57" s="528">
        <v>1406861443</v>
      </c>
      <c r="T57" s="525" t="s">
        <v>766</v>
      </c>
    </row>
    <row r="58" spans="1:20" x14ac:dyDescent="0.3">
      <c r="A58" s="530">
        <f>HYPERLINK(CONCATENATE("https://hsdes.intel.com/resource/",HSDES_ListObject_2ea08cb85e4f4194a88370348b721366[cloned_id]),HSDES_ListObject_2ea08cb85e4f4194a88370348b721366[cloned_id])</f>
        <v>1406945055</v>
      </c>
      <c r="B58" s="525" t="s">
        <v>767</v>
      </c>
      <c r="C58" s="525" t="s">
        <v>595</v>
      </c>
      <c r="D58" s="526" t="s">
        <v>737</v>
      </c>
      <c r="E58" s="526" t="s">
        <v>596</v>
      </c>
      <c r="F58" s="526" t="s">
        <v>695</v>
      </c>
      <c r="G58" s="526" t="s">
        <v>278</v>
      </c>
      <c r="H58" s="526"/>
      <c r="I58" s="526" t="s">
        <v>582</v>
      </c>
      <c r="J58" s="526"/>
      <c r="K58" s="527">
        <v>43187.408970011573</v>
      </c>
      <c r="L58" s="525"/>
      <c r="M58" s="529">
        <v>18</v>
      </c>
      <c r="N58" s="525" t="s">
        <v>569</v>
      </c>
      <c r="O58" s="525" t="s">
        <v>570</v>
      </c>
      <c r="P58" s="525" t="s">
        <v>768</v>
      </c>
      <c r="Q58" s="525" t="s">
        <v>572</v>
      </c>
      <c r="R58" s="525" t="s">
        <v>573</v>
      </c>
      <c r="S58" s="528">
        <v>1406945055</v>
      </c>
      <c r="T58" s="525" t="s">
        <v>769</v>
      </c>
    </row>
    <row r="59" spans="1:20" x14ac:dyDescent="0.3">
      <c r="A59" s="530">
        <f>HYPERLINK(CONCATENATE("https://hsdes.intel.com/resource/",HSDES_ListObject_2ea08cb85e4f4194a88370348b721366[cloned_id]),HSDES_ListObject_2ea08cb85e4f4194a88370348b721366[cloned_id])</f>
        <v>1406861485</v>
      </c>
      <c r="B59" s="525" t="s">
        <v>770</v>
      </c>
      <c r="C59" s="525" t="s">
        <v>595</v>
      </c>
      <c r="D59" s="526" t="s">
        <v>737</v>
      </c>
      <c r="E59" s="526" t="s">
        <v>596</v>
      </c>
      <c r="F59" s="526" t="s">
        <v>695</v>
      </c>
      <c r="G59" s="526" t="s">
        <v>278</v>
      </c>
      <c r="H59" s="526"/>
      <c r="I59" s="526" t="s">
        <v>582</v>
      </c>
      <c r="J59" s="526"/>
      <c r="K59" s="527">
        <v>43158.46028939815</v>
      </c>
      <c r="L59" s="525"/>
      <c r="M59" s="529">
        <v>21</v>
      </c>
      <c r="N59" s="525" t="s">
        <v>569</v>
      </c>
      <c r="O59" s="525" t="s">
        <v>570</v>
      </c>
      <c r="P59" s="525" t="s">
        <v>771</v>
      </c>
      <c r="Q59" s="525" t="s">
        <v>572</v>
      </c>
      <c r="R59" s="525" t="s">
        <v>573</v>
      </c>
      <c r="S59" s="528">
        <v>1406861485</v>
      </c>
      <c r="T59" s="525" t="s">
        <v>772</v>
      </c>
    </row>
    <row r="60" spans="1:20" x14ac:dyDescent="0.3">
      <c r="A60" s="530">
        <f>HYPERLINK(CONCATENATE("https://hsdes.intel.com/resource/",HSDES_ListObject_2ea08cb85e4f4194a88370348b721366[cloned_id]),HSDES_ListObject_2ea08cb85e4f4194a88370348b721366[cloned_id])</f>
        <v>1408240622</v>
      </c>
      <c r="B60" s="525" t="s">
        <v>773</v>
      </c>
      <c r="C60" s="525" t="s">
        <v>595</v>
      </c>
      <c r="D60" s="526" t="s">
        <v>737</v>
      </c>
      <c r="E60" s="526" t="s">
        <v>1</v>
      </c>
      <c r="F60" s="526" t="s">
        <v>695</v>
      </c>
      <c r="G60" s="526" t="s">
        <v>428</v>
      </c>
      <c r="H60" s="526"/>
      <c r="I60" s="526" t="s">
        <v>582</v>
      </c>
      <c r="J60" s="526"/>
      <c r="K60" s="527">
        <v>43397.38539354167</v>
      </c>
      <c r="L60" s="525"/>
      <c r="M60" s="529">
        <v>8</v>
      </c>
      <c r="N60" s="525" t="s">
        <v>569</v>
      </c>
      <c r="O60" s="525" t="s">
        <v>570</v>
      </c>
      <c r="P60" s="525" t="s">
        <v>774</v>
      </c>
      <c r="Q60" s="525" t="s">
        <v>572</v>
      </c>
      <c r="R60" s="525" t="s">
        <v>573</v>
      </c>
      <c r="S60" s="528">
        <v>1408240622</v>
      </c>
      <c r="T60" s="525" t="s">
        <v>775</v>
      </c>
    </row>
    <row r="61" spans="1:20" x14ac:dyDescent="0.3">
      <c r="A61" s="530">
        <f>HYPERLINK(CONCATENATE("https://hsdes.intel.com/resource/",HSDES_ListObject_2ea08cb85e4f4194a88370348b721366[cloned_id]),HSDES_ListObject_2ea08cb85e4f4194a88370348b721366[cloned_id])</f>
        <v>1407430064</v>
      </c>
      <c r="B61" s="525" t="s">
        <v>776</v>
      </c>
      <c r="C61" s="525" t="s">
        <v>595</v>
      </c>
      <c r="D61" s="526" t="s">
        <v>563</v>
      </c>
      <c r="E61" s="526" t="s">
        <v>564</v>
      </c>
      <c r="F61" s="526" t="s">
        <v>581</v>
      </c>
      <c r="G61" s="526" t="s">
        <v>428</v>
      </c>
      <c r="H61" s="526" t="s">
        <v>601</v>
      </c>
      <c r="I61" s="526" t="s">
        <v>582</v>
      </c>
      <c r="J61" s="526"/>
      <c r="K61" s="527">
        <v>43299.405115787034</v>
      </c>
      <c r="L61" s="525"/>
      <c r="M61" s="529">
        <v>14</v>
      </c>
      <c r="N61" s="525" t="s">
        <v>569</v>
      </c>
      <c r="O61" s="525" t="s">
        <v>570</v>
      </c>
      <c r="P61" s="525" t="s">
        <v>777</v>
      </c>
      <c r="Q61" s="525" t="s">
        <v>572</v>
      </c>
      <c r="R61" s="525" t="s">
        <v>573</v>
      </c>
      <c r="S61" s="528">
        <v>1407430064</v>
      </c>
      <c r="T61" s="525" t="s">
        <v>778</v>
      </c>
    </row>
    <row r="62" spans="1:20" x14ac:dyDescent="0.3">
      <c r="A62" s="530">
        <f>HYPERLINK(CONCATENATE("https://hsdes.intel.com/resource/",HSDES_ListObject_2ea08cb85e4f4194a88370348b721366[cloned_id]),HSDES_ListObject_2ea08cb85e4f4194a88370348b721366[cloned_id])</f>
        <v>1407918105</v>
      </c>
      <c r="B62" s="525" t="s">
        <v>779</v>
      </c>
      <c r="C62" s="525" t="s">
        <v>562</v>
      </c>
      <c r="D62" s="526" t="s">
        <v>563</v>
      </c>
      <c r="E62" s="526" t="s">
        <v>564</v>
      </c>
      <c r="F62" s="526" t="s">
        <v>581</v>
      </c>
      <c r="G62" s="526" t="s">
        <v>428</v>
      </c>
      <c r="H62" s="526" t="s">
        <v>566</v>
      </c>
      <c r="I62" s="526" t="s">
        <v>567</v>
      </c>
      <c r="J62" s="526"/>
      <c r="K62" s="527">
        <v>43364.539375034721</v>
      </c>
      <c r="L62" s="525" t="s">
        <v>780</v>
      </c>
      <c r="M62" s="529">
        <v>18</v>
      </c>
      <c r="N62" s="525" t="s">
        <v>569</v>
      </c>
      <c r="O62" s="525" t="s">
        <v>570</v>
      </c>
      <c r="P62" s="525" t="s">
        <v>781</v>
      </c>
      <c r="Q62" s="525" t="s">
        <v>572</v>
      </c>
      <c r="R62" s="525" t="s">
        <v>573</v>
      </c>
      <c r="S62" s="528">
        <v>1407918105</v>
      </c>
      <c r="T62" s="525" t="s">
        <v>782</v>
      </c>
    </row>
  </sheetData>
  <pageMargins left="0.7" right="0.7" top="0.75" bottom="0.75" header="0.3" footer="0.3"/>
  <customProperties>
    <customPr name="ES_DATASOURCESYSTEM" r:id="rId1"/>
    <customPr name="ES_GUID" r:id="rId2"/>
    <customPr name="ES_MAGAZINECATEGORY" r:id="rId3"/>
    <customPr name="ES_MAGAZINEID" r:id="rId4"/>
    <customPr name="ES_MAGAZINENAME" r:id="rId5"/>
    <customPr name="ES_NAME" r:id="rId6"/>
    <customPr name="ES_QUERYDISPLAY_1" r:id="rId7"/>
    <customPr name="ES_QUERYEXECUTIONMETHOD" r:id="rId8"/>
    <customPr name="ES_QUERYID" r:id="rId9"/>
    <customPr name="ES_QUERYREV" r:id="rId10"/>
    <customPr name="ES_QUERYTYPE" r:id="rId11"/>
    <customPr name="ES_QUERYUSERSELECTFIELDS" r:id="rId12"/>
    <customPr name="ES_QUERYXML" r:id="rId13"/>
    <customPr name="ES_RECORDINDEX" r:id="rId14"/>
  </customProperties>
  <tableParts count="1">
    <tablePart r:id="rId15"/>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102"/>
  <sheetViews>
    <sheetView workbookViewId="0">
      <pane xSplit="1" ySplit="2" topLeftCell="B69" activePane="bottomRight" state="frozen"/>
      <selection pane="topRight" activeCell="B1" sqref="B1"/>
      <selection pane="bottomLeft" activeCell="A3" sqref="A3"/>
      <selection pane="bottomRight" activeCell="E85" sqref="E85"/>
    </sheetView>
  </sheetViews>
  <sheetFormatPr defaultColWidth="8.77734375" defaultRowHeight="14.4" x14ac:dyDescent="0.3"/>
  <cols>
    <col min="1" max="1" width="3.44140625" style="23" customWidth="1"/>
    <col min="2" max="2" width="9.5546875" style="195" customWidth="1"/>
    <col min="3" max="3" width="9.21875" style="22" customWidth="1"/>
    <col min="4" max="4" width="13.77734375" style="23" customWidth="1"/>
    <col min="5" max="5" width="78.77734375" style="247" customWidth="1"/>
    <col min="6" max="16384" width="8.77734375" style="23"/>
  </cols>
  <sheetData>
    <row r="2" spans="2:5" x14ac:dyDescent="0.3">
      <c r="B2" s="193" t="s">
        <v>301</v>
      </c>
      <c r="C2" s="6" t="s">
        <v>129</v>
      </c>
      <c r="D2" s="7" t="s">
        <v>130</v>
      </c>
      <c r="E2" s="8" t="s">
        <v>131</v>
      </c>
    </row>
    <row r="3" spans="2:5" ht="28.8" x14ac:dyDescent="0.3">
      <c r="B3" s="194">
        <v>1</v>
      </c>
      <c r="C3" s="9">
        <v>42734</v>
      </c>
      <c r="D3" s="10" t="s">
        <v>132</v>
      </c>
      <c r="E3" s="4" t="s">
        <v>133</v>
      </c>
    </row>
    <row r="4" spans="2:5" ht="86.4" x14ac:dyDescent="0.3">
      <c r="B4" s="194">
        <v>2</v>
      </c>
      <c r="C4" s="9">
        <v>42739</v>
      </c>
      <c r="D4" s="10" t="s">
        <v>132</v>
      </c>
      <c r="E4" s="11" t="s">
        <v>156</v>
      </c>
    </row>
    <row r="5" spans="2:5" ht="28.8" x14ac:dyDescent="0.3">
      <c r="B5" s="194">
        <v>3</v>
      </c>
      <c r="C5" s="9">
        <v>42740</v>
      </c>
      <c r="D5" s="10" t="s">
        <v>132</v>
      </c>
      <c r="E5" s="11" t="s">
        <v>170</v>
      </c>
    </row>
    <row r="6" spans="2:5" ht="57.6" x14ac:dyDescent="0.3">
      <c r="B6" s="194">
        <v>4</v>
      </c>
      <c r="C6" s="9">
        <v>42744</v>
      </c>
      <c r="D6" s="10" t="s">
        <v>132</v>
      </c>
      <c r="E6" s="11" t="s">
        <v>173</v>
      </c>
    </row>
    <row r="7" spans="2:5" ht="28.8" x14ac:dyDescent="0.3">
      <c r="B7" s="194">
        <v>5</v>
      </c>
      <c r="C7" s="9">
        <v>42746</v>
      </c>
      <c r="D7" s="10" t="s">
        <v>132</v>
      </c>
      <c r="E7" s="11" t="s">
        <v>187</v>
      </c>
    </row>
    <row r="8" spans="2:5" ht="57.6" x14ac:dyDescent="0.3">
      <c r="B8" s="194">
        <v>6</v>
      </c>
      <c r="C8" s="9">
        <v>42758</v>
      </c>
      <c r="D8" s="10" t="s">
        <v>132</v>
      </c>
      <c r="E8" s="11" t="s">
        <v>197</v>
      </c>
    </row>
    <row r="9" spans="2:5" x14ac:dyDescent="0.3">
      <c r="B9" s="194">
        <v>7</v>
      </c>
      <c r="C9" s="9">
        <v>42761</v>
      </c>
      <c r="D9" s="10" t="s">
        <v>132</v>
      </c>
      <c r="E9" s="11" t="s">
        <v>200</v>
      </c>
    </row>
    <row r="10" spans="2:5" x14ac:dyDescent="0.3">
      <c r="B10" s="194">
        <v>8</v>
      </c>
      <c r="C10" s="9">
        <v>42782</v>
      </c>
      <c r="D10" s="10" t="s">
        <v>132</v>
      </c>
      <c r="E10" s="11" t="s">
        <v>201</v>
      </c>
    </row>
    <row r="11" spans="2:5" ht="28.8" x14ac:dyDescent="0.3">
      <c r="B11" s="194">
        <v>9</v>
      </c>
      <c r="C11" s="9">
        <v>42800</v>
      </c>
      <c r="D11" s="10" t="s">
        <v>132</v>
      </c>
      <c r="E11" s="11" t="s">
        <v>203</v>
      </c>
    </row>
    <row r="12" spans="2:5" x14ac:dyDescent="0.3">
      <c r="B12" s="194">
        <v>10</v>
      </c>
      <c r="C12" s="9">
        <v>42810</v>
      </c>
      <c r="D12" s="10" t="s">
        <v>132</v>
      </c>
      <c r="E12" s="11" t="s">
        <v>219</v>
      </c>
    </row>
    <row r="13" spans="2:5" x14ac:dyDescent="0.3">
      <c r="B13" s="194">
        <v>11</v>
      </c>
      <c r="C13" s="9">
        <v>42816</v>
      </c>
      <c r="D13" s="10" t="s">
        <v>132</v>
      </c>
      <c r="E13" s="11" t="s">
        <v>221</v>
      </c>
    </row>
    <row r="14" spans="2:5" x14ac:dyDescent="0.3">
      <c r="B14" s="194">
        <v>12</v>
      </c>
      <c r="C14" s="9">
        <v>42824</v>
      </c>
      <c r="D14" s="10" t="s">
        <v>132</v>
      </c>
      <c r="E14" s="11" t="s">
        <v>225</v>
      </c>
    </row>
    <row r="15" spans="2:5" ht="43.2" x14ac:dyDescent="0.3">
      <c r="B15" s="194">
        <v>13</v>
      </c>
      <c r="C15" s="9">
        <v>42825</v>
      </c>
      <c r="D15" s="10" t="s">
        <v>132</v>
      </c>
      <c r="E15" s="11" t="s">
        <v>258</v>
      </c>
    </row>
    <row r="16" spans="2:5" ht="43.2" x14ac:dyDescent="0.3">
      <c r="B16" s="194">
        <v>14</v>
      </c>
      <c r="C16" s="9">
        <v>42828</v>
      </c>
      <c r="D16" s="10" t="s">
        <v>132</v>
      </c>
      <c r="E16" s="11" t="s">
        <v>259</v>
      </c>
    </row>
    <row r="17" spans="2:5" x14ac:dyDescent="0.3">
      <c r="B17" s="194">
        <v>15</v>
      </c>
      <c r="C17" s="9">
        <v>42832</v>
      </c>
      <c r="D17" s="10" t="s">
        <v>132</v>
      </c>
      <c r="E17" s="11" t="s">
        <v>261</v>
      </c>
    </row>
    <row r="18" spans="2:5" x14ac:dyDescent="0.3">
      <c r="B18" s="194">
        <v>16</v>
      </c>
      <c r="C18" s="9">
        <v>42857</v>
      </c>
      <c r="D18" s="10" t="s">
        <v>132</v>
      </c>
      <c r="E18" s="4" t="s">
        <v>262</v>
      </c>
    </row>
    <row r="19" spans="2:5" x14ac:dyDescent="0.3">
      <c r="B19" s="194">
        <v>17</v>
      </c>
      <c r="C19" s="9">
        <v>42858</v>
      </c>
      <c r="D19" s="10" t="s">
        <v>132</v>
      </c>
      <c r="E19" s="4" t="s">
        <v>263</v>
      </c>
    </row>
    <row r="20" spans="2:5" x14ac:dyDescent="0.3">
      <c r="B20" s="194">
        <v>18</v>
      </c>
      <c r="C20" s="9">
        <v>42872</v>
      </c>
      <c r="D20" s="10" t="s">
        <v>132</v>
      </c>
      <c r="E20" s="4" t="s">
        <v>264</v>
      </c>
    </row>
    <row r="21" spans="2:5" x14ac:dyDescent="0.3">
      <c r="B21" s="194">
        <v>19</v>
      </c>
      <c r="C21" s="9">
        <v>42874</v>
      </c>
      <c r="D21" s="10" t="s">
        <v>132</v>
      </c>
      <c r="E21" s="4" t="s">
        <v>273</v>
      </c>
    </row>
    <row r="22" spans="2:5" ht="28.8" x14ac:dyDescent="0.3">
      <c r="B22" s="194">
        <v>20</v>
      </c>
      <c r="C22" s="9">
        <v>42893</v>
      </c>
      <c r="D22" s="10" t="s">
        <v>132</v>
      </c>
      <c r="E22" s="11" t="s">
        <v>279</v>
      </c>
    </row>
    <row r="23" spans="2:5" x14ac:dyDescent="0.3">
      <c r="B23" s="194">
        <v>21</v>
      </c>
      <c r="C23" s="9">
        <v>42912</v>
      </c>
      <c r="D23" s="10" t="s">
        <v>132</v>
      </c>
      <c r="E23" s="4" t="s">
        <v>280</v>
      </c>
    </row>
    <row r="24" spans="2:5" ht="57.6" x14ac:dyDescent="0.3">
      <c r="B24" s="194">
        <v>22</v>
      </c>
      <c r="C24" s="9">
        <v>43024</v>
      </c>
      <c r="D24" s="10" t="s">
        <v>132</v>
      </c>
      <c r="E24" s="11" t="s">
        <v>291</v>
      </c>
    </row>
    <row r="25" spans="2:5" x14ac:dyDescent="0.3">
      <c r="B25" s="194">
        <v>23</v>
      </c>
      <c r="C25" s="9">
        <v>43031</v>
      </c>
      <c r="D25" s="10" t="s">
        <v>132</v>
      </c>
      <c r="E25" s="11" t="s">
        <v>300</v>
      </c>
    </row>
    <row r="26" spans="2:5" ht="28.8" x14ac:dyDescent="0.3">
      <c r="B26" s="194">
        <v>24</v>
      </c>
      <c r="C26" s="9">
        <v>43033</v>
      </c>
      <c r="D26" s="10" t="s">
        <v>132</v>
      </c>
      <c r="E26" s="11" t="s">
        <v>302</v>
      </c>
    </row>
    <row r="27" spans="2:5" ht="43.2" x14ac:dyDescent="0.3">
      <c r="B27" s="194">
        <v>25</v>
      </c>
      <c r="C27" s="9">
        <v>43040</v>
      </c>
      <c r="D27" s="10" t="s">
        <v>132</v>
      </c>
      <c r="E27" s="11" t="s">
        <v>306</v>
      </c>
    </row>
    <row r="28" spans="2:5" ht="43.2" x14ac:dyDescent="0.3">
      <c r="B28" s="194">
        <v>26</v>
      </c>
      <c r="C28" s="9">
        <v>43060</v>
      </c>
      <c r="D28" s="10" t="s">
        <v>132</v>
      </c>
      <c r="E28" s="11" t="s">
        <v>308</v>
      </c>
    </row>
    <row r="29" spans="2:5" x14ac:dyDescent="0.3">
      <c r="B29" s="194">
        <v>27</v>
      </c>
      <c r="C29" s="9">
        <v>43074</v>
      </c>
      <c r="D29" s="10" t="s">
        <v>132</v>
      </c>
      <c r="E29" s="4" t="s">
        <v>309</v>
      </c>
    </row>
    <row r="30" spans="2:5" ht="57.6" x14ac:dyDescent="0.3">
      <c r="B30" s="194">
        <v>28</v>
      </c>
      <c r="C30" s="9">
        <v>43080</v>
      </c>
      <c r="D30" s="10" t="s">
        <v>132</v>
      </c>
      <c r="E30" s="11" t="s">
        <v>329</v>
      </c>
    </row>
    <row r="31" spans="2:5" x14ac:dyDescent="0.3">
      <c r="B31" s="194">
        <v>29</v>
      </c>
      <c r="C31" s="9">
        <v>43081</v>
      </c>
      <c r="D31" s="10" t="s">
        <v>132</v>
      </c>
      <c r="E31" s="11" t="s">
        <v>332</v>
      </c>
    </row>
    <row r="32" spans="2:5" ht="28.8" x14ac:dyDescent="0.3">
      <c r="B32" s="194">
        <v>30</v>
      </c>
      <c r="C32" s="9">
        <v>43082</v>
      </c>
      <c r="D32" s="10" t="s">
        <v>132</v>
      </c>
      <c r="E32" s="11" t="s">
        <v>344</v>
      </c>
    </row>
    <row r="33" spans="2:5" x14ac:dyDescent="0.3">
      <c r="B33" s="194">
        <v>31</v>
      </c>
      <c r="C33" s="9">
        <v>43084</v>
      </c>
      <c r="D33" s="10" t="s">
        <v>132</v>
      </c>
      <c r="E33" s="11" t="s">
        <v>345</v>
      </c>
    </row>
    <row r="34" spans="2:5" ht="28.8" x14ac:dyDescent="0.3">
      <c r="B34" s="194">
        <v>32</v>
      </c>
      <c r="C34" s="9">
        <v>43087</v>
      </c>
      <c r="D34" s="10" t="s">
        <v>132</v>
      </c>
      <c r="E34" s="11" t="s">
        <v>346</v>
      </c>
    </row>
    <row r="35" spans="2:5" x14ac:dyDescent="0.3">
      <c r="B35" s="194">
        <v>33</v>
      </c>
      <c r="C35" s="9">
        <v>43088</v>
      </c>
      <c r="D35" s="10" t="s">
        <v>132</v>
      </c>
      <c r="E35" s="11" t="s">
        <v>347</v>
      </c>
    </row>
    <row r="36" spans="2:5" ht="28.8" x14ac:dyDescent="0.3">
      <c r="B36" s="194">
        <v>34</v>
      </c>
      <c r="C36" s="9">
        <v>43091</v>
      </c>
      <c r="D36" s="10" t="s">
        <v>132</v>
      </c>
      <c r="E36" s="11" t="s">
        <v>352</v>
      </c>
    </row>
    <row r="37" spans="2:5" x14ac:dyDescent="0.3">
      <c r="B37" s="194">
        <v>35</v>
      </c>
      <c r="C37" s="9">
        <v>43102</v>
      </c>
      <c r="D37" s="10" t="s">
        <v>132</v>
      </c>
      <c r="E37" s="11" t="s">
        <v>353</v>
      </c>
    </row>
    <row r="38" spans="2:5" x14ac:dyDescent="0.3">
      <c r="B38" s="194">
        <v>36</v>
      </c>
      <c r="C38" s="9">
        <v>43104</v>
      </c>
      <c r="D38" s="10" t="s">
        <v>132</v>
      </c>
      <c r="E38" s="11" t="s">
        <v>357</v>
      </c>
    </row>
    <row r="39" spans="2:5" ht="43.2" x14ac:dyDescent="0.3">
      <c r="B39" s="194">
        <v>37</v>
      </c>
      <c r="C39" s="9">
        <v>43110</v>
      </c>
      <c r="D39" s="10" t="s">
        <v>132</v>
      </c>
      <c r="E39" s="11" t="s">
        <v>358</v>
      </c>
    </row>
    <row r="40" spans="2:5" ht="28.8" x14ac:dyDescent="0.3">
      <c r="B40" s="194">
        <v>28</v>
      </c>
      <c r="C40" s="9">
        <v>43111</v>
      </c>
      <c r="D40" s="10" t="s">
        <v>132</v>
      </c>
      <c r="E40" s="11" t="s">
        <v>362</v>
      </c>
    </row>
    <row r="41" spans="2:5" x14ac:dyDescent="0.3">
      <c r="B41" s="194">
        <v>29</v>
      </c>
      <c r="C41" s="9">
        <v>43125</v>
      </c>
      <c r="D41" s="10" t="s">
        <v>132</v>
      </c>
      <c r="E41" s="11" t="s">
        <v>365</v>
      </c>
    </row>
    <row r="42" spans="2:5" x14ac:dyDescent="0.3">
      <c r="B42" s="194">
        <v>30</v>
      </c>
      <c r="C42" s="9">
        <v>43139</v>
      </c>
      <c r="D42" s="10" t="s">
        <v>132</v>
      </c>
      <c r="E42" s="11" t="s">
        <v>366</v>
      </c>
    </row>
    <row r="43" spans="2:5" x14ac:dyDescent="0.3">
      <c r="B43" s="194">
        <v>31</v>
      </c>
      <c r="C43" s="9">
        <v>43174</v>
      </c>
      <c r="D43" s="10" t="s">
        <v>132</v>
      </c>
      <c r="E43" s="11" t="s">
        <v>367</v>
      </c>
    </row>
    <row r="44" spans="2:5" ht="28.8" x14ac:dyDescent="0.3">
      <c r="B44" s="194">
        <v>32</v>
      </c>
      <c r="C44" s="9">
        <v>43183</v>
      </c>
      <c r="D44" s="10" t="s">
        <v>132</v>
      </c>
      <c r="E44" s="11" t="s">
        <v>369</v>
      </c>
    </row>
    <row r="45" spans="2:5" ht="28.8" x14ac:dyDescent="0.3">
      <c r="B45" s="194">
        <v>33</v>
      </c>
      <c r="C45" s="9">
        <v>43199</v>
      </c>
      <c r="D45" s="10" t="s">
        <v>132</v>
      </c>
      <c r="E45" s="11" t="s">
        <v>371</v>
      </c>
    </row>
    <row r="46" spans="2:5" ht="43.2" x14ac:dyDescent="0.3">
      <c r="B46" s="194">
        <v>34</v>
      </c>
      <c r="C46" s="9">
        <v>43202</v>
      </c>
      <c r="D46" s="10" t="s">
        <v>132</v>
      </c>
      <c r="E46" s="11" t="s">
        <v>370</v>
      </c>
    </row>
    <row r="47" spans="2:5" x14ac:dyDescent="0.3">
      <c r="B47" s="194">
        <v>35</v>
      </c>
      <c r="C47" s="9">
        <v>43206</v>
      </c>
      <c r="D47" s="10" t="s">
        <v>132</v>
      </c>
      <c r="E47" s="4" t="s">
        <v>372</v>
      </c>
    </row>
    <row r="48" spans="2:5" x14ac:dyDescent="0.3">
      <c r="B48" s="194">
        <v>36</v>
      </c>
      <c r="C48" s="9">
        <v>43206</v>
      </c>
      <c r="D48" s="10" t="s">
        <v>384</v>
      </c>
      <c r="E48" s="4" t="s">
        <v>385</v>
      </c>
    </row>
    <row r="49" spans="2:5" x14ac:dyDescent="0.3">
      <c r="B49" s="194">
        <v>37</v>
      </c>
      <c r="C49" s="9">
        <v>43208</v>
      </c>
      <c r="D49" s="10" t="s">
        <v>132</v>
      </c>
      <c r="E49" s="4" t="s">
        <v>386</v>
      </c>
    </row>
    <row r="50" spans="2:5" ht="28.8" x14ac:dyDescent="0.3">
      <c r="B50" s="194">
        <v>38</v>
      </c>
      <c r="C50" s="9">
        <v>43214</v>
      </c>
      <c r="D50" s="10" t="s">
        <v>384</v>
      </c>
      <c r="E50" s="4" t="s">
        <v>391</v>
      </c>
    </row>
    <row r="51" spans="2:5" ht="72" x14ac:dyDescent="0.3">
      <c r="B51" s="194">
        <v>39</v>
      </c>
      <c r="C51" s="9">
        <v>43242</v>
      </c>
      <c r="D51" s="10" t="s">
        <v>412</v>
      </c>
      <c r="E51" s="4" t="s">
        <v>413</v>
      </c>
    </row>
    <row r="52" spans="2:5" x14ac:dyDescent="0.3">
      <c r="B52" s="194">
        <v>40</v>
      </c>
      <c r="C52" s="9">
        <v>43244</v>
      </c>
      <c r="D52" s="10" t="s">
        <v>384</v>
      </c>
      <c r="E52" s="4" t="s">
        <v>416</v>
      </c>
    </row>
    <row r="53" spans="2:5" x14ac:dyDescent="0.3">
      <c r="B53" s="194">
        <v>41</v>
      </c>
      <c r="C53" s="9">
        <v>43264</v>
      </c>
      <c r="D53" s="10" t="s">
        <v>384</v>
      </c>
      <c r="E53" s="4" t="s">
        <v>422</v>
      </c>
    </row>
    <row r="54" spans="2:5" x14ac:dyDescent="0.3">
      <c r="B54" s="194">
        <v>42</v>
      </c>
      <c r="C54" s="9">
        <v>43270</v>
      </c>
      <c r="D54" s="10" t="s">
        <v>384</v>
      </c>
      <c r="E54" s="4" t="s">
        <v>423</v>
      </c>
    </row>
    <row r="55" spans="2:5" x14ac:dyDescent="0.3">
      <c r="B55" s="194">
        <v>43</v>
      </c>
      <c r="C55" s="9">
        <v>43277</v>
      </c>
      <c r="D55" s="10" t="s">
        <v>384</v>
      </c>
      <c r="E55" s="4" t="s">
        <v>425</v>
      </c>
    </row>
    <row r="56" spans="2:5" ht="86.4" x14ac:dyDescent="0.3">
      <c r="B56" s="194">
        <v>44</v>
      </c>
      <c r="C56" s="9">
        <v>43294</v>
      </c>
      <c r="D56" s="10" t="s">
        <v>132</v>
      </c>
      <c r="E56" s="11" t="s">
        <v>437</v>
      </c>
    </row>
    <row r="57" spans="2:5" ht="43.2" x14ac:dyDescent="0.3">
      <c r="B57" s="194">
        <v>45</v>
      </c>
      <c r="C57" s="9">
        <v>43304</v>
      </c>
      <c r="D57" s="10" t="s">
        <v>132</v>
      </c>
      <c r="E57" s="4" t="s">
        <v>444</v>
      </c>
    </row>
    <row r="58" spans="2:5" x14ac:dyDescent="0.3">
      <c r="B58" s="194">
        <v>46</v>
      </c>
      <c r="C58" s="9">
        <v>43305</v>
      </c>
      <c r="D58" s="10" t="s">
        <v>132</v>
      </c>
      <c r="E58" s="4" t="s">
        <v>445</v>
      </c>
    </row>
    <row r="59" spans="2:5" ht="57.6" x14ac:dyDescent="0.3">
      <c r="B59" s="194">
        <v>47</v>
      </c>
      <c r="C59" s="9">
        <v>43305</v>
      </c>
      <c r="D59" s="10" t="s">
        <v>132</v>
      </c>
      <c r="E59" s="4" t="s">
        <v>446</v>
      </c>
    </row>
    <row r="60" spans="2:5" x14ac:dyDescent="0.3">
      <c r="B60" s="194">
        <v>48</v>
      </c>
      <c r="C60" s="9">
        <v>43306</v>
      </c>
      <c r="D60" s="10" t="s">
        <v>132</v>
      </c>
      <c r="E60" s="4" t="s">
        <v>447</v>
      </c>
    </row>
    <row r="61" spans="2:5" ht="57.6" x14ac:dyDescent="0.3">
      <c r="B61" s="194">
        <v>49</v>
      </c>
      <c r="C61" s="9">
        <v>43313</v>
      </c>
      <c r="D61" s="10" t="s">
        <v>384</v>
      </c>
      <c r="E61" s="4" t="s">
        <v>448</v>
      </c>
    </row>
    <row r="62" spans="2:5" ht="28.8" x14ac:dyDescent="0.3">
      <c r="B62" s="194">
        <v>50</v>
      </c>
      <c r="C62" s="9">
        <v>43313</v>
      </c>
      <c r="D62" s="10" t="s">
        <v>132</v>
      </c>
      <c r="E62" s="4" t="s">
        <v>449</v>
      </c>
    </row>
    <row r="63" spans="2:5" x14ac:dyDescent="0.3">
      <c r="B63" s="194">
        <v>51</v>
      </c>
      <c r="C63" s="9">
        <v>43322</v>
      </c>
      <c r="D63" s="10" t="s">
        <v>132</v>
      </c>
      <c r="E63" s="4" t="s">
        <v>450</v>
      </c>
    </row>
    <row r="64" spans="2:5" ht="28.8" x14ac:dyDescent="0.3">
      <c r="B64" s="194">
        <v>52</v>
      </c>
      <c r="C64" s="9">
        <v>43329</v>
      </c>
      <c r="D64" s="10" t="s">
        <v>132</v>
      </c>
      <c r="E64" s="11" t="s">
        <v>457</v>
      </c>
    </row>
    <row r="65" spans="2:5" ht="57.6" x14ac:dyDescent="0.3">
      <c r="B65" s="194">
        <v>53</v>
      </c>
      <c r="C65" s="9">
        <v>43334</v>
      </c>
      <c r="D65" s="10" t="s">
        <v>384</v>
      </c>
      <c r="E65" s="4" t="s">
        <v>461</v>
      </c>
    </row>
    <row r="66" spans="2:5" ht="28.8" x14ac:dyDescent="0.3">
      <c r="B66" s="194">
        <v>54</v>
      </c>
      <c r="C66" s="9">
        <v>43348</v>
      </c>
      <c r="D66" s="10" t="s">
        <v>384</v>
      </c>
      <c r="E66" s="4" t="s">
        <v>463</v>
      </c>
    </row>
    <row r="67" spans="2:5" ht="28.8" x14ac:dyDescent="0.3">
      <c r="B67" s="194">
        <v>55</v>
      </c>
      <c r="C67" s="9">
        <v>43369</v>
      </c>
      <c r="D67" s="10" t="s">
        <v>132</v>
      </c>
      <c r="E67" s="4" t="s">
        <v>465</v>
      </c>
    </row>
    <row r="68" spans="2:5" x14ac:dyDescent="0.3">
      <c r="B68" s="194">
        <v>56</v>
      </c>
      <c r="C68" s="9">
        <v>43370</v>
      </c>
      <c r="D68" s="10" t="s">
        <v>132</v>
      </c>
      <c r="E68" s="4" t="s">
        <v>466</v>
      </c>
    </row>
    <row r="69" spans="2:5" x14ac:dyDescent="0.3">
      <c r="B69" s="194">
        <v>57</v>
      </c>
      <c r="C69" s="9">
        <v>43371</v>
      </c>
      <c r="D69" s="10" t="s">
        <v>132</v>
      </c>
      <c r="E69" s="4" t="s">
        <v>467</v>
      </c>
    </row>
    <row r="70" spans="2:5" x14ac:dyDescent="0.3">
      <c r="B70" s="194">
        <v>58</v>
      </c>
      <c r="C70" s="9">
        <v>43374</v>
      </c>
      <c r="D70" s="10" t="s">
        <v>384</v>
      </c>
      <c r="E70" s="4" t="s">
        <v>472</v>
      </c>
    </row>
    <row r="71" spans="2:5" ht="43.2" x14ac:dyDescent="0.3">
      <c r="B71" s="194">
        <v>59</v>
      </c>
      <c r="C71" s="9">
        <v>43374</v>
      </c>
      <c r="D71" s="10" t="s">
        <v>384</v>
      </c>
      <c r="E71" s="4" t="s">
        <v>475</v>
      </c>
    </row>
    <row r="72" spans="2:5" ht="28.8" x14ac:dyDescent="0.3">
      <c r="B72" s="194">
        <v>60</v>
      </c>
      <c r="C72" s="9">
        <v>43375</v>
      </c>
      <c r="D72" s="10" t="s">
        <v>384</v>
      </c>
      <c r="E72" s="4" t="s">
        <v>479</v>
      </c>
    </row>
    <row r="73" spans="2:5" ht="28.8" x14ac:dyDescent="0.3">
      <c r="B73" s="194">
        <v>61</v>
      </c>
      <c r="C73" s="9">
        <v>43398</v>
      </c>
      <c r="D73" s="10" t="s">
        <v>132</v>
      </c>
      <c r="E73" s="4" t="s">
        <v>483</v>
      </c>
    </row>
    <row r="74" spans="2:5" x14ac:dyDescent="0.3">
      <c r="B74" s="194">
        <v>62</v>
      </c>
      <c r="C74" s="9">
        <v>43402</v>
      </c>
      <c r="D74" s="10" t="s">
        <v>484</v>
      </c>
      <c r="E74" s="4" t="s">
        <v>485</v>
      </c>
    </row>
    <row r="75" spans="2:5" x14ac:dyDescent="0.3">
      <c r="B75" s="194">
        <v>63</v>
      </c>
      <c r="C75" s="9">
        <v>43411</v>
      </c>
      <c r="D75" s="10" t="s">
        <v>484</v>
      </c>
      <c r="E75" s="4" t="s">
        <v>519</v>
      </c>
    </row>
    <row r="76" spans="2:5" x14ac:dyDescent="0.3">
      <c r="B76" s="194">
        <v>64</v>
      </c>
      <c r="C76" s="9">
        <v>43481</v>
      </c>
      <c r="D76" s="10" t="s">
        <v>484</v>
      </c>
      <c r="E76" s="4" t="s">
        <v>532</v>
      </c>
    </row>
    <row r="77" spans="2:5" x14ac:dyDescent="0.3">
      <c r="B77" s="194">
        <v>65</v>
      </c>
      <c r="C77" s="9">
        <v>43483</v>
      </c>
      <c r="D77" s="10" t="s">
        <v>384</v>
      </c>
      <c r="E77" s="4" t="s">
        <v>534</v>
      </c>
    </row>
    <row r="78" spans="2:5" ht="28.8" x14ac:dyDescent="0.3">
      <c r="B78" s="194">
        <v>66</v>
      </c>
      <c r="C78" s="9">
        <v>43488</v>
      </c>
      <c r="D78" s="10" t="s">
        <v>484</v>
      </c>
      <c r="E78" s="4" t="s">
        <v>535</v>
      </c>
    </row>
    <row r="79" spans="2:5" x14ac:dyDescent="0.3">
      <c r="B79" s="194">
        <v>67</v>
      </c>
      <c r="C79" s="9">
        <v>43488</v>
      </c>
      <c r="D79" s="10" t="s">
        <v>132</v>
      </c>
      <c r="E79" s="4" t="s">
        <v>536</v>
      </c>
    </row>
    <row r="80" spans="2:5" x14ac:dyDescent="0.3">
      <c r="B80" s="194">
        <v>68</v>
      </c>
      <c r="C80" s="9">
        <v>43500</v>
      </c>
      <c r="D80" s="10" t="s">
        <v>384</v>
      </c>
      <c r="E80" s="4" t="s">
        <v>537</v>
      </c>
    </row>
    <row r="81" spans="2:5" x14ac:dyDescent="0.3">
      <c r="B81" s="194">
        <v>69</v>
      </c>
      <c r="C81" s="9">
        <v>43529</v>
      </c>
      <c r="D81" s="10" t="s">
        <v>384</v>
      </c>
      <c r="E81" s="4" t="s">
        <v>540</v>
      </c>
    </row>
    <row r="82" spans="2:5" x14ac:dyDescent="0.3">
      <c r="B82" s="194"/>
      <c r="C82" s="9"/>
      <c r="D82" s="10"/>
      <c r="E82" s="4"/>
    </row>
    <row r="83" spans="2:5" x14ac:dyDescent="0.3">
      <c r="B83" s="194"/>
      <c r="C83" s="9"/>
      <c r="D83" s="10"/>
      <c r="E83" s="4"/>
    </row>
    <row r="84" spans="2:5" x14ac:dyDescent="0.3">
      <c r="B84" s="194"/>
      <c r="C84" s="9"/>
      <c r="D84" s="10"/>
      <c r="E84" s="4"/>
    </row>
    <row r="85" spans="2:5" x14ac:dyDescent="0.3">
      <c r="B85" s="194"/>
      <c r="C85" s="9"/>
      <c r="D85" s="10"/>
      <c r="E85" s="4"/>
    </row>
    <row r="86" spans="2:5" x14ac:dyDescent="0.3">
      <c r="B86" s="194"/>
      <c r="C86" s="9"/>
      <c r="D86" s="10"/>
      <c r="E86" s="4"/>
    </row>
    <row r="87" spans="2:5" x14ac:dyDescent="0.3">
      <c r="B87" s="194"/>
      <c r="C87" s="9"/>
      <c r="D87" s="10"/>
      <c r="E87" s="4"/>
    </row>
    <row r="88" spans="2:5" x14ac:dyDescent="0.3">
      <c r="B88" s="194"/>
      <c r="C88" s="9"/>
      <c r="D88" s="10"/>
      <c r="E88" s="4"/>
    </row>
    <row r="89" spans="2:5" x14ac:dyDescent="0.3">
      <c r="B89" s="194"/>
      <c r="C89" s="9"/>
      <c r="D89" s="10"/>
      <c r="E89" s="4"/>
    </row>
    <row r="90" spans="2:5" x14ac:dyDescent="0.3">
      <c r="B90" s="194"/>
      <c r="C90" s="9"/>
      <c r="D90" s="10"/>
      <c r="E90" s="4"/>
    </row>
    <row r="91" spans="2:5" x14ac:dyDescent="0.3">
      <c r="B91" s="194"/>
      <c r="C91" s="9"/>
      <c r="D91" s="10"/>
      <c r="E91" s="4"/>
    </row>
    <row r="92" spans="2:5" x14ac:dyDescent="0.3">
      <c r="B92" s="194"/>
      <c r="C92" s="9"/>
      <c r="D92" s="10"/>
      <c r="E92" s="4"/>
    </row>
    <row r="93" spans="2:5" x14ac:dyDescent="0.3">
      <c r="B93" s="194"/>
      <c r="C93" s="9"/>
      <c r="D93" s="10"/>
      <c r="E93" s="4"/>
    </row>
    <row r="94" spans="2:5" x14ac:dyDescent="0.3">
      <c r="B94" s="194"/>
      <c r="C94" s="9"/>
      <c r="D94" s="10"/>
      <c r="E94" s="4"/>
    </row>
    <row r="95" spans="2:5" x14ac:dyDescent="0.3">
      <c r="B95" s="194"/>
      <c r="C95" s="9"/>
      <c r="D95" s="10"/>
      <c r="E95" s="4"/>
    </row>
    <row r="96" spans="2:5" x14ac:dyDescent="0.3">
      <c r="B96" s="194"/>
      <c r="C96" s="9"/>
      <c r="D96" s="10"/>
      <c r="E96" s="4"/>
    </row>
    <row r="97" spans="2:5" x14ac:dyDescent="0.3">
      <c r="B97" s="194"/>
      <c r="C97" s="9"/>
      <c r="D97" s="10"/>
      <c r="E97" s="4"/>
    </row>
    <row r="98" spans="2:5" x14ac:dyDescent="0.3">
      <c r="B98" s="194"/>
      <c r="C98" s="9"/>
      <c r="D98" s="10"/>
      <c r="E98" s="4"/>
    </row>
    <row r="99" spans="2:5" x14ac:dyDescent="0.3">
      <c r="B99" s="194"/>
      <c r="C99" s="9"/>
      <c r="D99" s="10"/>
      <c r="E99" s="4"/>
    </row>
    <row r="100" spans="2:5" x14ac:dyDescent="0.3">
      <c r="B100" s="194"/>
      <c r="C100" s="9"/>
      <c r="D100" s="10"/>
      <c r="E100" s="4"/>
    </row>
    <row r="101" spans="2:5" x14ac:dyDescent="0.3">
      <c r="B101" s="194"/>
      <c r="C101" s="9"/>
      <c r="D101" s="10"/>
      <c r="E101" s="4"/>
    </row>
    <row r="102" spans="2:5" x14ac:dyDescent="0.3">
      <c r="B102" s="194"/>
      <c r="C102" s="9"/>
      <c r="D102" s="10"/>
      <c r="E102" s="4"/>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201"/>
  <sheetViews>
    <sheetView tabSelected="1" zoomScaleNormal="100" workbookViewId="0">
      <pane xSplit="4" ySplit="4" topLeftCell="AJ182" activePane="bottomRight" state="frozen"/>
      <selection pane="topRight" activeCell="E1" sqref="E1"/>
      <selection pane="bottomLeft" activeCell="A4" sqref="A4"/>
      <selection pane="bottomRight" activeCell="C38" sqref="C38"/>
    </sheetView>
  </sheetViews>
  <sheetFormatPr defaultColWidth="8.77734375" defaultRowHeight="13.8" x14ac:dyDescent="0.3"/>
  <cols>
    <col min="1" max="1" width="3.21875" style="217" bestFit="1" customWidth="1"/>
    <col min="2" max="2" width="10" style="12" customWidth="1"/>
    <col min="3" max="3" width="43.44140625" style="1" bestFit="1" customWidth="1"/>
    <col min="4" max="4" width="7.21875" style="17" bestFit="1" customWidth="1"/>
    <col min="5" max="15" width="10.44140625" style="17" customWidth="1"/>
    <col min="16" max="19" width="10.44140625" style="24" customWidth="1"/>
    <col min="20" max="22" width="10.44140625" style="17" customWidth="1"/>
    <col min="23" max="23" width="10.44140625" style="218" customWidth="1"/>
    <col min="24" max="33" width="10.44140625" style="17" customWidth="1"/>
    <col min="34" max="37" width="9.77734375" style="17" customWidth="1"/>
    <col min="38" max="38" width="10.77734375" style="17" customWidth="1"/>
    <col min="39" max="40" width="11.21875" style="17" customWidth="1"/>
    <col min="41" max="41" width="48.21875" style="1" customWidth="1"/>
    <col min="42" max="42" width="29.44140625" style="1" customWidth="1"/>
    <col min="43" max="16384" width="8.77734375" style="1"/>
  </cols>
  <sheetData>
    <row r="1" spans="1:41" x14ac:dyDescent="0.3">
      <c r="B1" s="204"/>
      <c r="C1" s="378" t="s">
        <v>364</v>
      </c>
    </row>
    <row r="2" spans="1:41" ht="14.4" thickBot="1" x14ac:dyDescent="0.35">
      <c r="B2" s="204"/>
      <c r="C2" s="419" t="s">
        <v>495</v>
      </c>
      <c r="AL2" s="476" t="s">
        <v>518</v>
      </c>
      <c r="AM2" s="476"/>
      <c r="AN2" s="511"/>
    </row>
    <row r="3" spans="1:41" ht="13.5" customHeight="1" thickTop="1" x14ac:dyDescent="0.3">
      <c r="B3" s="492" t="s">
        <v>266</v>
      </c>
      <c r="C3" s="497" t="s">
        <v>265</v>
      </c>
      <c r="D3" s="498"/>
      <c r="E3" s="506" t="s">
        <v>231</v>
      </c>
      <c r="F3" s="507"/>
      <c r="G3" s="507"/>
      <c r="H3" s="507"/>
      <c r="I3" s="507"/>
      <c r="J3" s="507"/>
      <c r="K3" s="507"/>
      <c r="L3" s="508"/>
      <c r="M3" s="503" t="s">
        <v>443</v>
      </c>
      <c r="N3" s="504"/>
      <c r="O3" s="505"/>
      <c r="P3" s="499" t="s">
        <v>296</v>
      </c>
      <c r="Q3" s="500"/>
      <c r="R3" s="501" t="s">
        <v>297</v>
      </c>
      <c r="S3" s="502"/>
      <c r="T3" s="494" t="s">
        <v>298</v>
      </c>
      <c r="U3" s="495"/>
      <c r="V3" s="496"/>
      <c r="W3" s="296" t="s">
        <v>434</v>
      </c>
      <c r="X3" s="170" t="s">
        <v>98</v>
      </c>
      <c r="Y3" s="76" t="s">
        <v>153</v>
      </c>
      <c r="Z3" s="77" t="s">
        <v>174</v>
      </c>
      <c r="AA3" s="171" t="s">
        <v>99</v>
      </c>
      <c r="AB3" s="90" t="s">
        <v>220</v>
      </c>
      <c r="AC3" s="78" t="s">
        <v>294</v>
      </c>
      <c r="AD3" s="78" t="s">
        <v>278</v>
      </c>
      <c r="AE3" s="260" t="s">
        <v>368</v>
      </c>
      <c r="AF3" s="260" t="s">
        <v>310</v>
      </c>
      <c r="AG3" s="260" t="s">
        <v>523</v>
      </c>
      <c r="AH3" s="214" t="s">
        <v>426</v>
      </c>
      <c r="AI3" s="468" t="s">
        <v>524</v>
      </c>
      <c r="AJ3" s="299" t="s">
        <v>428</v>
      </c>
      <c r="AK3" s="386" t="s">
        <v>430</v>
      </c>
      <c r="AL3" s="430" t="s">
        <v>493</v>
      </c>
      <c r="AM3" s="431" t="s">
        <v>494</v>
      </c>
      <c r="AN3" s="512"/>
      <c r="AO3" s="490" t="s">
        <v>5</v>
      </c>
    </row>
    <row r="4" spans="1:41" ht="14.55" customHeight="1" thickBot="1" x14ac:dyDescent="0.35">
      <c r="B4" s="493"/>
      <c r="C4" s="293" t="s">
        <v>432</v>
      </c>
      <c r="D4" s="294" t="s">
        <v>433</v>
      </c>
      <c r="E4" s="216" t="s">
        <v>227</v>
      </c>
      <c r="F4" s="79" t="s">
        <v>232</v>
      </c>
      <c r="G4" s="79" t="s">
        <v>238</v>
      </c>
      <c r="H4" s="79" t="s">
        <v>240</v>
      </c>
      <c r="I4" s="235" t="s">
        <v>241</v>
      </c>
      <c r="J4" s="235" t="s">
        <v>348</v>
      </c>
      <c r="K4" s="79" t="s">
        <v>455</v>
      </c>
      <c r="L4" s="350" t="s">
        <v>456</v>
      </c>
      <c r="M4" s="334" t="s">
        <v>440</v>
      </c>
      <c r="N4" s="335" t="s">
        <v>441</v>
      </c>
      <c r="O4" s="336" t="s">
        <v>442</v>
      </c>
      <c r="P4" s="122" t="s">
        <v>209</v>
      </c>
      <c r="Q4" s="80" t="s">
        <v>208</v>
      </c>
      <c r="R4" s="80" t="s">
        <v>209</v>
      </c>
      <c r="S4" s="123" t="s">
        <v>207</v>
      </c>
      <c r="T4" s="158" t="s">
        <v>0</v>
      </c>
      <c r="U4" s="81" t="s">
        <v>134</v>
      </c>
      <c r="V4" s="81" t="s">
        <v>2</v>
      </c>
      <c r="W4" s="219" t="s">
        <v>2</v>
      </c>
      <c r="X4" s="172" t="s">
        <v>4</v>
      </c>
      <c r="Y4" s="82" t="s">
        <v>154</v>
      </c>
      <c r="Z4" s="82" t="s">
        <v>169</v>
      </c>
      <c r="AA4" s="173" t="s">
        <v>100</v>
      </c>
      <c r="AB4" s="168" t="s">
        <v>101</v>
      </c>
      <c r="AC4" s="83" t="s">
        <v>295</v>
      </c>
      <c r="AD4" s="83" t="s">
        <v>274</v>
      </c>
      <c r="AE4" s="84" t="s">
        <v>102</v>
      </c>
      <c r="AF4" s="205" t="s">
        <v>311</v>
      </c>
      <c r="AG4" s="83" t="s">
        <v>521</v>
      </c>
      <c r="AH4" s="190" t="s">
        <v>427</v>
      </c>
      <c r="AI4" s="469" t="s">
        <v>529</v>
      </c>
      <c r="AJ4" s="300" t="s">
        <v>429</v>
      </c>
      <c r="AK4" s="387" t="s">
        <v>431</v>
      </c>
      <c r="AL4" s="509" t="s">
        <v>520</v>
      </c>
      <c r="AM4" s="510"/>
      <c r="AN4" s="513" t="s">
        <v>538</v>
      </c>
      <c r="AO4" s="491"/>
    </row>
    <row r="5" spans="1:41" ht="13.5" customHeight="1" thickTop="1" x14ac:dyDescent="0.3">
      <c r="A5" s="477"/>
      <c r="B5" s="323" t="s">
        <v>293</v>
      </c>
      <c r="C5" s="324" t="s">
        <v>10</v>
      </c>
      <c r="D5" s="325" t="s">
        <v>9</v>
      </c>
      <c r="E5" s="481" t="s">
        <v>333</v>
      </c>
      <c r="F5" s="482"/>
      <c r="G5" s="482"/>
      <c r="H5" s="482"/>
      <c r="I5" s="482"/>
      <c r="J5" s="482"/>
      <c r="K5" s="482"/>
      <c r="L5" s="483"/>
      <c r="M5" s="481" t="s">
        <v>334</v>
      </c>
      <c r="N5" s="482"/>
      <c r="O5" s="482"/>
      <c r="P5" s="482"/>
      <c r="Q5" s="482"/>
      <c r="R5" s="482"/>
      <c r="S5" s="482"/>
      <c r="T5" s="482"/>
      <c r="U5" s="482"/>
      <c r="V5" s="482"/>
      <c r="W5" s="482"/>
      <c r="X5" s="482"/>
      <c r="Y5" s="482"/>
      <c r="Z5" s="482"/>
      <c r="AA5" s="482"/>
      <c r="AB5" s="482"/>
      <c r="AC5" s="482"/>
      <c r="AD5" s="482"/>
      <c r="AE5" s="482"/>
      <c r="AF5" s="482"/>
      <c r="AG5" s="482"/>
      <c r="AH5" s="482"/>
      <c r="AI5" s="482"/>
      <c r="AJ5" s="482"/>
      <c r="AK5" s="482"/>
      <c r="AL5" s="485"/>
      <c r="AM5" s="486"/>
      <c r="AN5" s="475"/>
      <c r="AO5" s="320"/>
    </row>
    <row r="6" spans="1:41" ht="15.6" customHeight="1" x14ac:dyDescent="0.3">
      <c r="A6" s="477"/>
      <c r="B6" s="326"/>
      <c r="C6" s="327" t="s">
        <v>8</v>
      </c>
      <c r="D6" s="328" t="s">
        <v>9</v>
      </c>
      <c r="E6" s="484"/>
      <c r="F6" s="485"/>
      <c r="G6" s="485"/>
      <c r="H6" s="485"/>
      <c r="I6" s="485"/>
      <c r="J6" s="485"/>
      <c r="K6" s="485"/>
      <c r="L6" s="486"/>
      <c r="M6" s="484"/>
      <c r="N6" s="485"/>
      <c r="O6" s="485"/>
      <c r="P6" s="485"/>
      <c r="Q6" s="485"/>
      <c r="R6" s="485"/>
      <c r="S6" s="485"/>
      <c r="T6" s="485"/>
      <c r="U6" s="485"/>
      <c r="V6" s="485"/>
      <c r="W6" s="485"/>
      <c r="X6" s="485"/>
      <c r="Y6" s="485"/>
      <c r="Z6" s="485"/>
      <c r="AA6" s="485"/>
      <c r="AB6" s="485"/>
      <c r="AC6" s="485"/>
      <c r="AD6" s="485"/>
      <c r="AE6" s="485"/>
      <c r="AF6" s="485"/>
      <c r="AG6" s="485"/>
      <c r="AH6" s="485"/>
      <c r="AI6" s="485"/>
      <c r="AJ6" s="485"/>
      <c r="AK6" s="485"/>
      <c r="AL6" s="485"/>
      <c r="AM6" s="486"/>
      <c r="AN6" s="475"/>
      <c r="AO6" s="321"/>
    </row>
    <row r="7" spans="1:41" ht="15.6" customHeight="1" x14ac:dyDescent="0.3">
      <c r="A7" s="477"/>
      <c r="B7" s="326"/>
      <c r="C7" s="327" t="s">
        <v>11</v>
      </c>
      <c r="D7" s="329" t="s">
        <v>9</v>
      </c>
      <c r="E7" s="484"/>
      <c r="F7" s="485"/>
      <c r="G7" s="485"/>
      <c r="H7" s="485"/>
      <c r="I7" s="485"/>
      <c r="J7" s="485"/>
      <c r="K7" s="485"/>
      <c r="L7" s="486"/>
      <c r="M7" s="484"/>
      <c r="N7" s="485"/>
      <c r="O7" s="485"/>
      <c r="P7" s="485"/>
      <c r="Q7" s="485"/>
      <c r="R7" s="485"/>
      <c r="S7" s="485"/>
      <c r="T7" s="485"/>
      <c r="U7" s="485"/>
      <c r="V7" s="485"/>
      <c r="W7" s="485"/>
      <c r="X7" s="485"/>
      <c r="Y7" s="485"/>
      <c r="Z7" s="485"/>
      <c r="AA7" s="485"/>
      <c r="AB7" s="485"/>
      <c r="AC7" s="485"/>
      <c r="AD7" s="485"/>
      <c r="AE7" s="485"/>
      <c r="AF7" s="485"/>
      <c r="AG7" s="485"/>
      <c r="AH7" s="485"/>
      <c r="AI7" s="485"/>
      <c r="AJ7" s="485"/>
      <c r="AK7" s="485"/>
      <c r="AL7" s="485"/>
      <c r="AM7" s="486"/>
      <c r="AN7" s="475"/>
      <c r="AO7" s="321"/>
    </row>
    <row r="8" spans="1:41" ht="15.6" customHeight="1" x14ac:dyDescent="0.3">
      <c r="A8" s="477"/>
      <c r="B8" s="326"/>
      <c r="C8" s="327" t="s">
        <v>12</v>
      </c>
      <c r="D8" s="329" t="s">
        <v>9</v>
      </c>
      <c r="E8" s="484"/>
      <c r="F8" s="485"/>
      <c r="G8" s="485"/>
      <c r="H8" s="485"/>
      <c r="I8" s="485"/>
      <c r="J8" s="485"/>
      <c r="K8" s="485"/>
      <c r="L8" s="486"/>
      <c r="M8" s="484"/>
      <c r="N8" s="485"/>
      <c r="O8" s="485"/>
      <c r="P8" s="485"/>
      <c r="Q8" s="485"/>
      <c r="R8" s="485"/>
      <c r="S8" s="485"/>
      <c r="T8" s="485"/>
      <c r="U8" s="485"/>
      <c r="V8" s="485"/>
      <c r="W8" s="485"/>
      <c r="X8" s="485"/>
      <c r="Y8" s="485"/>
      <c r="Z8" s="485"/>
      <c r="AA8" s="485"/>
      <c r="AB8" s="485"/>
      <c r="AC8" s="485"/>
      <c r="AD8" s="485"/>
      <c r="AE8" s="485"/>
      <c r="AF8" s="485"/>
      <c r="AG8" s="485"/>
      <c r="AH8" s="485"/>
      <c r="AI8" s="485"/>
      <c r="AJ8" s="485"/>
      <c r="AK8" s="485"/>
      <c r="AL8" s="485"/>
      <c r="AM8" s="486"/>
      <c r="AN8" s="475"/>
      <c r="AO8" s="321"/>
    </row>
    <row r="9" spans="1:41" ht="15.6" customHeight="1" x14ac:dyDescent="0.3">
      <c r="A9" s="477"/>
      <c r="B9" s="326"/>
      <c r="C9" s="327" t="s">
        <v>319</v>
      </c>
      <c r="D9" s="329" t="s">
        <v>9</v>
      </c>
      <c r="E9" s="484"/>
      <c r="F9" s="485"/>
      <c r="G9" s="485"/>
      <c r="H9" s="485"/>
      <c r="I9" s="485"/>
      <c r="J9" s="485"/>
      <c r="K9" s="485"/>
      <c r="L9" s="486"/>
      <c r="M9" s="484"/>
      <c r="N9" s="485"/>
      <c r="O9" s="485"/>
      <c r="P9" s="485"/>
      <c r="Q9" s="485"/>
      <c r="R9" s="485"/>
      <c r="S9" s="485"/>
      <c r="T9" s="485"/>
      <c r="U9" s="485"/>
      <c r="V9" s="485"/>
      <c r="W9" s="485"/>
      <c r="X9" s="485"/>
      <c r="Y9" s="485"/>
      <c r="Z9" s="485"/>
      <c r="AA9" s="485"/>
      <c r="AB9" s="485"/>
      <c r="AC9" s="485"/>
      <c r="AD9" s="485"/>
      <c r="AE9" s="485"/>
      <c r="AF9" s="485"/>
      <c r="AG9" s="485"/>
      <c r="AH9" s="485"/>
      <c r="AI9" s="485"/>
      <c r="AJ9" s="485"/>
      <c r="AK9" s="485"/>
      <c r="AL9" s="485"/>
      <c r="AM9" s="486"/>
      <c r="AN9" s="475"/>
      <c r="AO9" s="321"/>
    </row>
    <row r="10" spans="1:41" ht="15.6" customHeight="1" x14ac:dyDescent="0.3">
      <c r="A10" s="477"/>
      <c r="B10" s="326"/>
      <c r="C10" s="327" t="s">
        <v>177</v>
      </c>
      <c r="D10" s="329" t="s">
        <v>9</v>
      </c>
      <c r="E10" s="484"/>
      <c r="F10" s="485"/>
      <c r="G10" s="485"/>
      <c r="H10" s="485"/>
      <c r="I10" s="485"/>
      <c r="J10" s="485"/>
      <c r="K10" s="485"/>
      <c r="L10" s="486"/>
      <c r="M10" s="484"/>
      <c r="N10" s="485"/>
      <c r="O10" s="485"/>
      <c r="P10" s="485"/>
      <c r="Q10" s="485"/>
      <c r="R10" s="485"/>
      <c r="S10" s="485"/>
      <c r="T10" s="485"/>
      <c r="U10" s="485"/>
      <c r="V10" s="485"/>
      <c r="W10" s="485"/>
      <c r="X10" s="485"/>
      <c r="Y10" s="485"/>
      <c r="Z10" s="485"/>
      <c r="AA10" s="485"/>
      <c r="AB10" s="485"/>
      <c r="AC10" s="485"/>
      <c r="AD10" s="485"/>
      <c r="AE10" s="485"/>
      <c r="AF10" s="485"/>
      <c r="AG10" s="485"/>
      <c r="AH10" s="485"/>
      <c r="AI10" s="485"/>
      <c r="AJ10" s="485"/>
      <c r="AK10" s="485"/>
      <c r="AL10" s="485"/>
      <c r="AM10" s="486"/>
      <c r="AN10" s="475"/>
      <c r="AO10" s="321"/>
    </row>
    <row r="11" spans="1:41" ht="15.6" customHeight="1" x14ac:dyDescent="0.3">
      <c r="A11" s="477"/>
      <c r="B11" s="326"/>
      <c r="C11" s="327" t="s">
        <v>16</v>
      </c>
      <c r="D11" s="329" t="s">
        <v>9</v>
      </c>
      <c r="E11" s="484"/>
      <c r="F11" s="485"/>
      <c r="G11" s="485"/>
      <c r="H11" s="485"/>
      <c r="I11" s="485"/>
      <c r="J11" s="485"/>
      <c r="K11" s="485"/>
      <c r="L11" s="486"/>
      <c r="M11" s="484"/>
      <c r="N11" s="485"/>
      <c r="O11" s="485"/>
      <c r="P11" s="485"/>
      <c r="Q11" s="485"/>
      <c r="R11" s="485"/>
      <c r="S11" s="485"/>
      <c r="T11" s="485"/>
      <c r="U11" s="485"/>
      <c r="V11" s="485"/>
      <c r="W11" s="485"/>
      <c r="X11" s="485"/>
      <c r="Y11" s="485"/>
      <c r="Z11" s="485"/>
      <c r="AA11" s="485"/>
      <c r="AB11" s="485"/>
      <c r="AC11" s="485"/>
      <c r="AD11" s="485"/>
      <c r="AE11" s="485"/>
      <c r="AF11" s="485"/>
      <c r="AG11" s="485"/>
      <c r="AH11" s="485"/>
      <c r="AI11" s="485"/>
      <c r="AJ11" s="485"/>
      <c r="AK11" s="485"/>
      <c r="AL11" s="485"/>
      <c r="AM11" s="486"/>
      <c r="AN11" s="475"/>
      <c r="AO11" s="321"/>
    </row>
    <row r="12" spans="1:41" ht="15.6" customHeight="1" x14ac:dyDescent="0.3">
      <c r="A12" s="477"/>
      <c r="B12" s="326"/>
      <c r="C12" s="327" t="s">
        <v>17</v>
      </c>
      <c r="D12" s="329" t="s">
        <v>18</v>
      </c>
      <c r="E12" s="484"/>
      <c r="F12" s="485"/>
      <c r="G12" s="485"/>
      <c r="H12" s="485"/>
      <c r="I12" s="485"/>
      <c r="J12" s="485"/>
      <c r="K12" s="485"/>
      <c r="L12" s="486"/>
      <c r="M12" s="484"/>
      <c r="N12" s="485"/>
      <c r="O12" s="485"/>
      <c r="P12" s="485"/>
      <c r="Q12" s="485"/>
      <c r="R12" s="485"/>
      <c r="S12" s="485"/>
      <c r="T12" s="485"/>
      <c r="U12" s="485"/>
      <c r="V12" s="485"/>
      <c r="W12" s="485"/>
      <c r="X12" s="485"/>
      <c r="Y12" s="485"/>
      <c r="Z12" s="485"/>
      <c r="AA12" s="485"/>
      <c r="AB12" s="485"/>
      <c r="AC12" s="485"/>
      <c r="AD12" s="485"/>
      <c r="AE12" s="485"/>
      <c r="AF12" s="485"/>
      <c r="AG12" s="485"/>
      <c r="AH12" s="485"/>
      <c r="AI12" s="485"/>
      <c r="AJ12" s="485"/>
      <c r="AK12" s="485"/>
      <c r="AL12" s="485"/>
      <c r="AM12" s="486"/>
      <c r="AN12" s="475"/>
      <c r="AO12" s="321"/>
    </row>
    <row r="13" spans="1:41" ht="15.6" customHeight="1" x14ac:dyDescent="0.3">
      <c r="A13" s="477"/>
      <c r="B13" s="326"/>
      <c r="C13" s="327" t="s">
        <v>19</v>
      </c>
      <c r="D13" s="329">
        <v>32</v>
      </c>
      <c r="E13" s="484"/>
      <c r="F13" s="485"/>
      <c r="G13" s="485"/>
      <c r="H13" s="485"/>
      <c r="I13" s="485"/>
      <c r="J13" s="485"/>
      <c r="K13" s="485"/>
      <c r="L13" s="486"/>
      <c r="M13" s="484"/>
      <c r="N13" s="485"/>
      <c r="O13" s="485"/>
      <c r="P13" s="485"/>
      <c r="Q13" s="485"/>
      <c r="R13" s="485"/>
      <c r="S13" s="485"/>
      <c r="T13" s="485"/>
      <c r="U13" s="485"/>
      <c r="V13" s="485"/>
      <c r="W13" s="485"/>
      <c r="X13" s="485"/>
      <c r="Y13" s="485"/>
      <c r="Z13" s="485"/>
      <c r="AA13" s="485"/>
      <c r="AB13" s="485"/>
      <c r="AC13" s="485"/>
      <c r="AD13" s="485"/>
      <c r="AE13" s="485"/>
      <c r="AF13" s="485"/>
      <c r="AG13" s="485"/>
      <c r="AH13" s="485"/>
      <c r="AI13" s="485"/>
      <c r="AJ13" s="485"/>
      <c r="AK13" s="485"/>
      <c r="AL13" s="485"/>
      <c r="AM13" s="486"/>
      <c r="AN13" s="475"/>
      <c r="AO13" s="321"/>
    </row>
    <row r="14" spans="1:41" ht="15.6" customHeight="1" x14ac:dyDescent="0.3">
      <c r="A14" s="477"/>
      <c r="B14" s="326"/>
      <c r="C14" s="327" t="s">
        <v>20</v>
      </c>
      <c r="D14" s="329">
        <v>32</v>
      </c>
      <c r="E14" s="484"/>
      <c r="F14" s="485"/>
      <c r="G14" s="485"/>
      <c r="H14" s="485"/>
      <c r="I14" s="485"/>
      <c r="J14" s="485"/>
      <c r="K14" s="485"/>
      <c r="L14" s="486"/>
      <c r="M14" s="484"/>
      <c r="N14" s="485"/>
      <c r="O14" s="485"/>
      <c r="P14" s="485"/>
      <c r="Q14" s="485"/>
      <c r="R14" s="485"/>
      <c r="S14" s="485"/>
      <c r="T14" s="485"/>
      <c r="U14" s="485"/>
      <c r="V14" s="485"/>
      <c r="W14" s="485"/>
      <c r="X14" s="485"/>
      <c r="Y14" s="485"/>
      <c r="Z14" s="485"/>
      <c r="AA14" s="485"/>
      <c r="AB14" s="485"/>
      <c r="AC14" s="485"/>
      <c r="AD14" s="485"/>
      <c r="AE14" s="485"/>
      <c r="AF14" s="485"/>
      <c r="AG14" s="485"/>
      <c r="AH14" s="485"/>
      <c r="AI14" s="485"/>
      <c r="AJ14" s="485"/>
      <c r="AK14" s="485"/>
      <c r="AL14" s="485"/>
      <c r="AM14" s="486"/>
      <c r="AN14" s="475"/>
      <c r="AO14" s="321"/>
    </row>
    <row r="15" spans="1:41" ht="15.6" customHeight="1" x14ac:dyDescent="0.3">
      <c r="A15" s="477"/>
      <c r="B15" s="326"/>
      <c r="C15" s="327" t="s">
        <v>21</v>
      </c>
      <c r="D15" s="329" t="s">
        <v>9</v>
      </c>
      <c r="E15" s="484"/>
      <c r="F15" s="485"/>
      <c r="G15" s="485"/>
      <c r="H15" s="485"/>
      <c r="I15" s="485"/>
      <c r="J15" s="485"/>
      <c r="K15" s="485"/>
      <c r="L15" s="486"/>
      <c r="M15" s="484"/>
      <c r="N15" s="485"/>
      <c r="O15" s="485"/>
      <c r="P15" s="485"/>
      <c r="Q15" s="485"/>
      <c r="R15" s="485"/>
      <c r="S15" s="485"/>
      <c r="T15" s="485"/>
      <c r="U15" s="485"/>
      <c r="V15" s="485"/>
      <c r="W15" s="485"/>
      <c r="X15" s="485"/>
      <c r="Y15" s="485"/>
      <c r="Z15" s="485"/>
      <c r="AA15" s="485"/>
      <c r="AB15" s="485"/>
      <c r="AC15" s="485"/>
      <c r="AD15" s="485"/>
      <c r="AE15" s="485"/>
      <c r="AF15" s="485"/>
      <c r="AG15" s="485"/>
      <c r="AH15" s="485"/>
      <c r="AI15" s="485"/>
      <c r="AJ15" s="485"/>
      <c r="AK15" s="485"/>
      <c r="AL15" s="485"/>
      <c r="AM15" s="486"/>
      <c r="AN15" s="475"/>
      <c r="AO15" s="321"/>
    </row>
    <row r="16" spans="1:41" ht="15.6" customHeight="1" x14ac:dyDescent="0.3">
      <c r="A16" s="477"/>
      <c r="B16" s="326" t="s">
        <v>22</v>
      </c>
      <c r="C16" s="327" t="s">
        <v>175</v>
      </c>
      <c r="D16" s="328" t="s">
        <v>23</v>
      </c>
      <c r="E16" s="484"/>
      <c r="F16" s="485"/>
      <c r="G16" s="485"/>
      <c r="H16" s="485"/>
      <c r="I16" s="485"/>
      <c r="J16" s="485"/>
      <c r="K16" s="485"/>
      <c r="L16" s="486"/>
      <c r="M16" s="484"/>
      <c r="N16" s="485"/>
      <c r="O16" s="485"/>
      <c r="P16" s="485"/>
      <c r="Q16" s="485"/>
      <c r="R16" s="485"/>
      <c r="S16" s="485"/>
      <c r="T16" s="485"/>
      <c r="U16" s="485"/>
      <c r="V16" s="485"/>
      <c r="W16" s="485"/>
      <c r="X16" s="485"/>
      <c r="Y16" s="485"/>
      <c r="Z16" s="485"/>
      <c r="AA16" s="485"/>
      <c r="AB16" s="485"/>
      <c r="AC16" s="485"/>
      <c r="AD16" s="485"/>
      <c r="AE16" s="485"/>
      <c r="AF16" s="485"/>
      <c r="AG16" s="485"/>
      <c r="AH16" s="485"/>
      <c r="AI16" s="485"/>
      <c r="AJ16" s="485"/>
      <c r="AK16" s="485"/>
      <c r="AL16" s="485"/>
      <c r="AM16" s="486"/>
      <c r="AN16" s="475"/>
      <c r="AO16" s="321"/>
    </row>
    <row r="17" spans="1:41" ht="15.6" customHeight="1" x14ac:dyDescent="0.3">
      <c r="A17" s="477"/>
      <c r="B17" s="326"/>
      <c r="C17" s="327" t="s">
        <v>26</v>
      </c>
      <c r="D17" s="328">
        <v>128</v>
      </c>
      <c r="E17" s="484"/>
      <c r="F17" s="485"/>
      <c r="G17" s="485"/>
      <c r="H17" s="485"/>
      <c r="I17" s="485"/>
      <c r="J17" s="485"/>
      <c r="K17" s="485"/>
      <c r="L17" s="486"/>
      <c r="M17" s="484"/>
      <c r="N17" s="485"/>
      <c r="O17" s="485"/>
      <c r="P17" s="485"/>
      <c r="Q17" s="485"/>
      <c r="R17" s="485"/>
      <c r="S17" s="485"/>
      <c r="T17" s="485"/>
      <c r="U17" s="485"/>
      <c r="V17" s="485"/>
      <c r="W17" s="485"/>
      <c r="X17" s="485"/>
      <c r="Y17" s="485"/>
      <c r="Z17" s="485"/>
      <c r="AA17" s="485"/>
      <c r="AB17" s="485"/>
      <c r="AC17" s="485"/>
      <c r="AD17" s="485"/>
      <c r="AE17" s="485"/>
      <c r="AF17" s="485"/>
      <c r="AG17" s="485"/>
      <c r="AH17" s="485"/>
      <c r="AI17" s="485"/>
      <c r="AJ17" s="485"/>
      <c r="AK17" s="485"/>
      <c r="AL17" s="485"/>
      <c r="AM17" s="486"/>
      <c r="AN17" s="475"/>
      <c r="AO17" s="321"/>
    </row>
    <row r="18" spans="1:41" ht="15.6" customHeight="1" x14ac:dyDescent="0.3">
      <c r="A18" s="477"/>
      <c r="B18" s="326"/>
      <c r="C18" s="327" t="s">
        <v>27</v>
      </c>
      <c r="D18" s="328" t="s">
        <v>317</v>
      </c>
      <c r="E18" s="484"/>
      <c r="F18" s="485"/>
      <c r="G18" s="485"/>
      <c r="H18" s="485"/>
      <c r="I18" s="485"/>
      <c r="J18" s="485"/>
      <c r="K18" s="485"/>
      <c r="L18" s="486"/>
      <c r="M18" s="484"/>
      <c r="N18" s="485"/>
      <c r="O18" s="485"/>
      <c r="P18" s="485"/>
      <c r="Q18" s="485"/>
      <c r="R18" s="485"/>
      <c r="S18" s="485"/>
      <c r="T18" s="485"/>
      <c r="U18" s="485"/>
      <c r="V18" s="485"/>
      <c r="W18" s="485"/>
      <c r="X18" s="485"/>
      <c r="Y18" s="485"/>
      <c r="Z18" s="485"/>
      <c r="AA18" s="485"/>
      <c r="AB18" s="485"/>
      <c r="AC18" s="485"/>
      <c r="AD18" s="485"/>
      <c r="AE18" s="485"/>
      <c r="AF18" s="485"/>
      <c r="AG18" s="485"/>
      <c r="AH18" s="485"/>
      <c r="AI18" s="485"/>
      <c r="AJ18" s="485"/>
      <c r="AK18" s="485"/>
      <c r="AL18" s="485"/>
      <c r="AM18" s="486"/>
      <c r="AN18" s="475"/>
      <c r="AO18" s="321"/>
    </row>
    <row r="19" spans="1:41" ht="15.6" customHeight="1" x14ac:dyDescent="0.3">
      <c r="A19" s="477"/>
      <c r="B19" s="326"/>
      <c r="C19" s="327" t="s">
        <v>28</v>
      </c>
      <c r="D19" s="328" t="s">
        <v>9</v>
      </c>
      <c r="E19" s="484"/>
      <c r="F19" s="485"/>
      <c r="G19" s="485"/>
      <c r="H19" s="485"/>
      <c r="I19" s="485"/>
      <c r="J19" s="485"/>
      <c r="K19" s="485"/>
      <c r="L19" s="486"/>
      <c r="M19" s="484"/>
      <c r="N19" s="485"/>
      <c r="O19" s="485"/>
      <c r="P19" s="485"/>
      <c r="Q19" s="485"/>
      <c r="R19" s="485"/>
      <c r="S19" s="485"/>
      <c r="T19" s="485"/>
      <c r="U19" s="485"/>
      <c r="V19" s="485"/>
      <c r="W19" s="485"/>
      <c r="X19" s="485"/>
      <c r="Y19" s="485"/>
      <c r="Z19" s="485"/>
      <c r="AA19" s="485"/>
      <c r="AB19" s="485"/>
      <c r="AC19" s="485"/>
      <c r="AD19" s="485"/>
      <c r="AE19" s="485"/>
      <c r="AF19" s="485"/>
      <c r="AG19" s="485"/>
      <c r="AH19" s="485"/>
      <c r="AI19" s="485"/>
      <c r="AJ19" s="485"/>
      <c r="AK19" s="485"/>
      <c r="AL19" s="485"/>
      <c r="AM19" s="486"/>
      <c r="AN19" s="475"/>
      <c r="AO19" s="321"/>
    </row>
    <row r="20" spans="1:41" ht="15.6" customHeight="1" x14ac:dyDescent="0.3">
      <c r="A20" s="477"/>
      <c r="B20" s="326" t="s">
        <v>97</v>
      </c>
      <c r="C20" s="327" t="s">
        <v>33</v>
      </c>
      <c r="D20" s="328" t="s">
        <v>9</v>
      </c>
      <c r="E20" s="484"/>
      <c r="F20" s="485"/>
      <c r="G20" s="485"/>
      <c r="H20" s="485"/>
      <c r="I20" s="485"/>
      <c r="J20" s="485"/>
      <c r="K20" s="485"/>
      <c r="L20" s="486"/>
      <c r="M20" s="484"/>
      <c r="N20" s="485"/>
      <c r="O20" s="485"/>
      <c r="P20" s="485"/>
      <c r="Q20" s="485"/>
      <c r="R20" s="485"/>
      <c r="S20" s="485"/>
      <c r="T20" s="485"/>
      <c r="U20" s="485"/>
      <c r="V20" s="485"/>
      <c r="W20" s="485"/>
      <c r="X20" s="485"/>
      <c r="Y20" s="485"/>
      <c r="Z20" s="485"/>
      <c r="AA20" s="485"/>
      <c r="AB20" s="485"/>
      <c r="AC20" s="485"/>
      <c r="AD20" s="485"/>
      <c r="AE20" s="485"/>
      <c r="AF20" s="485"/>
      <c r="AG20" s="485"/>
      <c r="AH20" s="485"/>
      <c r="AI20" s="485"/>
      <c r="AJ20" s="485"/>
      <c r="AK20" s="485"/>
      <c r="AL20" s="485"/>
      <c r="AM20" s="486"/>
      <c r="AN20" s="475"/>
      <c r="AO20" s="321"/>
    </row>
    <row r="21" spans="1:41" ht="15.6" customHeight="1" x14ac:dyDescent="0.3">
      <c r="A21" s="477"/>
      <c r="B21" s="326" t="s">
        <v>45</v>
      </c>
      <c r="C21" s="327" t="s">
        <v>320</v>
      </c>
      <c r="D21" s="328" t="s">
        <v>9</v>
      </c>
      <c r="E21" s="484"/>
      <c r="F21" s="485"/>
      <c r="G21" s="485"/>
      <c r="H21" s="485"/>
      <c r="I21" s="485"/>
      <c r="J21" s="485"/>
      <c r="K21" s="485"/>
      <c r="L21" s="486"/>
      <c r="M21" s="484"/>
      <c r="N21" s="485"/>
      <c r="O21" s="485"/>
      <c r="P21" s="485"/>
      <c r="Q21" s="485"/>
      <c r="R21" s="485"/>
      <c r="S21" s="485"/>
      <c r="T21" s="485"/>
      <c r="U21" s="485"/>
      <c r="V21" s="485"/>
      <c r="W21" s="485"/>
      <c r="X21" s="485"/>
      <c r="Y21" s="485"/>
      <c r="Z21" s="485"/>
      <c r="AA21" s="485"/>
      <c r="AB21" s="485"/>
      <c r="AC21" s="485"/>
      <c r="AD21" s="485"/>
      <c r="AE21" s="485"/>
      <c r="AF21" s="485"/>
      <c r="AG21" s="485"/>
      <c r="AH21" s="485"/>
      <c r="AI21" s="485"/>
      <c r="AJ21" s="485"/>
      <c r="AK21" s="485"/>
      <c r="AL21" s="485"/>
      <c r="AM21" s="486"/>
      <c r="AN21" s="475"/>
      <c r="AO21" s="322"/>
    </row>
    <row r="22" spans="1:41" ht="15.6" customHeight="1" x14ac:dyDescent="0.3">
      <c r="A22" s="477"/>
      <c r="B22" s="326"/>
      <c r="C22" s="327" t="s">
        <v>318</v>
      </c>
      <c r="D22" s="328" t="s">
        <v>9</v>
      </c>
      <c r="E22" s="484"/>
      <c r="F22" s="485"/>
      <c r="G22" s="485"/>
      <c r="H22" s="485"/>
      <c r="I22" s="485"/>
      <c r="J22" s="485"/>
      <c r="K22" s="485"/>
      <c r="L22" s="486"/>
      <c r="M22" s="484"/>
      <c r="N22" s="485"/>
      <c r="O22" s="485"/>
      <c r="P22" s="485"/>
      <c r="Q22" s="485"/>
      <c r="R22" s="485"/>
      <c r="S22" s="485"/>
      <c r="T22" s="485"/>
      <c r="U22" s="485"/>
      <c r="V22" s="485"/>
      <c r="W22" s="485"/>
      <c r="X22" s="485"/>
      <c r="Y22" s="485"/>
      <c r="Z22" s="485"/>
      <c r="AA22" s="485"/>
      <c r="AB22" s="485"/>
      <c r="AC22" s="485"/>
      <c r="AD22" s="485"/>
      <c r="AE22" s="485"/>
      <c r="AF22" s="485"/>
      <c r="AG22" s="485"/>
      <c r="AH22" s="485"/>
      <c r="AI22" s="485"/>
      <c r="AJ22" s="485"/>
      <c r="AK22" s="485"/>
      <c r="AL22" s="485"/>
      <c r="AM22" s="486"/>
      <c r="AN22" s="475"/>
      <c r="AO22" s="322"/>
    </row>
    <row r="23" spans="1:41" ht="15.6" customHeight="1" x14ac:dyDescent="0.3">
      <c r="A23" s="477"/>
      <c r="B23" s="326"/>
      <c r="C23" s="327" t="s">
        <v>290</v>
      </c>
      <c r="D23" s="328" t="s">
        <v>65</v>
      </c>
      <c r="E23" s="484"/>
      <c r="F23" s="485"/>
      <c r="G23" s="485"/>
      <c r="H23" s="485"/>
      <c r="I23" s="485"/>
      <c r="J23" s="485"/>
      <c r="K23" s="485"/>
      <c r="L23" s="486"/>
      <c r="M23" s="484"/>
      <c r="N23" s="485"/>
      <c r="O23" s="485"/>
      <c r="P23" s="485"/>
      <c r="Q23" s="485"/>
      <c r="R23" s="485"/>
      <c r="S23" s="485"/>
      <c r="T23" s="485"/>
      <c r="U23" s="485"/>
      <c r="V23" s="485"/>
      <c r="W23" s="485"/>
      <c r="X23" s="485"/>
      <c r="Y23" s="485"/>
      <c r="Z23" s="485"/>
      <c r="AA23" s="485"/>
      <c r="AB23" s="485"/>
      <c r="AC23" s="485"/>
      <c r="AD23" s="485"/>
      <c r="AE23" s="485"/>
      <c r="AF23" s="485"/>
      <c r="AG23" s="485"/>
      <c r="AH23" s="485"/>
      <c r="AI23" s="485"/>
      <c r="AJ23" s="485"/>
      <c r="AK23" s="485"/>
      <c r="AL23" s="485"/>
      <c r="AM23" s="486"/>
      <c r="AN23" s="475"/>
      <c r="AO23" s="322"/>
    </row>
    <row r="24" spans="1:41" ht="15.6" customHeight="1" x14ac:dyDescent="0.3">
      <c r="A24" s="477"/>
      <c r="B24" s="326"/>
      <c r="C24" s="327" t="s">
        <v>184</v>
      </c>
      <c r="D24" s="328" t="s">
        <v>9</v>
      </c>
      <c r="E24" s="484"/>
      <c r="F24" s="485"/>
      <c r="G24" s="485"/>
      <c r="H24" s="485"/>
      <c r="I24" s="485"/>
      <c r="J24" s="485"/>
      <c r="K24" s="485"/>
      <c r="L24" s="486"/>
      <c r="M24" s="484"/>
      <c r="N24" s="485"/>
      <c r="O24" s="485"/>
      <c r="P24" s="485"/>
      <c r="Q24" s="485"/>
      <c r="R24" s="485"/>
      <c r="S24" s="485"/>
      <c r="T24" s="485"/>
      <c r="U24" s="485"/>
      <c r="V24" s="485"/>
      <c r="W24" s="485"/>
      <c r="X24" s="485"/>
      <c r="Y24" s="485"/>
      <c r="Z24" s="485"/>
      <c r="AA24" s="485"/>
      <c r="AB24" s="485"/>
      <c r="AC24" s="485"/>
      <c r="AD24" s="485"/>
      <c r="AE24" s="485"/>
      <c r="AF24" s="485"/>
      <c r="AG24" s="485"/>
      <c r="AH24" s="485"/>
      <c r="AI24" s="485"/>
      <c r="AJ24" s="485"/>
      <c r="AK24" s="485"/>
      <c r="AL24" s="485"/>
      <c r="AM24" s="486"/>
      <c r="AN24" s="475"/>
      <c r="AO24" s="322"/>
    </row>
    <row r="25" spans="1:41" ht="15.6" customHeight="1" x14ac:dyDescent="0.3">
      <c r="A25" s="477"/>
      <c r="B25" s="326"/>
      <c r="C25" s="327" t="s">
        <v>72</v>
      </c>
      <c r="D25" s="328" t="s">
        <v>9</v>
      </c>
      <c r="E25" s="484"/>
      <c r="F25" s="485"/>
      <c r="G25" s="485"/>
      <c r="H25" s="485"/>
      <c r="I25" s="485"/>
      <c r="J25" s="485"/>
      <c r="K25" s="485"/>
      <c r="L25" s="486"/>
      <c r="M25" s="484"/>
      <c r="N25" s="485"/>
      <c r="O25" s="485"/>
      <c r="P25" s="485"/>
      <c r="Q25" s="485"/>
      <c r="R25" s="485"/>
      <c r="S25" s="485"/>
      <c r="T25" s="485"/>
      <c r="U25" s="485"/>
      <c r="V25" s="485"/>
      <c r="W25" s="485"/>
      <c r="X25" s="485"/>
      <c r="Y25" s="485"/>
      <c r="Z25" s="485"/>
      <c r="AA25" s="485"/>
      <c r="AB25" s="485"/>
      <c r="AC25" s="485"/>
      <c r="AD25" s="485"/>
      <c r="AE25" s="485"/>
      <c r="AF25" s="485"/>
      <c r="AG25" s="485"/>
      <c r="AH25" s="485"/>
      <c r="AI25" s="485"/>
      <c r="AJ25" s="485"/>
      <c r="AK25" s="485"/>
      <c r="AL25" s="485"/>
      <c r="AM25" s="486"/>
      <c r="AN25" s="475"/>
      <c r="AO25" s="322"/>
    </row>
    <row r="26" spans="1:41" ht="15.6" customHeight="1" thickBot="1" x14ac:dyDescent="0.35">
      <c r="A26" s="477"/>
      <c r="B26" s="330"/>
      <c r="C26" s="331" t="s">
        <v>74</v>
      </c>
      <c r="D26" s="332" t="s">
        <v>9</v>
      </c>
      <c r="E26" s="487"/>
      <c r="F26" s="488"/>
      <c r="G26" s="488"/>
      <c r="H26" s="488"/>
      <c r="I26" s="488"/>
      <c r="J26" s="488"/>
      <c r="K26" s="488"/>
      <c r="L26" s="489"/>
      <c r="M26" s="487"/>
      <c r="N26" s="488"/>
      <c r="O26" s="488"/>
      <c r="P26" s="488"/>
      <c r="Q26" s="488"/>
      <c r="R26" s="488"/>
      <c r="S26" s="488"/>
      <c r="T26" s="488"/>
      <c r="U26" s="488"/>
      <c r="V26" s="488"/>
      <c r="W26" s="488"/>
      <c r="X26" s="488"/>
      <c r="Y26" s="488"/>
      <c r="Z26" s="488"/>
      <c r="AA26" s="488"/>
      <c r="AB26" s="488"/>
      <c r="AC26" s="488"/>
      <c r="AD26" s="488"/>
      <c r="AE26" s="488"/>
      <c r="AF26" s="488"/>
      <c r="AG26" s="488"/>
      <c r="AH26" s="488"/>
      <c r="AI26" s="488"/>
      <c r="AJ26" s="488"/>
      <c r="AK26" s="488"/>
      <c r="AL26" s="485"/>
      <c r="AM26" s="486"/>
      <c r="AN26" s="475"/>
      <c r="AO26" s="322"/>
    </row>
    <row r="27" spans="1:41" ht="13.5" customHeight="1" thickTop="1" x14ac:dyDescent="0.3">
      <c r="A27" s="477"/>
      <c r="B27" s="41" t="s">
        <v>293</v>
      </c>
      <c r="C27" s="42" t="s">
        <v>6</v>
      </c>
      <c r="D27" s="478" t="s">
        <v>363</v>
      </c>
      <c r="E27" s="102"/>
      <c r="F27" s="43"/>
      <c r="G27" s="43"/>
      <c r="H27" s="43"/>
      <c r="I27" s="43"/>
      <c r="J27" s="43"/>
      <c r="K27" s="86"/>
      <c r="L27" s="351"/>
      <c r="M27" s="124">
        <v>2.1</v>
      </c>
      <c r="N27" s="333">
        <v>2.1</v>
      </c>
      <c r="O27" s="108">
        <v>2.1</v>
      </c>
      <c r="P27" s="124">
        <v>2.1</v>
      </c>
      <c r="Q27" s="44">
        <v>2.1</v>
      </c>
      <c r="R27" s="45">
        <v>2.1</v>
      </c>
      <c r="S27" s="125">
        <v>2.1</v>
      </c>
      <c r="T27" s="139">
        <v>3.5</v>
      </c>
      <c r="U27" s="46">
        <v>3.5</v>
      </c>
      <c r="V27" s="46">
        <v>3.5</v>
      </c>
      <c r="W27" s="159">
        <v>3.5</v>
      </c>
      <c r="X27" s="139">
        <v>3.6</v>
      </c>
      <c r="Y27" s="46">
        <v>3.6</v>
      </c>
      <c r="Z27" s="46">
        <v>3.6</v>
      </c>
      <c r="AA27" s="159">
        <v>3.6</v>
      </c>
      <c r="AB27" s="91">
        <v>3.7</v>
      </c>
      <c r="AC27" s="44">
        <v>3.7</v>
      </c>
      <c r="AD27" s="44">
        <v>3.7</v>
      </c>
      <c r="AE27" s="46">
        <v>3.7</v>
      </c>
      <c r="AF27" s="213">
        <v>3.7</v>
      </c>
      <c r="AG27" s="44">
        <v>3.7</v>
      </c>
      <c r="AH27" s="165">
        <v>3.7</v>
      </c>
      <c r="AI27" s="301">
        <v>3.7</v>
      </c>
      <c r="AJ27" s="437">
        <v>3.7</v>
      </c>
      <c r="AK27" s="388">
        <v>3.7</v>
      </c>
      <c r="AL27" s="124">
        <v>3.7</v>
      </c>
      <c r="AM27" s="165">
        <v>3.7</v>
      </c>
      <c r="AN27" s="388">
        <v>3.7</v>
      </c>
      <c r="AO27" s="66"/>
    </row>
    <row r="28" spans="1:41" ht="15.6" customHeight="1" x14ac:dyDescent="0.3">
      <c r="A28" s="477"/>
      <c r="B28" s="47"/>
      <c r="C28" s="3" t="s">
        <v>103</v>
      </c>
      <c r="D28" s="479"/>
      <c r="E28" s="103"/>
      <c r="F28" s="31"/>
      <c r="G28" s="31"/>
      <c r="H28" s="31"/>
      <c r="I28" s="31"/>
      <c r="J28" s="31"/>
      <c r="K28" s="32"/>
      <c r="L28" s="348"/>
      <c r="M28" s="126">
        <v>1.1499999999999999</v>
      </c>
      <c r="N28" s="32">
        <v>1.1499999999999999</v>
      </c>
      <c r="O28" s="104">
        <v>1.1499999999999999</v>
      </c>
      <c r="P28" s="126">
        <v>1.1499999999999999</v>
      </c>
      <c r="Q28" s="16">
        <v>1.1499999999999999</v>
      </c>
      <c r="R28" s="16">
        <v>1.1499999999999999</v>
      </c>
      <c r="S28" s="127">
        <v>1.1499999999999999</v>
      </c>
      <c r="T28" s="134">
        <v>1.38</v>
      </c>
      <c r="U28" s="13">
        <v>1.38</v>
      </c>
      <c r="V28" s="13">
        <v>1.38</v>
      </c>
      <c r="W28" s="13">
        <v>1.38</v>
      </c>
      <c r="X28" s="134">
        <v>1.79</v>
      </c>
      <c r="Y28" s="13">
        <v>1.79</v>
      </c>
      <c r="Z28" s="13">
        <v>1.79</v>
      </c>
      <c r="AA28" s="113">
        <v>1.79</v>
      </c>
      <c r="AB28" s="92">
        <v>1.79</v>
      </c>
      <c r="AC28" s="16">
        <v>1.79</v>
      </c>
      <c r="AD28" s="16">
        <v>1.79</v>
      </c>
      <c r="AE28" s="13">
        <v>1.79</v>
      </c>
      <c r="AF28" s="207">
        <v>1.79</v>
      </c>
      <c r="AG28" s="16">
        <v>1.79</v>
      </c>
      <c r="AH28" s="127">
        <v>1.79</v>
      </c>
      <c r="AI28" s="302">
        <v>1.79</v>
      </c>
      <c r="AJ28" s="435">
        <v>1.79</v>
      </c>
      <c r="AK28" s="207">
        <v>1.79</v>
      </c>
      <c r="AL28" s="126">
        <v>1.79</v>
      </c>
      <c r="AM28" s="127">
        <v>1.79</v>
      </c>
      <c r="AN28" s="207">
        <v>1.79</v>
      </c>
      <c r="AO28" s="179"/>
    </row>
    <row r="29" spans="1:41" ht="15.6" customHeight="1" x14ac:dyDescent="0.3">
      <c r="A29" s="477"/>
      <c r="B29" s="47"/>
      <c r="C29" s="3" t="s">
        <v>282</v>
      </c>
      <c r="D29" s="479"/>
      <c r="E29" s="103"/>
      <c r="F29" s="31"/>
      <c r="G29" s="31"/>
      <c r="H29" s="31"/>
      <c r="I29" s="31"/>
      <c r="J29" s="31"/>
      <c r="K29" s="32"/>
      <c r="L29" s="348"/>
      <c r="M29" s="128">
        <v>358</v>
      </c>
      <c r="N29" s="32">
        <v>358</v>
      </c>
      <c r="O29" s="104">
        <v>358</v>
      </c>
      <c r="P29" s="128">
        <v>358</v>
      </c>
      <c r="Q29" s="20">
        <v>342</v>
      </c>
      <c r="R29" s="20">
        <v>358</v>
      </c>
      <c r="S29" s="129">
        <v>342</v>
      </c>
      <c r="T29" s="134">
        <v>358</v>
      </c>
      <c r="U29" s="13">
        <v>358</v>
      </c>
      <c r="V29" s="13">
        <v>342</v>
      </c>
      <c r="W29" s="13">
        <v>342</v>
      </c>
      <c r="X29" s="126">
        <v>384</v>
      </c>
      <c r="Y29" s="16">
        <v>384</v>
      </c>
      <c r="Z29" s="16">
        <v>384</v>
      </c>
      <c r="AA29" s="127">
        <v>384</v>
      </c>
      <c r="AB29" s="92">
        <v>384</v>
      </c>
      <c r="AC29" s="16">
        <v>384</v>
      </c>
      <c r="AD29" s="16">
        <v>384</v>
      </c>
      <c r="AE29" s="13">
        <v>372</v>
      </c>
      <c r="AF29" s="207">
        <v>384</v>
      </c>
      <c r="AG29" s="16">
        <v>384</v>
      </c>
      <c r="AH29" s="127">
        <v>384</v>
      </c>
      <c r="AI29" s="464" t="s">
        <v>530</v>
      </c>
      <c r="AJ29" s="435">
        <v>400</v>
      </c>
      <c r="AK29" s="207">
        <v>400</v>
      </c>
      <c r="AL29" s="126">
        <v>384</v>
      </c>
      <c r="AM29" s="127">
        <v>384</v>
      </c>
      <c r="AN29" s="207">
        <v>400</v>
      </c>
      <c r="AO29" s="179"/>
    </row>
    <row r="30" spans="1:41" ht="15.6" customHeight="1" x14ac:dyDescent="0.3">
      <c r="A30" s="477"/>
      <c r="B30" s="47"/>
      <c r="C30" s="3" t="s">
        <v>283</v>
      </c>
      <c r="D30" s="479"/>
      <c r="E30" s="103"/>
      <c r="F30" s="31"/>
      <c r="G30" s="31"/>
      <c r="H30" s="31"/>
      <c r="I30" s="31"/>
      <c r="J30" s="31"/>
      <c r="K30" s="32"/>
      <c r="L30" s="348"/>
      <c r="M30" s="126">
        <v>120</v>
      </c>
      <c r="N30" s="32">
        <v>120</v>
      </c>
      <c r="O30" s="104">
        <v>120</v>
      </c>
      <c r="P30" s="126">
        <v>120</v>
      </c>
      <c r="Q30" s="16">
        <v>120</v>
      </c>
      <c r="R30" s="16">
        <v>120</v>
      </c>
      <c r="S30" s="127">
        <v>120</v>
      </c>
      <c r="T30" s="126">
        <v>120</v>
      </c>
      <c r="U30" s="16">
        <v>120</v>
      </c>
      <c r="V30" s="16">
        <v>120</v>
      </c>
      <c r="W30" s="16">
        <v>120</v>
      </c>
      <c r="X30" s="134">
        <v>240</v>
      </c>
      <c r="Y30" s="13">
        <v>240</v>
      </c>
      <c r="Z30" s="13">
        <v>200</v>
      </c>
      <c r="AA30" s="113">
        <v>240</v>
      </c>
      <c r="AB30" s="96" t="s">
        <v>464</v>
      </c>
      <c r="AC30" s="96" t="s">
        <v>464</v>
      </c>
      <c r="AD30" s="96" t="s">
        <v>464</v>
      </c>
      <c r="AE30" s="16">
        <v>200</v>
      </c>
      <c r="AF30" s="207" t="s">
        <v>464</v>
      </c>
      <c r="AG30" s="96" t="s">
        <v>464</v>
      </c>
      <c r="AH30" s="113" t="s">
        <v>464</v>
      </c>
      <c r="AI30" s="297" t="s">
        <v>464</v>
      </c>
      <c r="AJ30" s="434" t="s">
        <v>215</v>
      </c>
      <c r="AK30" s="389" t="s">
        <v>215</v>
      </c>
      <c r="AL30" s="134" t="s">
        <v>464</v>
      </c>
      <c r="AM30" s="113" t="s">
        <v>464</v>
      </c>
      <c r="AN30" s="389" t="s">
        <v>215</v>
      </c>
      <c r="AO30" s="179" t="s">
        <v>414</v>
      </c>
    </row>
    <row r="31" spans="1:41" ht="15.6" customHeight="1" x14ac:dyDescent="0.3">
      <c r="A31" s="477"/>
      <c r="B31" s="47"/>
      <c r="C31" s="3" t="s">
        <v>281</v>
      </c>
      <c r="D31" s="479"/>
      <c r="E31" s="103"/>
      <c r="F31" s="31"/>
      <c r="G31" s="31"/>
      <c r="H31" s="31"/>
      <c r="I31" s="31"/>
      <c r="J31" s="31"/>
      <c r="K31" s="32"/>
      <c r="L31" s="348"/>
      <c r="M31" s="126" t="s">
        <v>7</v>
      </c>
      <c r="N31" s="32" t="s">
        <v>7</v>
      </c>
      <c r="O31" s="104" t="s">
        <v>7</v>
      </c>
      <c r="P31" s="126" t="s">
        <v>7</v>
      </c>
      <c r="Q31" s="16" t="s">
        <v>7</v>
      </c>
      <c r="R31" s="20" t="s">
        <v>7</v>
      </c>
      <c r="S31" s="129" t="s">
        <v>7</v>
      </c>
      <c r="T31" s="134" t="s">
        <v>7</v>
      </c>
      <c r="U31" s="13" t="s">
        <v>7</v>
      </c>
      <c r="V31" s="13" t="s">
        <v>7</v>
      </c>
      <c r="W31" s="221" t="s">
        <v>7</v>
      </c>
      <c r="X31" s="134" t="s">
        <v>7</v>
      </c>
      <c r="Y31" s="13" t="s">
        <v>7</v>
      </c>
      <c r="Z31" s="13" t="s">
        <v>7</v>
      </c>
      <c r="AA31" s="113" t="s">
        <v>7</v>
      </c>
      <c r="AB31" s="92" t="s">
        <v>7</v>
      </c>
      <c r="AC31" s="16" t="s">
        <v>7</v>
      </c>
      <c r="AD31" s="16" t="s">
        <v>7</v>
      </c>
      <c r="AE31" s="13" t="s">
        <v>7</v>
      </c>
      <c r="AF31" s="207" t="s">
        <v>7</v>
      </c>
      <c r="AG31" s="16" t="s">
        <v>7</v>
      </c>
      <c r="AH31" s="127" t="s">
        <v>7</v>
      </c>
      <c r="AI31" s="464" t="s">
        <v>525</v>
      </c>
      <c r="AJ31" s="435" t="s">
        <v>7</v>
      </c>
      <c r="AK31" s="207" t="s">
        <v>7</v>
      </c>
      <c r="AL31" s="126" t="s">
        <v>7</v>
      </c>
      <c r="AM31" s="127" t="s">
        <v>7</v>
      </c>
      <c r="AN31" s="207" t="s">
        <v>7</v>
      </c>
      <c r="AO31" s="179"/>
    </row>
    <row r="32" spans="1:41" ht="15.6" customHeight="1" x14ac:dyDescent="0.3">
      <c r="A32" s="477"/>
      <c r="B32" s="47"/>
      <c r="C32" s="3" t="s">
        <v>286</v>
      </c>
      <c r="D32" s="479"/>
      <c r="E32" s="103"/>
      <c r="F32" s="31"/>
      <c r="G32" s="31"/>
      <c r="H32" s="31"/>
      <c r="I32" s="31"/>
      <c r="J32" s="31"/>
      <c r="K32" s="32"/>
      <c r="L32" s="348"/>
      <c r="M32" s="126" t="s">
        <v>284</v>
      </c>
      <c r="N32" s="32" t="s">
        <v>284</v>
      </c>
      <c r="O32" s="104" t="s">
        <v>284</v>
      </c>
      <c r="P32" s="126" t="s">
        <v>284</v>
      </c>
      <c r="Q32" s="16" t="s">
        <v>284</v>
      </c>
      <c r="R32" s="16" t="s">
        <v>284</v>
      </c>
      <c r="S32" s="127" t="s">
        <v>284</v>
      </c>
      <c r="T32" s="134" t="s">
        <v>285</v>
      </c>
      <c r="U32" s="13" t="s">
        <v>285</v>
      </c>
      <c r="V32" s="13" t="s">
        <v>285</v>
      </c>
      <c r="W32" s="221" t="s">
        <v>285</v>
      </c>
      <c r="X32" s="134" t="s">
        <v>285</v>
      </c>
      <c r="Y32" s="13" t="s">
        <v>285</v>
      </c>
      <c r="Z32" s="13" t="s">
        <v>285</v>
      </c>
      <c r="AA32" s="113" t="s">
        <v>285</v>
      </c>
      <c r="AB32" s="96" t="s">
        <v>285</v>
      </c>
      <c r="AC32" s="13" t="s">
        <v>285</v>
      </c>
      <c r="AD32" s="13" t="s">
        <v>285</v>
      </c>
      <c r="AE32" s="13" t="s">
        <v>285</v>
      </c>
      <c r="AF32" s="36" t="s">
        <v>285</v>
      </c>
      <c r="AG32" s="13" t="s">
        <v>285</v>
      </c>
      <c r="AH32" s="113" t="s">
        <v>285</v>
      </c>
      <c r="AI32" s="297" t="s">
        <v>285</v>
      </c>
      <c r="AJ32" s="269" t="s">
        <v>285</v>
      </c>
      <c r="AK32" s="36" t="s">
        <v>285</v>
      </c>
      <c r="AL32" s="134" t="s">
        <v>285</v>
      </c>
      <c r="AM32" s="113" t="s">
        <v>285</v>
      </c>
      <c r="AN32" s="36" t="s">
        <v>285</v>
      </c>
      <c r="AO32" s="179"/>
    </row>
    <row r="33" spans="1:42" ht="15.6" customHeight="1" x14ac:dyDescent="0.3">
      <c r="A33" s="477"/>
      <c r="B33" s="47"/>
      <c r="C33" s="3" t="s">
        <v>104</v>
      </c>
      <c r="D33" s="479"/>
      <c r="E33" s="103"/>
      <c r="F33" s="31"/>
      <c r="G33" s="31"/>
      <c r="H33" s="31"/>
      <c r="I33" s="31"/>
      <c r="J33" s="31"/>
      <c r="K33" s="32"/>
      <c r="L33" s="348"/>
      <c r="M33" s="130" t="s">
        <v>18</v>
      </c>
      <c r="N33" s="32" t="s">
        <v>18</v>
      </c>
      <c r="O33" s="104" t="s">
        <v>18</v>
      </c>
      <c r="P33" s="130" t="s">
        <v>18</v>
      </c>
      <c r="Q33" s="19" t="s">
        <v>18</v>
      </c>
      <c r="R33" s="19" t="s">
        <v>18</v>
      </c>
      <c r="S33" s="131" t="s">
        <v>18</v>
      </c>
      <c r="T33" s="130" t="s">
        <v>18</v>
      </c>
      <c r="U33" s="19" t="s">
        <v>18</v>
      </c>
      <c r="V33" s="19" t="s">
        <v>18</v>
      </c>
      <c r="W33" s="223" t="s">
        <v>18</v>
      </c>
      <c r="X33" s="130" t="s">
        <v>18</v>
      </c>
      <c r="Y33" s="19" t="s">
        <v>18</v>
      </c>
      <c r="Z33" s="19" t="s">
        <v>18</v>
      </c>
      <c r="AA33" s="131" t="s">
        <v>18</v>
      </c>
      <c r="AB33" s="93" t="s">
        <v>18</v>
      </c>
      <c r="AC33" s="20" t="s">
        <v>18</v>
      </c>
      <c r="AD33" s="20" t="s">
        <v>18</v>
      </c>
      <c r="AE33" s="19" t="s">
        <v>18</v>
      </c>
      <c r="AF33" s="261" t="s">
        <v>18</v>
      </c>
      <c r="AG33" s="20" t="s">
        <v>18</v>
      </c>
      <c r="AH33" s="129" t="s">
        <v>18</v>
      </c>
      <c r="AI33" s="463" t="s">
        <v>18</v>
      </c>
      <c r="AJ33" s="278" t="s">
        <v>18</v>
      </c>
      <c r="AK33" s="261" t="s">
        <v>18</v>
      </c>
      <c r="AL33" s="128" t="s">
        <v>18</v>
      </c>
      <c r="AM33" s="129" t="s">
        <v>18</v>
      </c>
      <c r="AN33" s="261" t="s">
        <v>18</v>
      </c>
      <c r="AO33" s="179"/>
    </row>
    <row r="34" spans="1:42" ht="15.6" customHeight="1" x14ac:dyDescent="0.3">
      <c r="A34" s="477"/>
      <c r="B34" s="47"/>
      <c r="C34" s="3" t="s">
        <v>171</v>
      </c>
      <c r="D34" s="479"/>
      <c r="E34" s="103"/>
      <c r="F34" s="31"/>
      <c r="G34" s="31"/>
      <c r="H34" s="31"/>
      <c r="I34" s="31"/>
      <c r="J34" s="31"/>
      <c r="K34" s="32"/>
      <c r="L34" s="348"/>
      <c r="M34" s="337"/>
      <c r="N34" s="338"/>
      <c r="O34" s="339"/>
      <c r="P34" s="132"/>
      <c r="Q34" s="29"/>
      <c r="R34" s="29"/>
      <c r="S34" s="133"/>
      <c r="T34" s="135"/>
      <c r="U34" s="30"/>
      <c r="V34" s="30"/>
      <c r="W34" s="224"/>
      <c r="X34" s="135"/>
      <c r="Y34" s="30"/>
      <c r="Z34" s="30"/>
      <c r="AA34" s="136"/>
      <c r="AB34" s="92" t="s">
        <v>9</v>
      </c>
      <c r="AC34" s="16" t="s">
        <v>9</v>
      </c>
      <c r="AD34" s="16" t="s">
        <v>9</v>
      </c>
      <c r="AE34" s="13" t="s">
        <v>9</v>
      </c>
      <c r="AF34" s="207" t="s">
        <v>9</v>
      </c>
      <c r="AG34" s="16" t="s">
        <v>9</v>
      </c>
      <c r="AH34" s="127" t="s">
        <v>9</v>
      </c>
      <c r="AI34" s="302" t="s">
        <v>9</v>
      </c>
      <c r="AJ34" s="435" t="s">
        <v>9</v>
      </c>
      <c r="AK34" s="207" t="s">
        <v>9</v>
      </c>
      <c r="AL34" s="126" t="s">
        <v>9</v>
      </c>
      <c r="AM34" s="127" t="s">
        <v>9</v>
      </c>
      <c r="AN34" s="207" t="s">
        <v>9</v>
      </c>
      <c r="AO34" s="180"/>
    </row>
    <row r="35" spans="1:42" ht="15.6" customHeight="1" x14ac:dyDescent="0.3">
      <c r="A35" s="477"/>
      <c r="B35" s="47"/>
      <c r="C35" s="3" t="s">
        <v>13</v>
      </c>
      <c r="D35" s="479"/>
      <c r="E35" s="103"/>
      <c r="F35" s="31"/>
      <c r="G35" s="31"/>
      <c r="H35" s="31"/>
      <c r="I35" s="31"/>
      <c r="J35" s="31"/>
      <c r="K35" s="32"/>
      <c r="L35" s="348"/>
      <c r="M35" s="116" t="s">
        <v>18</v>
      </c>
      <c r="N35" s="32" t="s">
        <v>18</v>
      </c>
      <c r="O35" s="104" t="s">
        <v>18</v>
      </c>
      <c r="P35" s="126" t="s">
        <v>18</v>
      </c>
      <c r="Q35" s="16" t="s">
        <v>18</v>
      </c>
      <c r="R35" s="20" t="s">
        <v>18</v>
      </c>
      <c r="S35" s="129" t="s">
        <v>18</v>
      </c>
      <c r="T35" s="134" t="s">
        <v>287</v>
      </c>
      <c r="U35" s="13" t="s">
        <v>287</v>
      </c>
      <c r="V35" s="13" t="s">
        <v>287</v>
      </c>
      <c r="W35" s="221" t="s">
        <v>287</v>
      </c>
      <c r="X35" s="134" t="s">
        <v>287</v>
      </c>
      <c r="Y35" s="13" t="s">
        <v>18</v>
      </c>
      <c r="Z35" s="13" t="s">
        <v>18</v>
      </c>
      <c r="AA35" s="113" t="s">
        <v>287</v>
      </c>
      <c r="AB35" s="96" t="s">
        <v>287</v>
      </c>
      <c r="AC35" s="13" t="s">
        <v>287</v>
      </c>
      <c r="AD35" s="13" t="s">
        <v>287</v>
      </c>
      <c r="AE35" s="13" t="s">
        <v>287</v>
      </c>
      <c r="AF35" s="36" t="s">
        <v>287</v>
      </c>
      <c r="AG35" s="13" t="s">
        <v>287</v>
      </c>
      <c r="AH35" s="113" t="s">
        <v>287</v>
      </c>
      <c r="AI35" s="464" t="s">
        <v>18</v>
      </c>
      <c r="AJ35" s="269" t="s">
        <v>287</v>
      </c>
      <c r="AK35" s="389" t="s">
        <v>18</v>
      </c>
      <c r="AL35" s="163" t="s">
        <v>18</v>
      </c>
      <c r="AM35" s="174" t="s">
        <v>18</v>
      </c>
      <c r="AN35" s="389" t="s">
        <v>18</v>
      </c>
      <c r="AO35" s="179"/>
    </row>
    <row r="36" spans="1:42" ht="15.6" customHeight="1" x14ac:dyDescent="0.3">
      <c r="A36" s="477"/>
      <c r="B36" s="47"/>
      <c r="C36" s="3" t="s">
        <v>14</v>
      </c>
      <c r="D36" s="479"/>
      <c r="E36" s="103"/>
      <c r="F36" s="31"/>
      <c r="G36" s="31"/>
      <c r="H36" s="31"/>
      <c r="I36" s="31"/>
      <c r="J36" s="31"/>
      <c r="K36" s="32"/>
      <c r="L36" s="348"/>
      <c r="M36" s="337"/>
      <c r="N36" s="338"/>
      <c r="O36" s="339"/>
      <c r="P36" s="132"/>
      <c r="Q36" s="29"/>
      <c r="R36" s="29"/>
      <c r="S36" s="133"/>
      <c r="T36" s="134" t="s">
        <v>9</v>
      </c>
      <c r="U36" s="13" t="s">
        <v>9</v>
      </c>
      <c r="V36" s="13" t="s">
        <v>9</v>
      </c>
      <c r="W36" s="221" t="s">
        <v>9</v>
      </c>
      <c r="X36" s="134" t="s">
        <v>9</v>
      </c>
      <c r="Y36" s="13" t="s">
        <v>9</v>
      </c>
      <c r="Z36" s="13" t="s">
        <v>9</v>
      </c>
      <c r="AA36" s="113" t="s">
        <v>9</v>
      </c>
      <c r="AB36" s="92" t="s">
        <v>9</v>
      </c>
      <c r="AC36" s="16" t="s">
        <v>9</v>
      </c>
      <c r="AD36" s="16" t="s">
        <v>9</v>
      </c>
      <c r="AE36" s="13" t="s">
        <v>9</v>
      </c>
      <c r="AF36" s="207" t="s">
        <v>9</v>
      </c>
      <c r="AG36" s="16" t="s">
        <v>9</v>
      </c>
      <c r="AH36" s="207" t="s">
        <v>9</v>
      </c>
      <c r="AI36" s="302" t="s">
        <v>9</v>
      </c>
      <c r="AJ36" s="435" t="s">
        <v>9</v>
      </c>
      <c r="AK36" s="207" t="s">
        <v>9</v>
      </c>
      <c r="AL36" s="126" t="s">
        <v>9</v>
      </c>
      <c r="AM36" s="127" t="s">
        <v>9</v>
      </c>
      <c r="AN36" s="207" t="s">
        <v>9</v>
      </c>
      <c r="AO36" s="179"/>
    </row>
    <row r="37" spans="1:42" ht="15.6" customHeight="1" x14ac:dyDescent="0.3">
      <c r="A37" s="477"/>
      <c r="B37" s="47"/>
      <c r="C37" s="3" t="s">
        <v>15</v>
      </c>
      <c r="D37" s="479"/>
      <c r="E37" s="103"/>
      <c r="F37" s="31"/>
      <c r="G37" s="31"/>
      <c r="H37" s="31"/>
      <c r="I37" s="31"/>
      <c r="J37" s="31"/>
      <c r="K37" s="32"/>
      <c r="L37" s="348"/>
      <c r="M37" s="337"/>
      <c r="N37" s="338"/>
      <c r="O37" s="339"/>
      <c r="P37" s="132"/>
      <c r="Q37" s="29"/>
      <c r="R37" s="29"/>
      <c r="S37" s="133"/>
      <c r="T37" s="134">
        <v>32</v>
      </c>
      <c r="U37" s="13">
        <v>32</v>
      </c>
      <c r="V37" s="13">
        <v>32</v>
      </c>
      <c r="W37" s="221">
        <v>32</v>
      </c>
      <c r="X37" s="134">
        <v>32</v>
      </c>
      <c r="Y37" s="13" t="s">
        <v>105</v>
      </c>
      <c r="Z37" s="13" t="s">
        <v>105</v>
      </c>
      <c r="AA37" s="113" t="s">
        <v>105</v>
      </c>
      <c r="AB37" s="92" t="s">
        <v>105</v>
      </c>
      <c r="AC37" s="13" t="s">
        <v>105</v>
      </c>
      <c r="AD37" s="13" t="s">
        <v>105</v>
      </c>
      <c r="AE37" s="13" t="s">
        <v>105</v>
      </c>
      <c r="AF37" s="207" t="s">
        <v>105</v>
      </c>
      <c r="AG37" s="13" t="s">
        <v>105</v>
      </c>
      <c r="AH37" s="207" t="s">
        <v>105</v>
      </c>
      <c r="AI37" s="464" t="s">
        <v>526</v>
      </c>
      <c r="AJ37" s="435" t="s">
        <v>105</v>
      </c>
      <c r="AK37" s="207" t="s">
        <v>105</v>
      </c>
      <c r="AL37" s="126" t="s">
        <v>105</v>
      </c>
      <c r="AM37" s="127" t="s">
        <v>105</v>
      </c>
      <c r="AN37" s="207" t="s">
        <v>105</v>
      </c>
      <c r="AO37" s="179" t="s">
        <v>316</v>
      </c>
    </row>
    <row r="38" spans="1:42" ht="15.6" customHeight="1" x14ac:dyDescent="0.3">
      <c r="A38" s="477"/>
      <c r="B38" s="47"/>
      <c r="C38" s="3" t="s">
        <v>267</v>
      </c>
      <c r="D38" s="479"/>
      <c r="E38" s="103"/>
      <c r="F38" s="31"/>
      <c r="G38" s="31"/>
      <c r="H38" s="31"/>
      <c r="I38" s="31"/>
      <c r="J38" s="31"/>
      <c r="K38" s="32"/>
      <c r="L38" s="348"/>
      <c r="M38" s="337"/>
      <c r="N38" s="338"/>
      <c r="O38" s="339"/>
      <c r="P38" s="132"/>
      <c r="Q38" s="29"/>
      <c r="R38" s="29"/>
      <c r="S38" s="133"/>
      <c r="T38" s="135"/>
      <c r="U38" s="30"/>
      <c r="V38" s="30"/>
      <c r="W38" s="224"/>
      <c r="X38" s="163" t="s">
        <v>9</v>
      </c>
      <c r="Y38" s="13" t="s">
        <v>18</v>
      </c>
      <c r="Z38" s="13" t="s">
        <v>18</v>
      </c>
      <c r="AA38" s="174" t="s">
        <v>9</v>
      </c>
      <c r="AB38" s="92" t="s">
        <v>18</v>
      </c>
      <c r="AC38" s="16" t="s">
        <v>18</v>
      </c>
      <c r="AD38" s="16" t="s">
        <v>18</v>
      </c>
      <c r="AE38" s="13" t="s">
        <v>18</v>
      </c>
      <c r="AF38" s="207" t="s">
        <v>18</v>
      </c>
      <c r="AG38" s="16" t="s">
        <v>18</v>
      </c>
      <c r="AH38" s="207" t="s">
        <v>18</v>
      </c>
      <c r="AI38" s="464" t="s">
        <v>526</v>
      </c>
      <c r="AJ38" s="435" t="s">
        <v>18</v>
      </c>
      <c r="AK38" s="207" t="s">
        <v>18</v>
      </c>
      <c r="AL38" s="126" t="s">
        <v>18</v>
      </c>
      <c r="AM38" s="127" t="s">
        <v>18</v>
      </c>
      <c r="AN38" s="207" t="s">
        <v>18</v>
      </c>
      <c r="AO38" s="179"/>
    </row>
    <row r="39" spans="1:42" ht="15.6" customHeight="1" x14ac:dyDescent="0.3">
      <c r="A39" s="477"/>
      <c r="B39" s="49"/>
      <c r="C39" s="305" t="s">
        <v>272</v>
      </c>
      <c r="D39" s="479"/>
      <c r="E39" s="306"/>
      <c r="F39" s="307"/>
      <c r="G39" s="307"/>
      <c r="H39" s="307"/>
      <c r="I39" s="307"/>
      <c r="J39" s="307"/>
      <c r="K39" s="359"/>
      <c r="L39" s="352"/>
      <c r="M39" s="337"/>
      <c r="N39" s="338"/>
      <c r="O39" s="339"/>
      <c r="P39" s="308"/>
      <c r="Q39" s="309"/>
      <c r="R39" s="309"/>
      <c r="S39" s="250"/>
      <c r="T39" s="308"/>
      <c r="U39" s="309"/>
      <c r="V39" s="309"/>
      <c r="W39" s="245"/>
      <c r="X39" s="308"/>
      <c r="Y39" s="309"/>
      <c r="Z39" s="309"/>
      <c r="AA39" s="250"/>
      <c r="AB39" s="310"/>
      <c r="AC39" s="311"/>
      <c r="AD39" s="311"/>
      <c r="AE39" s="311"/>
      <c r="AF39" s="311"/>
      <c r="AG39" s="311"/>
      <c r="AH39" s="241"/>
      <c r="AI39" s="452"/>
      <c r="AJ39" s="273"/>
      <c r="AK39" s="390"/>
      <c r="AL39" s="132"/>
      <c r="AM39" s="133"/>
      <c r="AN39" s="273"/>
      <c r="AO39" s="183"/>
    </row>
    <row r="40" spans="1:42" ht="15.6" customHeight="1" thickBot="1" x14ac:dyDescent="0.35">
      <c r="A40" s="477"/>
      <c r="B40" s="67"/>
      <c r="C40" s="423" t="s">
        <v>436</v>
      </c>
      <c r="D40" s="479"/>
      <c r="E40" s="105"/>
      <c r="F40" s="69"/>
      <c r="G40" s="69"/>
      <c r="H40" s="69"/>
      <c r="I40" s="69"/>
      <c r="J40" s="69"/>
      <c r="K40" s="72"/>
      <c r="L40" s="353"/>
      <c r="M40" s="340"/>
      <c r="N40" s="341"/>
      <c r="O40" s="342"/>
      <c r="P40" s="137"/>
      <c r="Q40" s="70"/>
      <c r="R40" s="70"/>
      <c r="S40" s="138"/>
      <c r="T40" s="137"/>
      <c r="U40" s="70"/>
      <c r="V40" s="70"/>
      <c r="W40" s="225"/>
      <c r="X40" s="137"/>
      <c r="Y40" s="70"/>
      <c r="Z40" s="70"/>
      <c r="AA40" s="138"/>
      <c r="AB40" s="304" t="s">
        <v>9</v>
      </c>
      <c r="AC40" s="317" t="s">
        <v>9</v>
      </c>
      <c r="AD40" s="317" t="s">
        <v>9</v>
      </c>
      <c r="AE40" s="317" t="s">
        <v>9</v>
      </c>
      <c r="AF40" s="317" t="s">
        <v>9</v>
      </c>
      <c r="AG40" s="317" t="s">
        <v>9</v>
      </c>
      <c r="AH40" s="263" t="s">
        <v>9</v>
      </c>
      <c r="AI40" s="453" t="s">
        <v>9</v>
      </c>
      <c r="AJ40" s="318" t="s">
        <v>9</v>
      </c>
      <c r="AK40" s="391" t="s">
        <v>9</v>
      </c>
      <c r="AL40" s="142" t="s">
        <v>9</v>
      </c>
      <c r="AM40" s="143" t="s">
        <v>9</v>
      </c>
      <c r="AN40" s="514" t="s">
        <v>9</v>
      </c>
      <c r="AO40" s="181"/>
    </row>
    <row r="41" spans="1:42" ht="15.6" customHeight="1" thickTop="1" x14ac:dyDescent="0.3">
      <c r="A41" s="477"/>
      <c r="B41" s="48" t="s">
        <v>22</v>
      </c>
      <c r="C41" s="39" t="s">
        <v>176</v>
      </c>
      <c r="D41" s="479"/>
      <c r="E41" s="109"/>
      <c r="F41" s="40"/>
      <c r="G41" s="40"/>
      <c r="H41" s="40"/>
      <c r="I41" s="40"/>
      <c r="J41" s="40"/>
      <c r="K41" s="333"/>
      <c r="L41" s="99"/>
      <c r="M41" s="312" t="s">
        <v>24</v>
      </c>
      <c r="N41" s="14" t="s">
        <v>24</v>
      </c>
      <c r="O41" s="314" t="s">
        <v>24</v>
      </c>
      <c r="P41" s="312" t="s">
        <v>24</v>
      </c>
      <c r="Q41" s="14" t="s">
        <v>24</v>
      </c>
      <c r="R41" s="313" t="s">
        <v>24</v>
      </c>
      <c r="S41" s="314" t="s">
        <v>24</v>
      </c>
      <c r="T41" s="312" t="s">
        <v>24</v>
      </c>
      <c r="U41" s="14" t="s">
        <v>25</v>
      </c>
      <c r="V41" s="14" t="s">
        <v>25</v>
      </c>
      <c r="W41" s="315" t="s">
        <v>25</v>
      </c>
      <c r="X41" s="312" t="s">
        <v>25</v>
      </c>
      <c r="Y41" s="14" t="s">
        <v>24</v>
      </c>
      <c r="Z41" s="316" t="s">
        <v>25</v>
      </c>
      <c r="AA41" s="191" t="s">
        <v>25</v>
      </c>
      <c r="AB41" s="169" t="s">
        <v>25</v>
      </c>
      <c r="AC41" s="14" t="s">
        <v>25</v>
      </c>
      <c r="AD41" s="14" t="s">
        <v>25</v>
      </c>
      <c r="AE41" s="14" t="s">
        <v>25</v>
      </c>
      <c r="AF41" s="211" t="s">
        <v>25</v>
      </c>
      <c r="AG41" s="14" t="s">
        <v>25</v>
      </c>
      <c r="AH41" s="211" t="s">
        <v>25</v>
      </c>
      <c r="AI41" s="470" t="s">
        <v>526</v>
      </c>
      <c r="AJ41" s="275" t="s">
        <v>25</v>
      </c>
      <c r="AK41" s="211" t="s">
        <v>25</v>
      </c>
      <c r="AL41" s="411" t="s">
        <v>24</v>
      </c>
      <c r="AM41" s="376" t="s">
        <v>24</v>
      </c>
      <c r="AN41" s="411" t="s">
        <v>24</v>
      </c>
      <c r="AO41" s="182"/>
    </row>
    <row r="42" spans="1:42" ht="15.6" customHeight="1" x14ac:dyDescent="0.3">
      <c r="A42" s="477"/>
      <c r="B42" s="47"/>
      <c r="C42" s="3" t="s">
        <v>106</v>
      </c>
      <c r="D42" s="479"/>
      <c r="E42" s="103"/>
      <c r="F42" s="31"/>
      <c r="G42" s="31"/>
      <c r="H42" s="31"/>
      <c r="I42" s="31"/>
      <c r="J42" s="31"/>
      <c r="K42" s="32"/>
      <c r="L42" s="348"/>
      <c r="M42" s="135"/>
      <c r="N42" s="30"/>
      <c r="O42" s="136"/>
      <c r="P42" s="135"/>
      <c r="Q42" s="30"/>
      <c r="R42" s="30"/>
      <c r="S42" s="136"/>
      <c r="T42" s="135"/>
      <c r="U42" s="30"/>
      <c r="V42" s="30"/>
      <c r="W42" s="224"/>
      <c r="X42" s="135"/>
      <c r="Y42" s="30"/>
      <c r="Z42" s="30"/>
      <c r="AA42" s="136"/>
      <c r="AB42" s="97"/>
      <c r="AC42" s="30"/>
      <c r="AD42" s="30"/>
      <c r="AE42" s="30"/>
      <c r="AF42" s="36" t="s">
        <v>18</v>
      </c>
      <c r="AG42" s="30"/>
      <c r="AH42" s="36" t="s">
        <v>18</v>
      </c>
      <c r="AI42" s="297" t="s">
        <v>18</v>
      </c>
      <c r="AJ42" s="269" t="s">
        <v>18</v>
      </c>
      <c r="AK42" s="36" t="s">
        <v>18</v>
      </c>
      <c r="AL42" s="134" t="s">
        <v>18</v>
      </c>
      <c r="AM42" s="113" t="s">
        <v>18</v>
      </c>
      <c r="AN42" s="113" t="s">
        <v>18</v>
      </c>
      <c r="AO42" s="179"/>
    </row>
    <row r="43" spans="1:42" ht="15.6" customHeight="1" x14ac:dyDescent="0.3">
      <c r="A43" s="477"/>
      <c r="B43" s="47"/>
      <c r="C43" s="3" t="s">
        <v>292</v>
      </c>
      <c r="D43" s="479"/>
      <c r="E43" s="103"/>
      <c r="F43" s="31"/>
      <c r="G43" s="31"/>
      <c r="H43" s="31"/>
      <c r="I43" s="31"/>
      <c r="J43" s="31"/>
      <c r="K43" s="32"/>
      <c r="L43" s="348"/>
      <c r="M43" s="132"/>
      <c r="N43" s="29"/>
      <c r="O43" s="133"/>
      <c r="P43" s="132"/>
      <c r="Q43" s="29"/>
      <c r="R43" s="29"/>
      <c r="S43" s="133"/>
      <c r="T43" s="135"/>
      <c r="U43" s="30"/>
      <c r="V43" s="30"/>
      <c r="W43" s="224"/>
      <c r="X43" s="135"/>
      <c r="Y43" s="30"/>
      <c r="Z43" s="30"/>
      <c r="AA43" s="136"/>
      <c r="AB43" s="95"/>
      <c r="AC43" s="29"/>
      <c r="AD43" s="29"/>
      <c r="AE43" s="30"/>
      <c r="AF43" s="36" t="s">
        <v>18</v>
      </c>
      <c r="AG43" s="29"/>
      <c r="AH43" s="36" t="s">
        <v>18</v>
      </c>
      <c r="AI43" s="297" t="s">
        <v>18</v>
      </c>
      <c r="AJ43" s="269" t="s">
        <v>18</v>
      </c>
      <c r="AK43" s="36" t="s">
        <v>18</v>
      </c>
      <c r="AL43" s="134" t="s">
        <v>18</v>
      </c>
      <c r="AM43" s="113" t="s">
        <v>18</v>
      </c>
      <c r="AN43" s="113" t="s">
        <v>18</v>
      </c>
      <c r="AO43" s="179"/>
    </row>
    <row r="44" spans="1:42" ht="15.6" customHeight="1" x14ac:dyDescent="0.3">
      <c r="A44" s="477"/>
      <c r="B44" s="49"/>
      <c r="C44" s="421" t="s">
        <v>496</v>
      </c>
      <c r="D44" s="479"/>
      <c r="E44" s="306"/>
      <c r="F44" s="307"/>
      <c r="G44" s="307"/>
      <c r="H44" s="307"/>
      <c r="I44" s="307"/>
      <c r="J44" s="307"/>
      <c r="K44" s="359"/>
      <c r="L44" s="352"/>
      <c r="M44" s="126" t="s">
        <v>9</v>
      </c>
      <c r="N44" s="16" t="s">
        <v>9</v>
      </c>
      <c r="O44" s="16" t="s">
        <v>9</v>
      </c>
      <c r="P44" s="126" t="s">
        <v>9</v>
      </c>
      <c r="Q44" s="16" t="s">
        <v>9</v>
      </c>
      <c r="R44" s="20" t="s">
        <v>9</v>
      </c>
      <c r="S44" s="129" t="s">
        <v>9</v>
      </c>
      <c r="T44" s="134" t="s">
        <v>9</v>
      </c>
      <c r="U44" s="13" t="s">
        <v>9</v>
      </c>
      <c r="V44" s="13" t="s">
        <v>9</v>
      </c>
      <c r="W44" s="221" t="s">
        <v>9</v>
      </c>
      <c r="X44" s="134" t="s">
        <v>9</v>
      </c>
      <c r="Y44" s="13" t="s">
        <v>9</v>
      </c>
      <c r="Z44" s="13" t="s">
        <v>9</v>
      </c>
      <c r="AA44" s="113" t="s">
        <v>9</v>
      </c>
      <c r="AB44" s="96" t="s">
        <v>9</v>
      </c>
      <c r="AC44" s="13" t="s">
        <v>9</v>
      </c>
      <c r="AD44" s="13" t="s">
        <v>9</v>
      </c>
      <c r="AE44" s="13" t="s">
        <v>9</v>
      </c>
      <c r="AF44" s="36" t="s">
        <v>9</v>
      </c>
      <c r="AG44" s="13" t="s">
        <v>9</v>
      </c>
      <c r="AH44" s="36" t="s">
        <v>9</v>
      </c>
      <c r="AI44" s="297" t="s">
        <v>9</v>
      </c>
      <c r="AJ44" s="269" t="s">
        <v>9</v>
      </c>
      <c r="AK44" s="36" t="s">
        <v>9</v>
      </c>
      <c r="AL44" s="163" t="s">
        <v>18</v>
      </c>
      <c r="AM44" s="412" t="s">
        <v>9</v>
      </c>
      <c r="AN44" s="412" t="s">
        <v>9</v>
      </c>
      <c r="AO44" s="183"/>
    </row>
    <row r="45" spans="1:42" ht="15.6" customHeight="1" x14ac:dyDescent="0.3">
      <c r="A45" s="477"/>
      <c r="B45" s="49"/>
      <c r="C45" s="421" t="s">
        <v>497</v>
      </c>
      <c r="D45" s="479"/>
      <c r="E45" s="306"/>
      <c r="F45" s="307"/>
      <c r="G45" s="307"/>
      <c r="H45" s="307"/>
      <c r="I45" s="307"/>
      <c r="J45" s="307"/>
      <c r="K45" s="359"/>
      <c r="L45" s="352"/>
      <c r="M45" s="420"/>
      <c r="N45" s="311"/>
      <c r="O45" s="242"/>
      <c r="P45" s="420"/>
      <c r="Q45" s="311"/>
      <c r="R45" s="311"/>
      <c r="S45" s="242"/>
      <c r="T45" s="308"/>
      <c r="U45" s="309"/>
      <c r="V45" s="309"/>
      <c r="W45" s="245"/>
      <c r="X45" s="308"/>
      <c r="Y45" s="309"/>
      <c r="Z45" s="309"/>
      <c r="AA45" s="250"/>
      <c r="AB45" s="310"/>
      <c r="AC45" s="311"/>
      <c r="AD45" s="311"/>
      <c r="AE45" s="309"/>
      <c r="AF45" s="203"/>
      <c r="AG45" s="311"/>
      <c r="AH45" s="203"/>
      <c r="AI45" s="455"/>
      <c r="AJ45" s="319"/>
      <c r="AK45" s="203"/>
      <c r="AL45" s="418" t="s">
        <v>498</v>
      </c>
      <c r="AM45" s="422" t="s">
        <v>499</v>
      </c>
      <c r="AN45" s="515"/>
      <c r="AO45" s="183"/>
    </row>
    <row r="46" spans="1:42" ht="15.6" customHeight="1" thickBot="1" x14ac:dyDescent="0.35">
      <c r="A46" s="477"/>
      <c r="B46" s="67"/>
      <c r="C46" s="68" t="s">
        <v>275</v>
      </c>
      <c r="D46" s="479"/>
      <c r="E46" s="105"/>
      <c r="F46" s="69"/>
      <c r="G46" s="69"/>
      <c r="H46" s="69"/>
      <c r="I46" s="69"/>
      <c r="J46" s="69"/>
      <c r="K46" s="72"/>
      <c r="L46" s="353"/>
      <c r="M46" s="140"/>
      <c r="N46" s="54"/>
      <c r="O46" s="141"/>
      <c r="P46" s="140"/>
      <c r="Q46" s="54"/>
      <c r="R46" s="54"/>
      <c r="S46" s="141"/>
      <c r="T46" s="137"/>
      <c r="U46" s="70"/>
      <c r="V46" s="70"/>
      <c r="W46" s="225"/>
      <c r="X46" s="137"/>
      <c r="Y46" s="70"/>
      <c r="Z46" s="70"/>
      <c r="AA46" s="141"/>
      <c r="AB46" s="304" t="s">
        <v>9</v>
      </c>
      <c r="AC46" s="267" t="s">
        <v>9</v>
      </c>
      <c r="AD46" s="267" t="s">
        <v>9</v>
      </c>
      <c r="AE46" s="267" t="s">
        <v>9</v>
      </c>
      <c r="AF46" s="268" t="s">
        <v>9</v>
      </c>
      <c r="AG46" s="267" t="s">
        <v>9</v>
      </c>
      <c r="AH46" s="263" t="s">
        <v>9</v>
      </c>
      <c r="AI46" s="471" t="s">
        <v>44</v>
      </c>
      <c r="AJ46" s="318" t="s">
        <v>18</v>
      </c>
      <c r="AK46" s="263" t="s">
        <v>18</v>
      </c>
      <c r="AL46" s="142" t="s">
        <v>9</v>
      </c>
      <c r="AM46" s="412" t="s">
        <v>500</v>
      </c>
      <c r="AN46" s="276"/>
      <c r="AO46" s="181"/>
    </row>
    <row r="47" spans="1:42" ht="15.6" customHeight="1" thickTop="1" x14ac:dyDescent="0.3">
      <c r="A47" s="477"/>
      <c r="B47" s="41" t="s">
        <v>97</v>
      </c>
      <c r="C47" s="42" t="s">
        <v>126</v>
      </c>
      <c r="D47" s="479"/>
      <c r="E47" s="102"/>
      <c r="F47" s="43"/>
      <c r="G47" s="43"/>
      <c r="H47" s="43"/>
      <c r="I47" s="43"/>
      <c r="J47" s="43"/>
      <c r="K47" s="333"/>
      <c r="L47" s="99"/>
      <c r="M47" s="116" t="s">
        <v>31</v>
      </c>
      <c r="N47" s="32" t="s">
        <v>29</v>
      </c>
      <c r="O47" s="104" t="s">
        <v>29</v>
      </c>
      <c r="P47" s="124" t="s">
        <v>29</v>
      </c>
      <c r="Q47" s="44" t="s">
        <v>29</v>
      </c>
      <c r="R47" s="45" t="s">
        <v>31</v>
      </c>
      <c r="S47" s="125" t="s">
        <v>31</v>
      </c>
      <c r="T47" s="139" t="s">
        <v>29</v>
      </c>
      <c r="U47" s="46" t="s">
        <v>29</v>
      </c>
      <c r="V47" s="46" t="s">
        <v>30</v>
      </c>
      <c r="W47" s="220" t="s">
        <v>31</v>
      </c>
      <c r="X47" s="139" t="s">
        <v>29</v>
      </c>
      <c r="Y47" s="46" t="s">
        <v>155</v>
      </c>
      <c r="Z47" s="46" t="s">
        <v>343</v>
      </c>
      <c r="AA47" s="159" t="s">
        <v>30</v>
      </c>
      <c r="AB47" s="91" t="s">
        <v>29</v>
      </c>
      <c r="AC47" s="192" t="s">
        <v>30</v>
      </c>
      <c r="AD47" s="46" t="s">
        <v>155</v>
      </c>
      <c r="AE47" s="46" t="s">
        <v>30</v>
      </c>
      <c r="AF47" s="262" t="s">
        <v>343</v>
      </c>
      <c r="AG47" s="192" t="s">
        <v>30</v>
      </c>
      <c r="AH47" s="206" t="s">
        <v>29</v>
      </c>
      <c r="AI47" s="303" t="s">
        <v>526</v>
      </c>
      <c r="AJ47" s="438" t="s">
        <v>418</v>
      </c>
      <c r="AK47" s="392" t="s">
        <v>460</v>
      </c>
      <c r="AL47" s="411" t="s">
        <v>487</v>
      </c>
      <c r="AM47" s="376" t="s">
        <v>487</v>
      </c>
      <c r="AN47" s="438" t="s">
        <v>418</v>
      </c>
      <c r="AO47" s="66" t="s">
        <v>32</v>
      </c>
    </row>
    <row r="48" spans="1:42" ht="15.6" customHeight="1" x14ac:dyDescent="0.3">
      <c r="A48" s="477"/>
      <c r="B48" s="47"/>
      <c r="C48" s="3" t="s">
        <v>34</v>
      </c>
      <c r="D48" s="479"/>
      <c r="E48" s="103"/>
      <c r="F48" s="31"/>
      <c r="G48" s="31"/>
      <c r="H48" s="31"/>
      <c r="I48" s="31"/>
      <c r="J48" s="31"/>
      <c r="K48" s="32"/>
      <c r="L48" s="348"/>
      <c r="M48" s="116" t="s">
        <v>313</v>
      </c>
      <c r="N48" s="32" t="s">
        <v>313</v>
      </c>
      <c r="O48" s="104" t="s">
        <v>313</v>
      </c>
      <c r="P48" s="126" t="s">
        <v>313</v>
      </c>
      <c r="Q48" s="16" t="s">
        <v>313</v>
      </c>
      <c r="R48" s="20" t="s">
        <v>313</v>
      </c>
      <c r="S48" s="129" t="s">
        <v>313</v>
      </c>
      <c r="T48" s="134" t="s">
        <v>315</v>
      </c>
      <c r="U48" s="13" t="s">
        <v>315</v>
      </c>
      <c r="V48" s="13" t="s">
        <v>315</v>
      </c>
      <c r="W48" s="221" t="s">
        <v>313</v>
      </c>
      <c r="X48" s="134" t="s">
        <v>313</v>
      </c>
      <c r="Y48" s="13" t="s">
        <v>313</v>
      </c>
      <c r="Z48" s="13" t="s">
        <v>313</v>
      </c>
      <c r="AA48" s="113" t="s">
        <v>314</v>
      </c>
      <c r="AB48" s="92" t="s">
        <v>312</v>
      </c>
      <c r="AC48" s="13" t="s">
        <v>313</v>
      </c>
      <c r="AD48" s="13" t="s">
        <v>313</v>
      </c>
      <c r="AE48" s="13" t="s">
        <v>314</v>
      </c>
      <c r="AF48" s="36" t="s">
        <v>313</v>
      </c>
      <c r="AG48" s="13" t="s">
        <v>313</v>
      </c>
      <c r="AH48" s="36" t="s">
        <v>312</v>
      </c>
      <c r="AI48" s="297" t="s">
        <v>527</v>
      </c>
      <c r="AJ48" s="269" t="s">
        <v>312</v>
      </c>
      <c r="AK48" s="36" t="s">
        <v>312</v>
      </c>
      <c r="AL48" s="134" t="s">
        <v>312</v>
      </c>
      <c r="AM48" s="174" t="s">
        <v>488</v>
      </c>
      <c r="AN48" s="269" t="s">
        <v>312</v>
      </c>
      <c r="AO48" s="179" t="s">
        <v>218</v>
      </c>
      <c r="AP48" s="277" t="s">
        <v>392</v>
      </c>
    </row>
    <row r="49" spans="1:41" ht="16.350000000000001" customHeight="1" x14ac:dyDescent="0.3">
      <c r="A49" s="477"/>
      <c r="B49" s="381"/>
      <c r="C49" s="3" t="s">
        <v>172</v>
      </c>
      <c r="D49" s="479"/>
      <c r="E49" s="116"/>
      <c r="F49" s="32"/>
      <c r="G49" s="32"/>
      <c r="H49" s="32"/>
      <c r="I49" s="31"/>
      <c r="J49" s="31"/>
      <c r="K49" s="32"/>
      <c r="L49" s="348"/>
      <c r="M49" s="337"/>
      <c r="N49" s="338"/>
      <c r="O49" s="339"/>
      <c r="P49" s="132"/>
      <c r="Q49" s="29"/>
      <c r="R49" s="29"/>
      <c r="S49" s="133"/>
      <c r="T49" s="135"/>
      <c r="U49" s="30"/>
      <c r="V49" s="30"/>
      <c r="W49" s="224"/>
      <c r="X49" s="135"/>
      <c r="Y49" s="30"/>
      <c r="Z49" s="30"/>
      <c r="AA49" s="136"/>
      <c r="AB49" s="92" t="s">
        <v>9</v>
      </c>
      <c r="AC49" s="16" t="s">
        <v>9</v>
      </c>
      <c r="AD49" s="16" t="s">
        <v>9</v>
      </c>
      <c r="AE49" s="13" t="s">
        <v>9</v>
      </c>
      <c r="AF49" s="36" t="s">
        <v>9</v>
      </c>
      <c r="AG49" s="16" t="s">
        <v>9</v>
      </c>
      <c r="AH49" s="36" t="s">
        <v>9</v>
      </c>
      <c r="AI49" s="297" t="s">
        <v>9</v>
      </c>
      <c r="AJ49" s="269" t="s">
        <v>18</v>
      </c>
      <c r="AK49" s="36" t="s">
        <v>18</v>
      </c>
      <c r="AL49" s="134" t="s">
        <v>9</v>
      </c>
      <c r="AM49" s="113" t="s">
        <v>9</v>
      </c>
      <c r="AN49" s="269" t="s">
        <v>18</v>
      </c>
      <c r="AO49" s="180"/>
    </row>
    <row r="50" spans="1:41" ht="16.350000000000001" customHeight="1" thickBot="1" x14ac:dyDescent="0.35">
      <c r="A50" s="477"/>
      <c r="B50" s="368"/>
      <c r="C50" s="369" t="s">
        <v>458</v>
      </c>
      <c r="D50" s="479"/>
      <c r="E50" s="370"/>
      <c r="F50" s="371"/>
      <c r="G50" s="371"/>
      <c r="H50" s="371"/>
      <c r="I50" s="372"/>
      <c r="J50" s="372"/>
      <c r="K50" s="371"/>
      <c r="L50" s="373"/>
      <c r="M50" s="383" t="s">
        <v>459</v>
      </c>
      <c r="N50" s="385" t="s">
        <v>459</v>
      </c>
      <c r="O50" s="384" t="s">
        <v>459</v>
      </c>
      <c r="P50" s="375" t="s">
        <v>459</v>
      </c>
      <c r="Q50" s="385" t="s">
        <v>459</v>
      </c>
      <c r="R50" s="385" t="s">
        <v>459</v>
      </c>
      <c r="S50" s="384" t="s">
        <v>459</v>
      </c>
      <c r="T50" s="375" t="s">
        <v>459</v>
      </c>
      <c r="U50" s="385" t="s">
        <v>459</v>
      </c>
      <c r="V50" s="385" t="s">
        <v>459</v>
      </c>
      <c r="W50" s="384" t="s">
        <v>459</v>
      </c>
      <c r="X50" s="383" t="s">
        <v>459</v>
      </c>
      <c r="Y50" s="385" t="s">
        <v>459</v>
      </c>
      <c r="Z50" s="385" t="s">
        <v>459</v>
      </c>
      <c r="AA50" s="385" t="s">
        <v>459</v>
      </c>
      <c r="AB50" s="375" t="s">
        <v>459</v>
      </c>
      <c r="AC50" s="385" t="s">
        <v>459</v>
      </c>
      <c r="AD50" s="385" t="s">
        <v>459</v>
      </c>
      <c r="AE50" s="385" t="s">
        <v>459</v>
      </c>
      <c r="AF50" s="385" t="s">
        <v>459</v>
      </c>
      <c r="AG50" s="385" t="s">
        <v>459</v>
      </c>
      <c r="AH50" s="443" t="s">
        <v>459</v>
      </c>
      <c r="AI50" s="382" t="s">
        <v>9</v>
      </c>
      <c r="AJ50" s="445" t="s">
        <v>459</v>
      </c>
      <c r="AK50" s="393" t="s">
        <v>18</v>
      </c>
      <c r="AL50" s="406" t="s">
        <v>9</v>
      </c>
      <c r="AM50" s="115" t="s">
        <v>9</v>
      </c>
      <c r="AN50" s="393" t="s">
        <v>18</v>
      </c>
      <c r="AO50" s="374"/>
    </row>
    <row r="51" spans="1:41" ht="15.6" customHeight="1" thickTop="1" x14ac:dyDescent="0.3">
      <c r="A51" s="477"/>
      <c r="B51" s="41" t="s">
        <v>35</v>
      </c>
      <c r="C51" s="42" t="s">
        <v>36</v>
      </c>
      <c r="D51" s="479"/>
      <c r="E51" s="102" t="s">
        <v>18</v>
      </c>
      <c r="F51" s="43" t="s">
        <v>18</v>
      </c>
      <c r="G51" s="43" t="s">
        <v>18</v>
      </c>
      <c r="H51" s="43" t="s">
        <v>18</v>
      </c>
      <c r="I51" s="43" t="s">
        <v>18</v>
      </c>
      <c r="J51" s="43" t="s">
        <v>18</v>
      </c>
      <c r="K51" s="86" t="s">
        <v>18</v>
      </c>
      <c r="L51" s="351" t="s">
        <v>18</v>
      </c>
      <c r="M51" s="124">
        <v>1</v>
      </c>
      <c r="N51" s="44">
        <v>1</v>
      </c>
      <c r="O51" s="44">
        <v>1</v>
      </c>
      <c r="P51" s="124">
        <v>1</v>
      </c>
      <c r="Q51" s="44">
        <v>1</v>
      </c>
      <c r="R51" s="45">
        <v>1</v>
      </c>
      <c r="S51" s="125">
        <v>1</v>
      </c>
      <c r="T51" s="139">
        <v>1</v>
      </c>
      <c r="U51" s="46">
        <v>1</v>
      </c>
      <c r="V51" s="46">
        <v>1</v>
      </c>
      <c r="W51" s="220">
        <v>1</v>
      </c>
      <c r="X51" s="139">
        <v>1</v>
      </c>
      <c r="Y51" s="46">
        <v>1</v>
      </c>
      <c r="Z51" s="46">
        <v>1</v>
      </c>
      <c r="AA51" s="159">
        <v>1</v>
      </c>
      <c r="AB51" s="98">
        <v>1</v>
      </c>
      <c r="AC51" s="46">
        <v>1</v>
      </c>
      <c r="AD51" s="46">
        <v>1</v>
      </c>
      <c r="AE51" s="46">
        <v>1</v>
      </c>
      <c r="AF51" s="206">
        <v>1</v>
      </c>
      <c r="AG51" s="46">
        <v>1</v>
      </c>
      <c r="AH51" s="206">
        <v>1</v>
      </c>
      <c r="AI51" s="456">
        <v>1</v>
      </c>
      <c r="AJ51" s="270">
        <v>1</v>
      </c>
      <c r="AK51" s="206">
        <v>1</v>
      </c>
      <c r="AL51" s="139">
        <v>1</v>
      </c>
      <c r="AM51" s="159">
        <v>1</v>
      </c>
      <c r="AN51" s="270">
        <v>1</v>
      </c>
      <c r="AO51" s="66"/>
    </row>
    <row r="52" spans="1:41" ht="15.6" customHeight="1" x14ac:dyDescent="0.3">
      <c r="A52" s="477"/>
      <c r="B52" s="48"/>
      <c r="C52" s="39" t="s">
        <v>268</v>
      </c>
      <c r="D52" s="479"/>
      <c r="E52" s="107"/>
      <c r="F52" s="40" t="s">
        <v>9</v>
      </c>
      <c r="G52" s="40" t="s">
        <v>18</v>
      </c>
      <c r="H52" s="40" t="s">
        <v>18</v>
      </c>
      <c r="I52" s="40" t="s">
        <v>18</v>
      </c>
      <c r="J52" s="40" t="s">
        <v>18</v>
      </c>
      <c r="K52" s="333" t="s">
        <v>18</v>
      </c>
      <c r="L52" s="99" t="s">
        <v>18</v>
      </c>
      <c r="M52" s="109" t="s">
        <v>18</v>
      </c>
      <c r="N52" s="40" t="s">
        <v>18</v>
      </c>
      <c r="O52" s="40" t="s">
        <v>18</v>
      </c>
      <c r="P52" s="109" t="s">
        <v>18</v>
      </c>
      <c r="Q52" s="40" t="s">
        <v>18</v>
      </c>
      <c r="R52" s="40" t="s">
        <v>18</v>
      </c>
      <c r="S52" s="108" t="s">
        <v>18</v>
      </c>
      <c r="T52" s="109" t="s">
        <v>18</v>
      </c>
      <c r="U52" s="40" t="s">
        <v>18</v>
      </c>
      <c r="V52" s="40" t="s">
        <v>18</v>
      </c>
      <c r="W52" s="226" t="s">
        <v>18</v>
      </c>
      <c r="X52" s="109" t="s">
        <v>18</v>
      </c>
      <c r="Y52" s="40" t="s">
        <v>18</v>
      </c>
      <c r="Z52" s="40" t="s">
        <v>18</v>
      </c>
      <c r="AA52" s="108" t="s">
        <v>18</v>
      </c>
      <c r="AB52" s="99" t="s">
        <v>18</v>
      </c>
      <c r="AC52" s="40" t="s">
        <v>18</v>
      </c>
      <c r="AD52" s="40" t="s">
        <v>18</v>
      </c>
      <c r="AE52" s="40" t="s">
        <v>18</v>
      </c>
      <c r="AF52" s="31" t="s">
        <v>18</v>
      </c>
      <c r="AG52" s="40" t="s">
        <v>18</v>
      </c>
      <c r="AH52" s="40" t="s">
        <v>18</v>
      </c>
      <c r="AI52" s="457" t="s">
        <v>18</v>
      </c>
      <c r="AJ52" s="446" t="s">
        <v>18</v>
      </c>
      <c r="AK52" s="40" t="s">
        <v>18</v>
      </c>
      <c r="AL52" s="116" t="s">
        <v>18</v>
      </c>
      <c r="AM52" s="104" t="s">
        <v>18</v>
      </c>
      <c r="AN52" s="446" t="s">
        <v>18</v>
      </c>
      <c r="AO52" s="182"/>
    </row>
    <row r="53" spans="1:41" ht="15.6" customHeight="1" x14ac:dyDescent="0.3">
      <c r="A53" s="477"/>
      <c r="B53" s="48"/>
      <c r="C53" s="39" t="s">
        <v>269</v>
      </c>
      <c r="D53" s="479"/>
      <c r="E53" s="109" t="s">
        <v>9</v>
      </c>
      <c r="F53" s="40" t="s">
        <v>18</v>
      </c>
      <c r="G53" s="40" t="s">
        <v>18</v>
      </c>
      <c r="H53" s="40" t="s">
        <v>18</v>
      </c>
      <c r="I53" s="40" t="s">
        <v>9</v>
      </c>
      <c r="J53" s="40" t="s">
        <v>9</v>
      </c>
      <c r="K53" s="333" t="s">
        <v>9</v>
      </c>
      <c r="L53" s="99" t="s">
        <v>18</v>
      </c>
      <c r="M53" s="126" t="s">
        <v>9</v>
      </c>
      <c r="N53" s="16" t="s">
        <v>9</v>
      </c>
      <c r="O53" s="16" t="s">
        <v>9</v>
      </c>
      <c r="P53" s="126" t="s">
        <v>9</v>
      </c>
      <c r="Q53" s="16" t="s">
        <v>9</v>
      </c>
      <c r="R53" s="16" t="s">
        <v>9</v>
      </c>
      <c r="S53" s="127" t="s">
        <v>9</v>
      </c>
      <c r="T53" s="126" t="s">
        <v>9</v>
      </c>
      <c r="U53" s="16" t="s">
        <v>9</v>
      </c>
      <c r="V53" s="16" t="s">
        <v>9</v>
      </c>
      <c r="W53" s="222" t="s">
        <v>9</v>
      </c>
      <c r="X53" s="126" t="s">
        <v>9</v>
      </c>
      <c r="Y53" s="16" t="s">
        <v>9</v>
      </c>
      <c r="Z53" s="16" t="s">
        <v>9</v>
      </c>
      <c r="AA53" s="127" t="s">
        <v>9</v>
      </c>
      <c r="AB53" s="92" t="s">
        <v>9</v>
      </c>
      <c r="AC53" s="16" t="s">
        <v>9</v>
      </c>
      <c r="AD53" s="16" t="s">
        <v>9</v>
      </c>
      <c r="AE53" s="16" t="s">
        <v>9</v>
      </c>
      <c r="AF53" s="207" t="s">
        <v>9</v>
      </c>
      <c r="AG53" s="16" t="s">
        <v>9</v>
      </c>
      <c r="AH53" s="394" t="s">
        <v>9</v>
      </c>
      <c r="AI53" s="458" t="s">
        <v>9</v>
      </c>
      <c r="AJ53" s="447" t="s">
        <v>9</v>
      </c>
      <c r="AK53" s="394" t="s">
        <v>9</v>
      </c>
      <c r="AL53" s="126" t="s">
        <v>9</v>
      </c>
      <c r="AM53" s="127" t="s">
        <v>9</v>
      </c>
      <c r="AN53" s="447" t="s">
        <v>9</v>
      </c>
      <c r="AO53" s="182"/>
    </row>
    <row r="54" spans="1:41" ht="15.6" customHeight="1" x14ac:dyDescent="0.3">
      <c r="A54" s="477"/>
      <c r="B54" s="47"/>
      <c r="C54" s="3" t="s">
        <v>270</v>
      </c>
      <c r="D54" s="479"/>
      <c r="E54" s="103" t="s">
        <v>9</v>
      </c>
      <c r="F54" s="31" t="s">
        <v>18</v>
      </c>
      <c r="G54" s="31" t="s">
        <v>18</v>
      </c>
      <c r="H54" s="31" t="s">
        <v>18</v>
      </c>
      <c r="I54" s="31" t="s">
        <v>9</v>
      </c>
      <c r="J54" s="31" t="s">
        <v>9</v>
      </c>
      <c r="K54" s="32" t="s">
        <v>9</v>
      </c>
      <c r="L54" s="348" t="s">
        <v>18</v>
      </c>
      <c r="M54" s="126" t="s">
        <v>9</v>
      </c>
      <c r="N54" s="16" t="s">
        <v>9</v>
      </c>
      <c r="O54" s="16" t="s">
        <v>9</v>
      </c>
      <c r="P54" s="126" t="s">
        <v>9</v>
      </c>
      <c r="Q54" s="16" t="s">
        <v>9</v>
      </c>
      <c r="R54" s="20" t="s">
        <v>9</v>
      </c>
      <c r="S54" s="129" t="s">
        <v>9</v>
      </c>
      <c r="T54" s="134" t="s">
        <v>9</v>
      </c>
      <c r="U54" s="13" t="s">
        <v>9</v>
      </c>
      <c r="V54" s="13" t="s">
        <v>9</v>
      </c>
      <c r="W54" s="221" t="s">
        <v>9</v>
      </c>
      <c r="X54" s="134" t="s">
        <v>9</v>
      </c>
      <c r="Y54" s="13" t="s">
        <v>9</v>
      </c>
      <c r="Z54" s="13" t="s">
        <v>9</v>
      </c>
      <c r="AA54" s="113" t="s">
        <v>9</v>
      </c>
      <c r="AB54" s="96" t="s">
        <v>9</v>
      </c>
      <c r="AC54" s="13" t="s">
        <v>9</v>
      </c>
      <c r="AD54" s="13" t="s">
        <v>9</v>
      </c>
      <c r="AE54" s="13" t="s">
        <v>9</v>
      </c>
      <c r="AF54" s="36" t="s">
        <v>9</v>
      </c>
      <c r="AG54" s="13" t="s">
        <v>9</v>
      </c>
      <c r="AH54" s="36" t="s">
        <v>9</v>
      </c>
      <c r="AI54" s="297" t="s">
        <v>9</v>
      </c>
      <c r="AJ54" s="269" t="s">
        <v>9</v>
      </c>
      <c r="AK54" s="36" t="s">
        <v>9</v>
      </c>
      <c r="AL54" s="134" t="s">
        <v>9</v>
      </c>
      <c r="AM54" s="113" t="s">
        <v>9</v>
      </c>
      <c r="AN54" s="269" t="s">
        <v>9</v>
      </c>
      <c r="AO54" s="179"/>
    </row>
    <row r="55" spans="1:41" ht="15.6" customHeight="1" x14ac:dyDescent="0.3">
      <c r="A55" s="477"/>
      <c r="B55" s="47"/>
      <c r="C55" s="5" t="s">
        <v>473</v>
      </c>
      <c r="D55" s="479"/>
      <c r="E55" s="110"/>
      <c r="F55" s="35"/>
      <c r="G55" s="35"/>
      <c r="H55" s="35"/>
      <c r="I55" s="35"/>
      <c r="J55" s="246" t="s">
        <v>354</v>
      </c>
      <c r="K55" s="255" t="s">
        <v>18</v>
      </c>
      <c r="L55" s="354" t="s">
        <v>18</v>
      </c>
      <c r="M55" s="132"/>
      <c r="N55" s="29"/>
      <c r="O55" s="29"/>
      <c r="P55" s="132"/>
      <c r="Q55" s="29"/>
      <c r="R55" s="29"/>
      <c r="S55" s="133"/>
      <c r="T55" s="135"/>
      <c r="U55" s="30"/>
      <c r="V55" s="30"/>
      <c r="W55" s="224"/>
      <c r="X55" s="134" t="s">
        <v>9</v>
      </c>
      <c r="Y55" s="13" t="s">
        <v>18</v>
      </c>
      <c r="Z55" s="13" t="s">
        <v>18</v>
      </c>
      <c r="AA55" s="113" t="s">
        <v>9</v>
      </c>
      <c r="AB55" s="96" t="s">
        <v>9</v>
      </c>
      <c r="AC55" s="13" t="s">
        <v>9</v>
      </c>
      <c r="AD55" s="21" t="s">
        <v>9</v>
      </c>
      <c r="AE55" s="13" t="s">
        <v>9</v>
      </c>
      <c r="AF55" s="36" t="s">
        <v>9</v>
      </c>
      <c r="AG55" s="13" t="s">
        <v>9</v>
      </c>
      <c r="AH55" s="36" t="s">
        <v>9</v>
      </c>
      <c r="AI55" s="297" t="s">
        <v>9</v>
      </c>
      <c r="AJ55" s="269" t="s">
        <v>18</v>
      </c>
      <c r="AK55" s="36" t="s">
        <v>18</v>
      </c>
      <c r="AL55" s="134" t="s">
        <v>9</v>
      </c>
      <c r="AM55" s="174" t="s">
        <v>18</v>
      </c>
      <c r="AN55" s="269" t="s">
        <v>18</v>
      </c>
      <c r="AO55" s="179" t="s">
        <v>233</v>
      </c>
    </row>
    <row r="56" spans="1:41" ht="15.6" customHeight="1" x14ac:dyDescent="0.3">
      <c r="A56" s="477"/>
      <c r="B56" s="47"/>
      <c r="C56" s="198" t="s">
        <v>271</v>
      </c>
      <c r="D56" s="479"/>
      <c r="E56" s="103" t="s">
        <v>18</v>
      </c>
      <c r="F56" s="31" t="s">
        <v>18</v>
      </c>
      <c r="G56" s="31" t="s">
        <v>18</v>
      </c>
      <c r="H56" s="31" t="s">
        <v>18</v>
      </c>
      <c r="I56" s="31" t="s">
        <v>18</v>
      </c>
      <c r="J56" s="37" t="s">
        <v>18</v>
      </c>
      <c r="K56" s="360" t="s">
        <v>18</v>
      </c>
      <c r="L56" s="355" t="s">
        <v>18</v>
      </c>
      <c r="M56" s="126" t="s">
        <v>9</v>
      </c>
      <c r="N56" s="16" t="s">
        <v>9</v>
      </c>
      <c r="O56" s="16" t="s">
        <v>9</v>
      </c>
      <c r="P56" s="126" t="s">
        <v>9</v>
      </c>
      <c r="Q56" s="16" t="s">
        <v>9</v>
      </c>
      <c r="R56" s="20" t="s">
        <v>9</v>
      </c>
      <c r="S56" s="129" t="s">
        <v>9</v>
      </c>
      <c r="T56" s="134" t="s">
        <v>9</v>
      </c>
      <c r="U56" s="13" t="s">
        <v>9</v>
      </c>
      <c r="V56" s="13" t="s">
        <v>9</v>
      </c>
      <c r="W56" s="221" t="s">
        <v>9</v>
      </c>
      <c r="X56" s="134" t="s">
        <v>9</v>
      </c>
      <c r="Y56" s="13" t="s">
        <v>9</v>
      </c>
      <c r="Z56" s="13" t="s">
        <v>9</v>
      </c>
      <c r="AA56" s="113" t="s">
        <v>9</v>
      </c>
      <c r="AB56" s="96" t="s">
        <v>9</v>
      </c>
      <c r="AC56" s="13" t="s">
        <v>9</v>
      </c>
      <c r="AD56" s="13" t="s">
        <v>9</v>
      </c>
      <c r="AE56" s="13" t="s">
        <v>9</v>
      </c>
      <c r="AF56" s="36" t="s">
        <v>9</v>
      </c>
      <c r="AG56" s="13" t="s">
        <v>9</v>
      </c>
      <c r="AH56" s="36" t="s">
        <v>9</v>
      </c>
      <c r="AI56" s="297" t="s">
        <v>9</v>
      </c>
      <c r="AJ56" s="269" t="s">
        <v>9</v>
      </c>
      <c r="AK56" s="36" t="s">
        <v>9</v>
      </c>
      <c r="AL56" s="134" t="s">
        <v>9</v>
      </c>
      <c r="AM56" s="113" t="s">
        <v>9</v>
      </c>
      <c r="AN56" s="269" t="s">
        <v>9</v>
      </c>
      <c r="AO56" s="179"/>
    </row>
    <row r="57" spans="1:41" ht="15.6" customHeight="1" x14ac:dyDescent="0.3">
      <c r="A57" s="477"/>
      <c r="B57" s="47"/>
      <c r="C57" s="198" t="s">
        <v>454</v>
      </c>
      <c r="D57" s="479"/>
      <c r="E57" s="103" t="s">
        <v>48</v>
      </c>
      <c r="F57" s="31" t="s">
        <v>48</v>
      </c>
      <c r="G57" s="31" t="s">
        <v>48</v>
      </c>
      <c r="H57" s="31" t="s">
        <v>48</v>
      </c>
      <c r="I57" s="31" t="s">
        <v>48</v>
      </c>
      <c r="J57" s="37" t="s">
        <v>48</v>
      </c>
      <c r="K57" s="360" t="s">
        <v>48</v>
      </c>
      <c r="L57" s="355" t="s">
        <v>18</v>
      </c>
      <c r="M57" s="126" t="s">
        <v>438</v>
      </c>
      <c r="N57" s="16" t="s">
        <v>438</v>
      </c>
      <c r="O57" s="16" t="s">
        <v>438</v>
      </c>
      <c r="P57" s="126" t="s">
        <v>438</v>
      </c>
      <c r="Q57" s="16" t="s">
        <v>438</v>
      </c>
      <c r="R57" s="16" t="s">
        <v>438</v>
      </c>
      <c r="S57" s="129" t="s">
        <v>438</v>
      </c>
      <c r="T57" s="126" t="s">
        <v>438</v>
      </c>
      <c r="U57" s="16" t="s">
        <v>438</v>
      </c>
      <c r="V57" s="16" t="s">
        <v>438</v>
      </c>
      <c r="W57" s="129" t="s">
        <v>438</v>
      </c>
      <c r="X57" s="126" t="s">
        <v>438</v>
      </c>
      <c r="Y57" s="16" t="s">
        <v>438</v>
      </c>
      <c r="Z57" s="16" t="s">
        <v>438</v>
      </c>
      <c r="AA57" s="129" t="s">
        <v>438</v>
      </c>
      <c r="AB57" s="96" t="s">
        <v>439</v>
      </c>
      <c r="AC57" s="13" t="s">
        <v>439</v>
      </c>
      <c r="AD57" s="13" t="s">
        <v>439</v>
      </c>
      <c r="AE57" s="13" t="s">
        <v>439</v>
      </c>
      <c r="AF57" s="36" t="s">
        <v>439</v>
      </c>
      <c r="AG57" s="13" t="s">
        <v>439</v>
      </c>
      <c r="AH57" s="36" t="s">
        <v>439</v>
      </c>
      <c r="AI57" s="297" t="s">
        <v>439</v>
      </c>
      <c r="AJ57" s="269" t="s">
        <v>439</v>
      </c>
      <c r="AK57" s="36" t="s">
        <v>439</v>
      </c>
      <c r="AL57" s="134" t="s">
        <v>439</v>
      </c>
      <c r="AM57" s="113" t="s">
        <v>439</v>
      </c>
      <c r="AN57" s="269" t="s">
        <v>439</v>
      </c>
      <c r="AO57" s="179"/>
    </row>
    <row r="58" spans="1:41" ht="15.6" customHeight="1" x14ac:dyDescent="0.3">
      <c r="A58" s="477"/>
      <c r="B58" s="47"/>
      <c r="C58" s="199" t="s">
        <v>474</v>
      </c>
      <c r="D58" s="479"/>
      <c r="E58" s="110"/>
      <c r="F58" s="35"/>
      <c r="G58" s="35"/>
      <c r="H58" s="35"/>
      <c r="I58" s="35"/>
      <c r="J58" s="246" t="s">
        <v>355</v>
      </c>
      <c r="K58" s="255" t="s">
        <v>18</v>
      </c>
      <c r="L58" s="354" t="s">
        <v>18</v>
      </c>
      <c r="M58" s="132"/>
      <c r="N58" s="29"/>
      <c r="O58" s="29"/>
      <c r="P58" s="132"/>
      <c r="Q58" s="29"/>
      <c r="R58" s="29"/>
      <c r="S58" s="133"/>
      <c r="T58" s="135"/>
      <c r="U58" s="30"/>
      <c r="V58" s="30"/>
      <c r="W58" s="224"/>
      <c r="X58" s="134" t="s">
        <v>9</v>
      </c>
      <c r="Y58" s="13" t="s">
        <v>18</v>
      </c>
      <c r="Z58" s="13" t="s">
        <v>18</v>
      </c>
      <c r="AA58" s="113" t="s">
        <v>9</v>
      </c>
      <c r="AB58" s="96" t="s">
        <v>9</v>
      </c>
      <c r="AC58" s="13" t="s">
        <v>9</v>
      </c>
      <c r="AD58" s="21" t="s">
        <v>9</v>
      </c>
      <c r="AE58" s="13" t="s">
        <v>9</v>
      </c>
      <c r="AF58" s="36" t="s">
        <v>9</v>
      </c>
      <c r="AG58" s="13" t="s">
        <v>9</v>
      </c>
      <c r="AH58" s="36" t="s">
        <v>9</v>
      </c>
      <c r="AI58" s="297" t="s">
        <v>9</v>
      </c>
      <c r="AJ58" s="269" t="s">
        <v>18</v>
      </c>
      <c r="AK58" s="36" t="s">
        <v>18</v>
      </c>
      <c r="AL58" s="134" t="s">
        <v>9</v>
      </c>
      <c r="AM58" s="174" t="s">
        <v>18</v>
      </c>
      <c r="AN58" s="269" t="s">
        <v>18</v>
      </c>
      <c r="AO58" s="179" t="s">
        <v>233</v>
      </c>
    </row>
    <row r="59" spans="1:41" ht="15.6" customHeight="1" x14ac:dyDescent="0.3">
      <c r="A59" s="477"/>
      <c r="B59" s="47"/>
      <c r="C59" s="198" t="s">
        <v>37</v>
      </c>
      <c r="D59" s="479"/>
      <c r="E59" s="103" t="s">
        <v>9</v>
      </c>
      <c r="F59" s="31" t="s">
        <v>9</v>
      </c>
      <c r="G59" s="31" t="s">
        <v>18</v>
      </c>
      <c r="H59" s="31" t="s">
        <v>18</v>
      </c>
      <c r="I59" s="31" t="s">
        <v>9</v>
      </c>
      <c r="J59" s="37" t="s">
        <v>354</v>
      </c>
      <c r="K59" s="360" t="s">
        <v>9</v>
      </c>
      <c r="L59" s="355" t="s">
        <v>18</v>
      </c>
      <c r="M59" s="126" t="s">
        <v>9</v>
      </c>
      <c r="N59" s="16" t="s">
        <v>9</v>
      </c>
      <c r="O59" s="16" t="s">
        <v>9</v>
      </c>
      <c r="P59" s="126" t="s">
        <v>9</v>
      </c>
      <c r="Q59" s="16" t="s">
        <v>9</v>
      </c>
      <c r="R59" s="20" t="s">
        <v>9</v>
      </c>
      <c r="S59" s="129" t="s">
        <v>9</v>
      </c>
      <c r="T59" s="134" t="s">
        <v>9</v>
      </c>
      <c r="U59" s="13" t="s">
        <v>9</v>
      </c>
      <c r="V59" s="13" t="s">
        <v>9</v>
      </c>
      <c r="W59" s="221" t="s">
        <v>9</v>
      </c>
      <c r="X59" s="134" t="s">
        <v>9</v>
      </c>
      <c r="Y59" s="13" t="s">
        <v>9</v>
      </c>
      <c r="Z59" s="13" t="s">
        <v>9</v>
      </c>
      <c r="AA59" s="113" t="s">
        <v>9</v>
      </c>
      <c r="AB59" s="96" t="s">
        <v>9</v>
      </c>
      <c r="AC59" s="13" t="s">
        <v>9</v>
      </c>
      <c r="AD59" s="13" t="s">
        <v>9</v>
      </c>
      <c r="AE59" s="13" t="s">
        <v>9</v>
      </c>
      <c r="AF59" s="36" t="s">
        <v>9</v>
      </c>
      <c r="AG59" s="13" t="s">
        <v>9</v>
      </c>
      <c r="AH59" s="36" t="s">
        <v>9</v>
      </c>
      <c r="AI59" s="297" t="s">
        <v>9</v>
      </c>
      <c r="AJ59" s="269" t="s">
        <v>9</v>
      </c>
      <c r="AK59" s="36" t="s">
        <v>9</v>
      </c>
      <c r="AL59" s="134" t="s">
        <v>9</v>
      </c>
      <c r="AM59" s="113" t="s">
        <v>9</v>
      </c>
      <c r="AN59" s="269" t="s">
        <v>9</v>
      </c>
      <c r="AO59" s="179"/>
    </row>
    <row r="60" spans="1:41" ht="15.6" customHeight="1" x14ac:dyDescent="0.3">
      <c r="A60" s="477"/>
      <c r="B60" s="47"/>
      <c r="C60" s="198" t="s">
        <v>234</v>
      </c>
      <c r="D60" s="479"/>
      <c r="E60" s="103" t="s">
        <v>9</v>
      </c>
      <c r="F60" s="31" t="s">
        <v>18</v>
      </c>
      <c r="G60" s="31" t="s">
        <v>18</v>
      </c>
      <c r="H60" s="31" t="s">
        <v>18</v>
      </c>
      <c r="I60" s="31" t="s">
        <v>9</v>
      </c>
      <c r="J60" s="37" t="s">
        <v>354</v>
      </c>
      <c r="K60" s="360" t="s">
        <v>9</v>
      </c>
      <c r="L60" s="355" t="s">
        <v>18</v>
      </c>
      <c r="M60" s="126" t="s">
        <v>9</v>
      </c>
      <c r="N60" s="16" t="s">
        <v>9</v>
      </c>
      <c r="O60" s="16" t="s">
        <v>9</v>
      </c>
      <c r="P60" s="126" t="s">
        <v>9</v>
      </c>
      <c r="Q60" s="16" t="s">
        <v>9</v>
      </c>
      <c r="R60" s="20" t="s">
        <v>9</v>
      </c>
      <c r="S60" s="129" t="s">
        <v>9</v>
      </c>
      <c r="T60" s="134" t="s">
        <v>9</v>
      </c>
      <c r="U60" s="13" t="s">
        <v>9</v>
      </c>
      <c r="V60" s="13" t="s">
        <v>9</v>
      </c>
      <c r="W60" s="221" t="s">
        <v>9</v>
      </c>
      <c r="X60" s="134" t="s">
        <v>9</v>
      </c>
      <c r="Y60" s="13" t="s">
        <v>9</v>
      </c>
      <c r="Z60" s="13" t="s">
        <v>9</v>
      </c>
      <c r="AA60" s="113" t="s">
        <v>9</v>
      </c>
      <c r="AB60" s="96" t="s">
        <v>9</v>
      </c>
      <c r="AC60" s="13" t="s">
        <v>9</v>
      </c>
      <c r="AD60" s="13" t="s">
        <v>9</v>
      </c>
      <c r="AE60" s="13" t="s">
        <v>9</v>
      </c>
      <c r="AF60" s="36" t="s">
        <v>9</v>
      </c>
      <c r="AG60" s="13" t="s">
        <v>9</v>
      </c>
      <c r="AH60" s="36" t="s">
        <v>9</v>
      </c>
      <c r="AI60" s="297" t="s">
        <v>9</v>
      </c>
      <c r="AJ60" s="269" t="s">
        <v>9</v>
      </c>
      <c r="AK60" s="36" t="s">
        <v>44</v>
      </c>
      <c r="AL60" s="134" t="s">
        <v>9</v>
      </c>
      <c r="AM60" s="113" t="s">
        <v>9</v>
      </c>
      <c r="AN60" s="269" t="s">
        <v>9</v>
      </c>
      <c r="AO60" s="179" t="s">
        <v>469</v>
      </c>
    </row>
    <row r="61" spans="1:41" ht="15.6" customHeight="1" x14ac:dyDescent="0.3">
      <c r="A61" s="477"/>
      <c r="B61" s="47"/>
      <c r="C61" s="198" t="s">
        <v>235</v>
      </c>
      <c r="D61" s="479"/>
      <c r="E61" s="103" t="s">
        <v>9</v>
      </c>
      <c r="F61" s="31" t="s">
        <v>9</v>
      </c>
      <c r="G61" s="31" t="s">
        <v>18</v>
      </c>
      <c r="H61" s="31" t="s">
        <v>18</v>
      </c>
      <c r="I61" s="31" t="s">
        <v>9</v>
      </c>
      <c r="J61" s="37" t="s">
        <v>354</v>
      </c>
      <c r="K61" s="360" t="s">
        <v>9</v>
      </c>
      <c r="L61" s="355" t="s">
        <v>18</v>
      </c>
      <c r="M61" s="126" t="s">
        <v>9</v>
      </c>
      <c r="N61" s="16" t="s">
        <v>9</v>
      </c>
      <c r="O61" s="16" t="s">
        <v>9</v>
      </c>
      <c r="P61" s="126" t="s">
        <v>9</v>
      </c>
      <c r="Q61" s="16" t="s">
        <v>9</v>
      </c>
      <c r="R61" s="20" t="s">
        <v>9</v>
      </c>
      <c r="S61" s="129" t="s">
        <v>9</v>
      </c>
      <c r="T61" s="134" t="s">
        <v>9</v>
      </c>
      <c r="U61" s="13" t="s">
        <v>9</v>
      </c>
      <c r="V61" s="13" t="s">
        <v>9</v>
      </c>
      <c r="W61" s="221" t="s">
        <v>9</v>
      </c>
      <c r="X61" s="134" t="s">
        <v>9</v>
      </c>
      <c r="Y61" s="13" t="s">
        <v>9</v>
      </c>
      <c r="Z61" s="13" t="s">
        <v>9</v>
      </c>
      <c r="AA61" s="113" t="s">
        <v>9</v>
      </c>
      <c r="AB61" s="96" t="s">
        <v>9</v>
      </c>
      <c r="AC61" s="13" t="s">
        <v>9</v>
      </c>
      <c r="AD61" s="13" t="s">
        <v>9</v>
      </c>
      <c r="AE61" s="13" t="s">
        <v>9</v>
      </c>
      <c r="AF61" s="36" t="s">
        <v>9</v>
      </c>
      <c r="AG61" s="13" t="s">
        <v>9</v>
      </c>
      <c r="AH61" s="36" t="s">
        <v>9</v>
      </c>
      <c r="AI61" s="297" t="s">
        <v>9</v>
      </c>
      <c r="AJ61" s="269" t="s">
        <v>9</v>
      </c>
      <c r="AK61" s="36" t="s">
        <v>468</v>
      </c>
      <c r="AL61" s="134" t="s">
        <v>9</v>
      </c>
      <c r="AM61" s="113" t="s">
        <v>9</v>
      </c>
      <c r="AN61" s="269" t="s">
        <v>9</v>
      </c>
      <c r="AO61" s="179" t="s">
        <v>469</v>
      </c>
    </row>
    <row r="62" spans="1:41" ht="15.6" customHeight="1" x14ac:dyDescent="0.3">
      <c r="A62" s="477"/>
      <c r="B62" s="47"/>
      <c r="C62" s="198" t="s">
        <v>236</v>
      </c>
      <c r="D62" s="479"/>
      <c r="E62" s="103" t="s">
        <v>9</v>
      </c>
      <c r="F62" s="31" t="s">
        <v>18</v>
      </c>
      <c r="G62" s="31" t="s">
        <v>18</v>
      </c>
      <c r="H62" s="31" t="s">
        <v>18</v>
      </c>
      <c r="I62" s="31" t="s">
        <v>9</v>
      </c>
      <c r="J62" s="37" t="s">
        <v>9</v>
      </c>
      <c r="K62" s="360" t="s">
        <v>9</v>
      </c>
      <c r="L62" s="355" t="s">
        <v>18</v>
      </c>
      <c r="M62" s="126" t="s">
        <v>9</v>
      </c>
      <c r="N62" s="16" t="s">
        <v>9</v>
      </c>
      <c r="O62" s="16" t="s">
        <v>9</v>
      </c>
      <c r="P62" s="126" t="s">
        <v>9</v>
      </c>
      <c r="Q62" s="16" t="s">
        <v>9</v>
      </c>
      <c r="R62" s="20" t="s">
        <v>9</v>
      </c>
      <c r="S62" s="129" t="s">
        <v>9</v>
      </c>
      <c r="T62" s="134" t="s">
        <v>9</v>
      </c>
      <c r="U62" s="13" t="s">
        <v>9</v>
      </c>
      <c r="V62" s="13" t="s">
        <v>9</v>
      </c>
      <c r="W62" s="221" t="s">
        <v>9</v>
      </c>
      <c r="X62" s="134" t="s">
        <v>9</v>
      </c>
      <c r="Y62" s="13" t="s">
        <v>9</v>
      </c>
      <c r="Z62" s="13" t="s">
        <v>9</v>
      </c>
      <c r="AA62" s="113" t="s">
        <v>9</v>
      </c>
      <c r="AB62" s="96" t="s">
        <v>9</v>
      </c>
      <c r="AC62" s="13" t="s">
        <v>9</v>
      </c>
      <c r="AD62" s="13" t="s">
        <v>9</v>
      </c>
      <c r="AE62" s="13" t="s">
        <v>9</v>
      </c>
      <c r="AF62" s="36" t="s">
        <v>9</v>
      </c>
      <c r="AG62" s="13" t="s">
        <v>9</v>
      </c>
      <c r="AH62" s="36" t="s">
        <v>9</v>
      </c>
      <c r="AI62" s="297" t="s">
        <v>9</v>
      </c>
      <c r="AJ62" s="269" t="s">
        <v>9</v>
      </c>
      <c r="AK62" s="36" t="s">
        <v>9</v>
      </c>
      <c r="AL62" s="134" t="s">
        <v>9</v>
      </c>
      <c r="AM62" s="113" t="s">
        <v>9</v>
      </c>
      <c r="AN62" s="269" t="s">
        <v>9</v>
      </c>
      <c r="AO62" s="179"/>
    </row>
    <row r="63" spans="1:41" ht="15.6" customHeight="1" x14ac:dyDescent="0.3">
      <c r="A63" s="477"/>
      <c r="B63" s="47"/>
      <c r="C63" s="426" t="s">
        <v>501</v>
      </c>
      <c r="D63" s="479"/>
      <c r="E63" s="111"/>
      <c r="F63" s="34"/>
      <c r="G63" s="34"/>
      <c r="H63" s="34"/>
      <c r="I63" s="34"/>
      <c r="J63" s="34"/>
      <c r="K63" s="338"/>
      <c r="L63" s="349"/>
      <c r="M63" s="132"/>
      <c r="N63" s="29"/>
      <c r="O63" s="29"/>
      <c r="P63" s="132"/>
      <c r="Q63" s="29"/>
      <c r="R63" s="29"/>
      <c r="S63" s="133"/>
      <c r="T63" s="135"/>
      <c r="U63" s="30"/>
      <c r="V63" s="30"/>
      <c r="W63" s="224"/>
      <c r="X63" s="135"/>
      <c r="Y63" s="30"/>
      <c r="Z63" s="30"/>
      <c r="AA63" s="136"/>
      <c r="AB63" s="97"/>
      <c r="AC63" s="30"/>
      <c r="AD63" s="248"/>
      <c r="AE63" s="30"/>
      <c r="AF63" s="203"/>
      <c r="AG63" s="30"/>
      <c r="AH63" s="203"/>
      <c r="AI63" s="455"/>
      <c r="AJ63" s="319"/>
      <c r="AK63" s="203"/>
      <c r="AL63" s="134" t="s">
        <v>9</v>
      </c>
      <c r="AM63" s="113" t="s">
        <v>9</v>
      </c>
      <c r="AN63" s="319"/>
      <c r="AO63" s="179"/>
    </row>
    <row r="64" spans="1:41" ht="15.6" customHeight="1" x14ac:dyDescent="0.3">
      <c r="A64" s="477"/>
      <c r="B64" s="47"/>
      <c r="C64" s="198" t="s">
        <v>480</v>
      </c>
      <c r="D64" s="479"/>
      <c r="E64" s="111"/>
      <c r="F64" s="34"/>
      <c r="G64" s="34"/>
      <c r="H64" s="34"/>
      <c r="I64" s="34"/>
      <c r="J64" s="34"/>
      <c r="K64" s="338"/>
      <c r="L64" s="349"/>
      <c r="M64" s="132"/>
      <c r="N64" s="29"/>
      <c r="O64" s="29"/>
      <c r="P64" s="132"/>
      <c r="Q64" s="29"/>
      <c r="R64" s="29"/>
      <c r="S64" s="133"/>
      <c r="T64" s="135"/>
      <c r="U64" s="30"/>
      <c r="V64" s="30"/>
      <c r="W64" s="224"/>
      <c r="X64" s="135"/>
      <c r="Y64" s="30"/>
      <c r="Z64" s="30"/>
      <c r="AA64" s="136"/>
      <c r="AB64" s="97"/>
      <c r="AC64" s="30"/>
      <c r="AD64" s="30"/>
      <c r="AE64" s="30"/>
      <c r="AF64" s="203"/>
      <c r="AG64" s="30"/>
      <c r="AH64" s="36" t="s">
        <v>9</v>
      </c>
      <c r="AI64" s="455"/>
      <c r="AJ64" s="269"/>
      <c r="AK64" s="36"/>
      <c r="AL64" s="134" t="s">
        <v>9</v>
      </c>
      <c r="AM64" s="113" t="s">
        <v>9</v>
      </c>
      <c r="AN64" s="269"/>
      <c r="AO64" s="179"/>
    </row>
    <row r="65" spans="1:41" ht="15.6" customHeight="1" x14ac:dyDescent="0.3">
      <c r="A65" s="477"/>
      <c r="B65" s="47"/>
      <c r="C65" s="198" t="s">
        <v>228</v>
      </c>
      <c r="D65" s="479"/>
      <c r="E65" s="111"/>
      <c r="F65" s="34"/>
      <c r="G65" s="34"/>
      <c r="H65" s="34"/>
      <c r="I65" s="34"/>
      <c r="J65" s="37" t="s">
        <v>18</v>
      </c>
      <c r="K65" s="360" t="s">
        <v>9</v>
      </c>
      <c r="L65" s="355" t="s">
        <v>18</v>
      </c>
      <c r="M65" s="132"/>
      <c r="N65" s="29"/>
      <c r="O65" s="29"/>
      <c r="P65" s="132"/>
      <c r="Q65" s="29"/>
      <c r="R65" s="29"/>
      <c r="S65" s="133"/>
      <c r="T65" s="135"/>
      <c r="U65" s="30"/>
      <c r="V65" s="30"/>
      <c r="W65" s="224"/>
      <c r="X65" s="135"/>
      <c r="Y65" s="30"/>
      <c r="Z65" s="16" t="s">
        <v>9</v>
      </c>
      <c r="AA65" s="129" t="s">
        <v>18</v>
      </c>
      <c r="AB65" s="96" t="s">
        <v>9</v>
      </c>
      <c r="AC65" s="13" t="s">
        <v>9</v>
      </c>
      <c r="AD65" s="13" t="s">
        <v>9</v>
      </c>
      <c r="AE65" s="13" t="s">
        <v>9</v>
      </c>
      <c r="AF65" s="36" t="s">
        <v>9</v>
      </c>
      <c r="AG65" s="13" t="s">
        <v>9</v>
      </c>
      <c r="AH65" s="36" t="s">
        <v>9</v>
      </c>
      <c r="AI65" s="297" t="s">
        <v>9</v>
      </c>
      <c r="AJ65" s="269" t="s">
        <v>9</v>
      </c>
      <c r="AK65" s="36" t="s">
        <v>9</v>
      </c>
      <c r="AL65" s="134" t="s">
        <v>9</v>
      </c>
      <c r="AM65" s="113" t="s">
        <v>9</v>
      </c>
      <c r="AN65" s="269" t="s">
        <v>9</v>
      </c>
      <c r="AO65" s="179"/>
    </row>
    <row r="66" spans="1:41" ht="15.6" customHeight="1" x14ac:dyDescent="0.3">
      <c r="A66" s="477"/>
      <c r="B66" s="47"/>
      <c r="C66" s="199" t="s">
        <v>38</v>
      </c>
      <c r="D66" s="479"/>
      <c r="E66" s="110"/>
      <c r="F66" s="35"/>
      <c r="G66" s="35"/>
      <c r="H66" s="35"/>
      <c r="I66" s="35"/>
      <c r="J66" s="246" t="s">
        <v>354</v>
      </c>
      <c r="K66" s="255" t="s">
        <v>18</v>
      </c>
      <c r="L66" s="354" t="s">
        <v>18</v>
      </c>
      <c r="M66" s="132"/>
      <c r="N66" s="29"/>
      <c r="O66" s="29"/>
      <c r="P66" s="132"/>
      <c r="Q66" s="29"/>
      <c r="R66" s="29"/>
      <c r="S66" s="133"/>
      <c r="T66" s="135"/>
      <c r="U66" s="30"/>
      <c r="V66" s="30"/>
      <c r="W66" s="224"/>
      <c r="X66" s="134" t="s">
        <v>9</v>
      </c>
      <c r="Y66" s="13" t="s">
        <v>18</v>
      </c>
      <c r="Z66" s="13" t="s">
        <v>18</v>
      </c>
      <c r="AA66" s="113" t="s">
        <v>9</v>
      </c>
      <c r="AB66" s="96" t="s">
        <v>9</v>
      </c>
      <c r="AC66" s="13" t="s">
        <v>9</v>
      </c>
      <c r="AD66" s="21" t="s">
        <v>9</v>
      </c>
      <c r="AE66" s="13" t="s">
        <v>9</v>
      </c>
      <c r="AF66" s="36" t="s">
        <v>9</v>
      </c>
      <c r="AG66" s="13" t="s">
        <v>9</v>
      </c>
      <c r="AH66" s="36" t="s">
        <v>9</v>
      </c>
      <c r="AI66" s="297" t="s">
        <v>9</v>
      </c>
      <c r="AJ66" s="448" t="s">
        <v>470</v>
      </c>
      <c r="AK66" s="395" t="s">
        <v>470</v>
      </c>
      <c r="AL66" s="134" t="s">
        <v>9</v>
      </c>
      <c r="AM66" s="174" t="s">
        <v>18</v>
      </c>
      <c r="AN66" s="448" t="s">
        <v>470</v>
      </c>
      <c r="AO66" s="180" t="s">
        <v>471</v>
      </c>
    </row>
    <row r="67" spans="1:41" ht="15.6" customHeight="1" x14ac:dyDescent="0.3">
      <c r="A67" s="477"/>
      <c r="B67" s="47"/>
      <c r="C67" s="199" t="s">
        <v>39</v>
      </c>
      <c r="D67" s="479"/>
      <c r="E67" s="110"/>
      <c r="F67" s="35"/>
      <c r="G67" s="35"/>
      <c r="H67" s="35"/>
      <c r="I67" s="35"/>
      <c r="J67" s="246" t="s">
        <v>354</v>
      </c>
      <c r="K67" s="255" t="s">
        <v>18</v>
      </c>
      <c r="L67" s="354" t="s">
        <v>18</v>
      </c>
      <c r="M67" s="132"/>
      <c r="N67" s="29"/>
      <c r="O67" s="29"/>
      <c r="P67" s="132"/>
      <c r="Q67" s="29"/>
      <c r="R67" s="29"/>
      <c r="S67" s="133"/>
      <c r="T67" s="135"/>
      <c r="U67" s="30"/>
      <c r="V67" s="30"/>
      <c r="W67" s="224"/>
      <c r="X67" s="134" t="s">
        <v>107</v>
      </c>
      <c r="Y67" s="13" t="s">
        <v>18</v>
      </c>
      <c r="Z67" s="13" t="s">
        <v>18</v>
      </c>
      <c r="AA67" s="113" t="s">
        <v>107</v>
      </c>
      <c r="AB67" s="96" t="s">
        <v>107</v>
      </c>
      <c r="AC67" s="13" t="s">
        <v>107</v>
      </c>
      <c r="AD67" s="21" t="s">
        <v>107</v>
      </c>
      <c r="AE67" s="13" t="s">
        <v>107</v>
      </c>
      <c r="AF67" s="36" t="s">
        <v>107</v>
      </c>
      <c r="AG67" s="13" t="s">
        <v>107</v>
      </c>
      <c r="AH67" s="36" t="s">
        <v>107</v>
      </c>
      <c r="AI67" s="297" t="s">
        <v>107</v>
      </c>
      <c r="AJ67" s="448" t="s">
        <v>470</v>
      </c>
      <c r="AK67" s="395" t="s">
        <v>470</v>
      </c>
      <c r="AL67" s="134" t="s">
        <v>107</v>
      </c>
      <c r="AM67" s="174" t="s">
        <v>18</v>
      </c>
      <c r="AN67" s="448" t="s">
        <v>470</v>
      </c>
      <c r="AO67" s="179" t="s">
        <v>471</v>
      </c>
    </row>
    <row r="68" spans="1:41" ht="15.6" customHeight="1" x14ac:dyDescent="0.3">
      <c r="A68" s="477"/>
      <c r="B68" s="47"/>
      <c r="C68" s="198" t="s">
        <v>502</v>
      </c>
      <c r="D68" s="479"/>
      <c r="E68" s="103" t="s">
        <v>9</v>
      </c>
      <c r="F68" s="31" t="s">
        <v>18</v>
      </c>
      <c r="G68" s="31" t="s">
        <v>18</v>
      </c>
      <c r="H68" s="31" t="s">
        <v>18</v>
      </c>
      <c r="I68" s="31" t="s">
        <v>9</v>
      </c>
      <c r="J68" s="31" t="s">
        <v>355</v>
      </c>
      <c r="K68" s="32" t="s">
        <v>18</v>
      </c>
      <c r="L68" s="348" t="s">
        <v>18</v>
      </c>
      <c r="M68" s="126" t="s">
        <v>9</v>
      </c>
      <c r="N68" s="16" t="s">
        <v>9</v>
      </c>
      <c r="O68" s="16" t="s">
        <v>9</v>
      </c>
      <c r="P68" s="126" t="s">
        <v>9</v>
      </c>
      <c r="Q68" s="16" t="s">
        <v>9</v>
      </c>
      <c r="R68" s="20" t="s">
        <v>9</v>
      </c>
      <c r="S68" s="129" t="s">
        <v>9</v>
      </c>
      <c r="T68" s="134" t="s">
        <v>9</v>
      </c>
      <c r="U68" s="13" t="s">
        <v>9</v>
      </c>
      <c r="V68" s="13" t="s">
        <v>9</v>
      </c>
      <c r="W68" s="221" t="s">
        <v>9</v>
      </c>
      <c r="X68" s="134" t="s">
        <v>9</v>
      </c>
      <c r="Y68" s="13" t="s">
        <v>9</v>
      </c>
      <c r="Z68" s="13" t="s">
        <v>9</v>
      </c>
      <c r="AA68" s="113" t="s">
        <v>9</v>
      </c>
      <c r="AB68" s="96" t="s">
        <v>9</v>
      </c>
      <c r="AC68" s="13" t="s">
        <v>9</v>
      </c>
      <c r="AD68" s="13" t="s">
        <v>9</v>
      </c>
      <c r="AE68" s="13" t="s">
        <v>9</v>
      </c>
      <c r="AF68" s="36" t="s">
        <v>9</v>
      </c>
      <c r="AG68" s="13" t="s">
        <v>9</v>
      </c>
      <c r="AH68" s="36" t="s">
        <v>9</v>
      </c>
      <c r="AI68" s="297" t="s">
        <v>9</v>
      </c>
      <c r="AJ68" s="269" t="s">
        <v>9</v>
      </c>
      <c r="AK68" s="36" t="s">
        <v>9</v>
      </c>
      <c r="AL68" s="163" t="s">
        <v>9</v>
      </c>
      <c r="AM68" s="113" t="s">
        <v>9</v>
      </c>
      <c r="AN68" s="269" t="s">
        <v>9</v>
      </c>
      <c r="AO68" s="179"/>
    </row>
    <row r="69" spans="1:41" ht="15.6" customHeight="1" x14ac:dyDescent="0.3">
      <c r="A69" s="477"/>
      <c r="B69" s="47"/>
      <c r="C69" s="198" t="s">
        <v>503</v>
      </c>
      <c r="D69" s="479"/>
      <c r="E69" s="103" t="s">
        <v>9</v>
      </c>
      <c r="F69" s="31" t="s">
        <v>9</v>
      </c>
      <c r="G69" s="31" t="s">
        <v>9</v>
      </c>
      <c r="H69" s="31" t="s">
        <v>18</v>
      </c>
      <c r="I69" s="31" t="s">
        <v>9</v>
      </c>
      <c r="J69" s="31" t="s">
        <v>354</v>
      </c>
      <c r="K69" s="32" t="s">
        <v>9</v>
      </c>
      <c r="L69" s="348" t="s">
        <v>18</v>
      </c>
      <c r="M69" s="126" t="s">
        <v>9</v>
      </c>
      <c r="N69" s="16" t="s">
        <v>9</v>
      </c>
      <c r="O69" s="16" t="s">
        <v>9</v>
      </c>
      <c r="P69" s="126" t="s">
        <v>9</v>
      </c>
      <c r="Q69" s="16" t="s">
        <v>9</v>
      </c>
      <c r="R69" s="20" t="s">
        <v>9</v>
      </c>
      <c r="S69" s="129" t="s">
        <v>9</v>
      </c>
      <c r="T69" s="134" t="s">
        <v>9</v>
      </c>
      <c r="U69" s="13" t="s">
        <v>9</v>
      </c>
      <c r="V69" s="13" t="s">
        <v>9</v>
      </c>
      <c r="W69" s="221" t="s">
        <v>9</v>
      </c>
      <c r="X69" s="134" t="s">
        <v>9</v>
      </c>
      <c r="Y69" s="13" t="s">
        <v>9</v>
      </c>
      <c r="Z69" s="13" t="s">
        <v>9</v>
      </c>
      <c r="AA69" s="113" t="s">
        <v>9</v>
      </c>
      <c r="AB69" s="96" t="s">
        <v>9</v>
      </c>
      <c r="AC69" s="13" t="s">
        <v>9</v>
      </c>
      <c r="AD69" s="13" t="s">
        <v>9</v>
      </c>
      <c r="AE69" s="13" t="s">
        <v>9</v>
      </c>
      <c r="AF69" s="36" t="s">
        <v>9</v>
      </c>
      <c r="AG69" s="13" t="s">
        <v>9</v>
      </c>
      <c r="AH69" s="36" t="s">
        <v>9</v>
      </c>
      <c r="AI69" s="297" t="s">
        <v>9</v>
      </c>
      <c r="AJ69" s="269" t="s">
        <v>9</v>
      </c>
      <c r="AK69" s="36" t="s">
        <v>9</v>
      </c>
      <c r="AL69" s="134" t="s">
        <v>9</v>
      </c>
      <c r="AM69" s="113" t="s">
        <v>9</v>
      </c>
      <c r="AN69" s="269" t="s">
        <v>9</v>
      </c>
      <c r="AO69" s="179"/>
    </row>
    <row r="70" spans="1:41" ht="15.6" customHeight="1" x14ac:dyDescent="0.3">
      <c r="A70" s="477"/>
      <c r="B70" s="47"/>
      <c r="C70" s="198" t="s">
        <v>237</v>
      </c>
      <c r="D70" s="479"/>
      <c r="E70" s="103" t="s">
        <v>9</v>
      </c>
      <c r="F70" s="31" t="s">
        <v>18</v>
      </c>
      <c r="G70" s="31" t="s">
        <v>18</v>
      </c>
      <c r="H70" s="31" t="s">
        <v>18</v>
      </c>
      <c r="I70" s="31" t="s">
        <v>9</v>
      </c>
      <c r="J70" s="31" t="s">
        <v>354</v>
      </c>
      <c r="K70" s="32" t="s">
        <v>9</v>
      </c>
      <c r="L70" s="348" t="s">
        <v>18</v>
      </c>
      <c r="M70" s="126" t="s">
        <v>9</v>
      </c>
      <c r="N70" s="16" t="s">
        <v>9</v>
      </c>
      <c r="O70" s="16" t="s">
        <v>9</v>
      </c>
      <c r="P70" s="126" t="s">
        <v>9</v>
      </c>
      <c r="Q70" s="16" t="s">
        <v>9</v>
      </c>
      <c r="R70" s="20" t="s">
        <v>9</v>
      </c>
      <c r="S70" s="129" t="s">
        <v>9</v>
      </c>
      <c r="T70" s="134" t="s">
        <v>9</v>
      </c>
      <c r="U70" s="13" t="s">
        <v>9</v>
      </c>
      <c r="V70" s="13" t="s">
        <v>9</v>
      </c>
      <c r="W70" s="221" t="s">
        <v>9</v>
      </c>
      <c r="X70" s="134" t="s">
        <v>9</v>
      </c>
      <c r="Y70" s="13" t="s">
        <v>9</v>
      </c>
      <c r="Z70" s="13" t="s">
        <v>9</v>
      </c>
      <c r="AA70" s="113" t="s">
        <v>9</v>
      </c>
      <c r="AB70" s="96" t="s">
        <v>9</v>
      </c>
      <c r="AC70" s="13" t="s">
        <v>9</v>
      </c>
      <c r="AD70" s="13" t="s">
        <v>9</v>
      </c>
      <c r="AE70" s="13" t="s">
        <v>9</v>
      </c>
      <c r="AF70" s="36" t="s">
        <v>9</v>
      </c>
      <c r="AG70" s="13" t="s">
        <v>9</v>
      </c>
      <c r="AH70" s="36" t="s">
        <v>9</v>
      </c>
      <c r="AI70" s="297" t="s">
        <v>9</v>
      </c>
      <c r="AJ70" s="269" t="s">
        <v>9</v>
      </c>
      <c r="AK70" s="36" t="s">
        <v>9</v>
      </c>
      <c r="AL70" s="134" t="s">
        <v>9</v>
      </c>
      <c r="AM70" s="113" t="s">
        <v>9</v>
      </c>
      <c r="AN70" s="269" t="s">
        <v>9</v>
      </c>
      <c r="AO70" s="179"/>
    </row>
    <row r="71" spans="1:41" ht="15.6" customHeight="1" x14ac:dyDescent="0.3">
      <c r="A71" s="477"/>
      <c r="B71" s="47"/>
      <c r="C71" s="426" t="s">
        <v>504</v>
      </c>
      <c r="D71" s="479"/>
      <c r="E71" s="111"/>
      <c r="F71" s="34"/>
      <c r="G71" s="34"/>
      <c r="H71" s="34"/>
      <c r="I71" s="34"/>
      <c r="J71" s="34"/>
      <c r="K71" s="338"/>
      <c r="L71" s="349"/>
      <c r="M71" s="132"/>
      <c r="N71" s="29"/>
      <c r="O71" s="29"/>
      <c r="P71" s="132"/>
      <c r="Q71" s="29"/>
      <c r="R71" s="29"/>
      <c r="S71" s="133"/>
      <c r="T71" s="135"/>
      <c r="U71" s="30"/>
      <c r="V71" s="30"/>
      <c r="W71" s="224"/>
      <c r="X71" s="135"/>
      <c r="Y71" s="30"/>
      <c r="Z71" s="30"/>
      <c r="AA71" s="136"/>
      <c r="AB71" s="97"/>
      <c r="AC71" s="30"/>
      <c r="AD71" s="30"/>
      <c r="AE71" s="30"/>
      <c r="AF71" s="203"/>
      <c r="AG71" s="30"/>
      <c r="AH71" s="203"/>
      <c r="AI71" s="455"/>
      <c r="AJ71" s="319"/>
      <c r="AK71" s="203"/>
      <c r="AL71" s="413" t="s">
        <v>9</v>
      </c>
      <c r="AM71" s="414" t="s">
        <v>9</v>
      </c>
      <c r="AN71" s="319"/>
      <c r="AO71" s="179"/>
    </row>
    <row r="72" spans="1:41" ht="15.6" customHeight="1" x14ac:dyDescent="0.3">
      <c r="A72" s="477"/>
      <c r="B72" s="47"/>
      <c r="C72" s="198" t="s">
        <v>40</v>
      </c>
      <c r="D72" s="479"/>
      <c r="E72" s="111"/>
      <c r="F72" s="34"/>
      <c r="G72" s="34"/>
      <c r="H72" s="34"/>
      <c r="I72" s="34"/>
      <c r="J72" s="37" t="s">
        <v>354</v>
      </c>
      <c r="K72" s="360" t="s">
        <v>18</v>
      </c>
      <c r="L72" s="355" t="s">
        <v>18</v>
      </c>
      <c r="M72" s="132"/>
      <c r="N72" s="29"/>
      <c r="O72" s="29"/>
      <c r="P72" s="132"/>
      <c r="Q72" s="29"/>
      <c r="R72" s="29"/>
      <c r="S72" s="133"/>
      <c r="T72" s="135"/>
      <c r="U72" s="30"/>
      <c r="V72" s="30"/>
      <c r="W72" s="224"/>
      <c r="X72" s="134" t="s">
        <v>9</v>
      </c>
      <c r="Y72" s="13" t="s">
        <v>18</v>
      </c>
      <c r="Z72" s="13" t="s">
        <v>18</v>
      </c>
      <c r="AA72" s="113" t="s">
        <v>9</v>
      </c>
      <c r="AB72" s="96" t="s">
        <v>9</v>
      </c>
      <c r="AC72" s="13" t="s">
        <v>9</v>
      </c>
      <c r="AD72" s="21" t="s">
        <v>9</v>
      </c>
      <c r="AE72" s="13" t="s">
        <v>9</v>
      </c>
      <c r="AF72" s="36" t="s">
        <v>9</v>
      </c>
      <c r="AG72" s="13" t="s">
        <v>9</v>
      </c>
      <c r="AH72" s="36" t="s">
        <v>9</v>
      </c>
      <c r="AI72" s="297" t="s">
        <v>9</v>
      </c>
      <c r="AJ72" s="269" t="s">
        <v>18</v>
      </c>
      <c r="AK72" s="36" t="s">
        <v>18</v>
      </c>
      <c r="AL72" s="134" t="s">
        <v>9</v>
      </c>
      <c r="AM72" s="174" t="s">
        <v>18</v>
      </c>
      <c r="AN72" s="269" t="s">
        <v>18</v>
      </c>
      <c r="AO72" s="179"/>
    </row>
    <row r="73" spans="1:41" ht="15.6" customHeight="1" x14ac:dyDescent="0.3">
      <c r="A73" s="477"/>
      <c r="B73" s="47"/>
      <c r="C73" s="198" t="s">
        <v>260</v>
      </c>
      <c r="D73" s="479"/>
      <c r="E73" s="111"/>
      <c r="F73" s="34"/>
      <c r="G73" s="34"/>
      <c r="H73" s="34"/>
      <c r="I73" s="34"/>
      <c r="J73" s="37" t="s">
        <v>9</v>
      </c>
      <c r="K73" s="360" t="s">
        <v>9</v>
      </c>
      <c r="L73" s="355" t="s">
        <v>18</v>
      </c>
      <c r="M73" s="132"/>
      <c r="N73" s="29"/>
      <c r="O73" s="29"/>
      <c r="P73" s="132"/>
      <c r="Q73" s="29"/>
      <c r="R73" s="29"/>
      <c r="S73" s="133"/>
      <c r="T73" s="135"/>
      <c r="U73" s="30"/>
      <c r="V73" s="30"/>
      <c r="W73" s="224"/>
      <c r="X73" s="135"/>
      <c r="Y73" s="30"/>
      <c r="Z73" s="30"/>
      <c r="AA73" s="136"/>
      <c r="AB73" s="96" t="s">
        <v>9</v>
      </c>
      <c r="AC73" s="13" t="s">
        <v>9</v>
      </c>
      <c r="AD73" s="21" t="s">
        <v>9</v>
      </c>
      <c r="AE73" s="13" t="s">
        <v>9</v>
      </c>
      <c r="AF73" s="36" t="s">
        <v>9</v>
      </c>
      <c r="AG73" s="13" t="s">
        <v>9</v>
      </c>
      <c r="AH73" s="36" t="s">
        <v>9</v>
      </c>
      <c r="AI73" s="297" t="s">
        <v>9</v>
      </c>
      <c r="AJ73" s="269" t="s">
        <v>9</v>
      </c>
      <c r="AK73" s="36" t="s">
        <v>9</v>
      </c>
      <c r="AL73" s="134" t="s">
        <v>9</v>
      </c>
      <c r="AM73" s="113" t="s">
        <v>9</v>
      </c>
      <c r="AN73" s="269" t="s">
        <v>9</v>
      </c>
      <c r="AO73" s="179"/>
    </row>
    <row r="74" spans="1:41" ht="15.6" customHeight="1" x14ac:dyDescent="0.3">
      <c r="A74" s="477"/>
      <c r="B74" s="47"/>
      <c r="C74" s="426" t="s">
        <v>505</v>
      </c>
      <c r="D74" s="479"/>
      <c r="E74" s="111"/>
      <c r="F74" s="34"/>
      <c r="G74" s="34"/>
      <c r="H74" s="34"/>
      <c r="I74" s="34"/>
      <c r="J74" s="34"/>
      <c r="K74" s="338"/>
      <c r="L74" s="349"/>
      <c r="M74" s="132"/>
      <c r="N74" s="29"/>
      <c r="O74" s="29"/>
      <c r="P74" s="132"/>
      <c r="Q74" s="29"/>
      <c r="R74" s="29"/>
      <c r="S74" s="133"/>
      <c r="T74" s="135"/>
      <c r="U74" s="30"/>
      <c r="V74" s="30"/>
      <c r="W74" s="224"/>
      <c r="X74" s="135"/>
      <c r="Y74" s="30"/>
      <c r="Z74" s="30"/>
      <c r="AA74" s="136"/>
      <c r="AB74" s="97"/>
      <c r="AC74" s="30"/>
      <c r="AD74" s="248"/>
      <c r="AE74" s="30"/>
      <c r="AF74" s="203"/>
      <c r="AG74" s="30"/>
      <c r="AH74" s="203"/>
      <c r="AI74" s="455"/>
      <c r="AJ74" s="319"/>
      <c r="AK74" s="203"/>
      <c r="AL74" s="413" t="s">
        <v>9</v>
      </c>
      <c r="AM74" s="414" t="s">
        <v>18</v>
      </c>
      <c r="AN74" s="319"/>
      <c r="AO74" s="179"/>
    </row>
    <row r="75" spans="1:41" ht="15.6" customHeight="1" x14ac:dyDescent="0.3">
      <c r="A75" s="477"/>
      <c r="B75" s="47"/>
      <c r="C75" s="198" t="s">
        <v>452</v>
      </c>
      <c r="D75" s="479"/>
      <c r="E75" s="111"/>
      <c r="F75" s="34"/>
      <c r="G75" s="34"/>
      <c r="H75" s="34"/>
      <c r="I75" s="34"/>
      <c r="J75" s="37" t="s">
        <v>355</v>
      </c>
      <c r="K75" s="360" t="s">
        <v>18</v>
      </c>
      <c r="L75" s="355" t="s">
        <v>18</v>
      </c>
      <c r="M75" s="132"/>
      <c r="N75" s="29"/>
      <c r="O75" s="29"/>
      <c r="P75" s="132"/>
      <c r="Q75" s="29"/>
      <c r="R75" s="29"/>
      <c r="S75" s="133"/>
      <c r="T75" s="135"/>
      <c r="U75" s="30"/>
      <c r="V75" s="30"/>
      <c r="W75" s="224"/>
      <c r="X75" s="135"/>
      <c r="Y75" s="30"/>
      <c r="Z75" s="19" t="s">
        <v>9</v>
      </c>
      <c r="AA75" s="131" t="s">
        <v>9</v>
      </c>
      <c r="AB75" s="94" t="s">
        <v>9</v>
      </c>
      <c r="AC75" s="19" t="s">
        <v>9</v>
      </c>
      <c r="AD75" s="19" t="s">
        <v>9</v>
      </c>
      <c r="AE75" s="19" t="s">
        <v>9</v>
      </c>
      <c r="AF75" s="209" t="s">
        <v>9</v>
      </c>
      <c r="AG75" s="19" t="s">
        <v>9</v>
      </c>
      <c r="AH75" s="209" t="s">
        <v>9</v>
      </c>
      <c r="AI75" s="298" t="s">
        <v>9</v>
      </c>
      <c r="AJ75" s="436" t="s">
        <v>9</v>
      </c>
      <c r="AK75" s="209" t="s">
        <v>9</v>
      </c>
      <c r="AL75" s="130" t="s">
        <v>9</v>
      </c>
      <c r="AM75" s="131" t="s">
        <v>9</v>
      </c>
      <c r="AN75" s="436" t="s">
        <v>9</v>
      </c>
      <c r="AO75" s="179"/>
    </row>
    <row r="76" spans="1:41" ht="15.6" customHeight="1" x14ac:dyDescent="0.3">
      <c r="A76" s="477"/>
      <c r="B76" s="47"/>
      <c r="C76" s="198" t="s">
        <v>453</v>
      </c>
      <c r="D76" s="479"/>
      <c r="E76" s="111"/>
      <c r="F76" s="34"/>
      <c r="G76" s="34"/>
      <c r="H76" s="34"/>
      <c r="I76" s="34"/>
      <c r="J76" s="34"/>
      <c r="K76" s="338"/>
      <c r="L76" s="349"/>
      <c r="M76" s="132"/>
      <c r="N76" s="29"/>
      <c r="O76" s="29"/>
      <c r="P76" s="132"/>
      <c r="Q76" s="29"/>
      <c r="R76" s="29"/>
      <c r="S76" s="133"/>
      <c r="T76" s="135"/>
      <c r="U76" s="30"/>
      <c r="V76" s="30"/>
      <c r="W76" s="224"/>
      <c r="X76" s="135"/>
      <c r="Y76" s="30"/>
      <c r="Z76" s="30"/>
      <c r="AA76" s="136"/>
      <c r="AB76" s="94" t="s">
        <v>9</v>
      </c>
      <c r="AC76" s="19" t="s">
        <v>9</v>
      </c>
      <c r="AD76" s="19" t="s">
        <v>9</v>
      </c>
      <c r="AE76" s="19" t="s">
        <v>9</v>
      </c>
      <c r="AF76" s="19" t="s">
        <v>9</v>
      </c>
      <c r="AG76" s="19" t="s">
        <v>9</v>
      </c>
      <c r="AH76" s="209" t="s">
        <v>9</v>
      </c>
      <c r="AI76" s="298" t="s">
        <v>9</v>
      </c>
      <c r="AJ76" s="436" t="s">
        <v>9</v>
      </c>
      <c r="AK76" s="209" t="s">
        <v>9</v>
      </c>
      <c r="AL76" s="130" t="s">
        <v>9</v>
      </c>
      <c r="AM76" s="131" t="s">
        <v>9</v>
      </c>
      <c r="AN76" s="436" t="s">
        <v>9</v>
      </c>
      <c r="AO76" s="179"/>
    </row>
    <row r="77" spans="1:41" ht="15.6" customHeight="1" x14ac:dyDescent="0.3">
      <c r="A77" s="477"/>
      <c r="B77" s="47"/>
      <c r="C77" s="198" t="s">
        <v>41</v>
      </c>
      <c r="D77" s="479"/>
      <c r="E77" s="103" t="s">
        <v>18</v>
      </c>
      <c r="F77" s="31" t="s">
        <v>18</v>
      </c>
      <c r="G77" s="31" t="s">
        <v>18</v>
      </c>
      <c r="H77" s="31" t="s">
        <v>18</v>
      </c>
      <c r="I77" s="31" t="s">
        <v>18</v>
      </c>
      <c r="J77" s="31" t="s">
        <v>355</v>
      </c>
      <c r="K77" s="32" t="s">
        <v>18</v>
      </c>
      <c r="L77" s="348" t="s">
        <v>18</v>
      </c>
      <c r="M77" s="134" t="s">
        <v>9</v>
      </c>
      <c r="N77" s="13" t="s">
        <v>9</v>
      </c>
      <c r="O77" s="13" t="s">
        <v>9</v>
      </c>
      <c r="P77" s="134" t="s">
        <v>9</v>
      </c>
      <c r="Q77" s="13" t="s">
        <v>9</v>
      </c>
      <c r="R77" s="13" t="s">
        <v>9</v>
      </c>
      <c r="S77" s="113" t="s">
        <v>9</v>
      </c>
      <c r="T77" s="134" t="s">
        <v>9</v>
      </c>
      <c r="U77" s="13" t="s">
        <v>9</v>
      </c>
      <c r="V77" s="13" t="s">
        <v>9</v>
      </c>
      <c r="W77" s="221" t="s">
        <v>9</v>
      </c>
      <c r="X77" s="134" t="s">
        <v>9</v>
      </c>
      <c r="Y77" s="13" t="s">
        <v>18</v>
      </c>
      <c r="Z77" s="13" t="s">
        <v>18</v>
      </c>
      <c r="AA77" s="113" t="s">
        <v>9</v>
      </c>
      <c r="AB77" s="96" t="s">
        <v>9</v>
      </c>
      <c r="AC77" s="13" t="s">
        <v>9</v>
      </c>
      <c r="AD77" s="13" t="s">
        <v>18</v>
      </c>
      <c r="AE77" s="13" t="s">
        <v>9</v>
      </c>
      <c r="AF77" s="36" t="s">
        <v>9</v>
      </c>
      <c r="AG77" s="13" t="s">
        <v>9</v>
      </c>
      <c r="AH77" s="36" t="s">
        <v>9</v>
      </c>
      <c r="AI77" s="297" t="s">
        <v>9</v>
      </c>
      <c r="AJ77" s="449" t="s">
        <v>18</v>
      </c>
      <c r="AK77" s="396" t="s">
        <v>18</v>
      </c>
      <c r="AL77" s="163" t="s">
        <v>18</v>
      </c>
      <c r="AM77" s="113" t="s">
        <v>9</v>
      </c>
      <c r="AN77" s="449" t="s">
        <v>18</v>
      </c>
      <c r="AO77" s="179"/>
    </row>
    <row r="78" spans="1:41" ht="15.6" customHeight="1" x14ac:dyDescent="0.3">
      <c r="A78" s="477"/>
      <c r="B78" s="47"/>
      <c r="C78" s="198" t="s">
        <v>222</v>
      </c>
      <c r="D78" s="479"/>
      <c r="E78" s="103" t="s">
        <v>9</v>
      </c>
      <c r="F78" s="31" t="s">
        <v>18</v>
      </c>
      <c r="G78" s="31" t="s">
        <v>9</v>
      </c>
      <c r="H78" s="31" t="s">
        <v>18</v>
      </c>
      <c r="I78" s="31" t="s">
        <v>9</v>
      </c>
      <c r="J78" s="31" t="s">
        <v>355</v>
      </c>
      <c r="K78" s="32" t="s">
        <v>18</v>
      </c>
      <c r="L78" s="348" t="s">
        <v>18</v>
      </c>
      <c r="M78" s="126" t="s">
        <v>9</v>
      </c>
      <c r="N78" s="16" t="s">
        <v>9</v>
      </c>
      <c r="O78" s="16" t="s">
        <v>9</v>
      </c>
      <c r="P78" s="126" t="s">
        <v>9</v>
      </c>
      <c r="Q78" s="16" t="s">
        <v>9</v>
      </c>
      <c r="R78" s="20" t="s">
        <v>9</v>
      </c>
      <c r="S78" s="129" t="s">
        <v>9</v>
      </c>
      <c r="T78" s="134" t="s">
        <v>9</v>
      </c>
      <c r="U78" s="13" t="s">
        <v>9</v>
      </c>
      <c r="V78" s="13" t="s">
        <v>9</v>
      </c>
      <c r="W78" s="221" t="s">
        <v>9</v>
      </c>
      <c r="X78" s="134" t="s">
        <v>9</v>
      </c>
      <c r="Y78" s="13" t="s">
        <v>9</v>
      </c>
      <c r="Z78" s="13" t="s">
        <v>9</v>
      </c>
      <c r="AA78" s="113" t="s">
        <v>9</v>
      </c>
      <c r="AB78" s="96" t="s">
        <v>18</v>
      </c>
      <c r="AC78" s="13" t="s">
        <v>18</v>
      </c>
      <c r="AD78" s="13" t="s">
        <v>18</v>
      </c>
      <c r="AE78" s="13" t="s">
        <v>18</v>
      </c>
      <c r="AF78" s="36" t="s">
        <v>18</v>
      </c>
      <c r="AG78" s="13" t="s">
        <v>18</v>
      </c>
      <c r="AH78" s="36" t="s">
        <v>18</v>
      </c>
      <c r="AI78" s="297" t="s">
        <v>18</v>
      </c>
      <c r="AJ78" s="269" t="s">
        <v>18</v>
      </c>
      <c r="AK78" s="36" t="s">
        <v>18</v>
      </c>
      <c r="AL78" s="126" t="s">
        <v>18</v>
      </c>
      <c r="AM78" s="127" t="s">
        <v>18</v>
      </c>
      <c r="AN78" s="269" t="s">
        <v>18</v>
      </c>
      <c r="AO78" s="179"/>
    </row>
    <row r="79" spans="1:41" ht="15.6" customHeight="1" x14ac:dyDescent="0.3">
      <c r="A79" s="477"/>
      <c r="B79" s="47"/>
      <c r="C79" s="198" t="s">
        <v>223</v>
      </c>
      <c r="D79" s="479"/>
      <c r="E79" s="111"/>
      <c r="F79" s="34"/>
      <c r="G79" s="34"/>
      <c r="H79" s="34"/>
      <c r="I79" s="34"/>
      <c r="J79" s="37" t="s">
        <v>355</v>
      </c>
      <c r="K79" s="360" t="s">
        <v>9</v>
      </c>
      <c r="L79" s="355" t="s">
        <v>9</v>
      </c>
      <c r="M79" s="132"/>
      <c r="N79" s="29"/>
      <c r="O79" s="29"/>
      <c r="P79" s="132"/>
      <c r="Q79" s="29"/>
      <c r="R79" s="29"/>
      <c r="S79" s="133"/>
      <c r="T79" s="135"/>
      <c r="U79" s="30"/>
      <c r="V79" s="30"/>
      <c r="W79" s="224"/>
      <c r="X79" s="135"/>
      <c r="Y79" s="30"/>
      <c r="Z79" s="30"/>
      <c r="AA79" s="136"/>
      <c r="AB79" s="96" t="s">
        <v>9</v>
      </c>
      <c r="AC79" s="13" t="s">
        <v>9</v>
      </c>
      <c r="AD79" s="21" t="s">
        <v>9</v>
      </c>
      <c r="AE79" s="13" t="s">
        <v>9</v>
      </c>
      <c r="AF79" s="36" t="s">
        <v>9</v>
      </c>
      <c r="AG79" s="13" t="s">
        <v>9</v>
      </c>
      <c r="AH79" s="36" t="s">
        <v>9</v>
      </c>
      <c r="AI79" s="297" t="s">
        <v>9</v>
      </c>
      <c r="AJ79" s="269" t="s">
        <v>9</v>
      </c>
      <c r="AK79" s="36" t="s">
        <v>9</v>
      </c>
      <c r="AL79" s="134" t="s">
        <v>9</v>
      </c>
      <c r="AM79" s="113" t="s">
        <v>9</v>
      </c>
      <c r="AN79" s="269" t="s">
        <v>9</v>
      </c>
      <c r="AO79" s="179"/>
    </row>
    <row r="80" spans="1:41" ht="15.6" customHeight="1" x14ac:dyDescent="0.3">
      <c r="A80" s="477"/>
      <c r="B80" s="47"/>
      <c r="C80" s="426" t="s">
        <v>506</v>
      </c>
      <c r="D80" s="479"/>
      <c r="E80" s="111"/>
      <c r="F80" s="34"/>
      <c r="G80" s="34"/>
      <c r="H80" s="34"/>
      <c r="I80" s="34"/>
      <c r="J80" s="34"/>
      <c r="K80" s="338"/>
      <c r="L80" s="349"/>
      <c r="M80" s="132"/>
      <c r="N80" s="29"/>
      <c r="O80" s="29"/>
      <c r="P80" s="132"/>
      <c r="Q80" s="29"/>
      <c r="R80" s="29"/>
      <c r="S80" s="133"/>
      <c r="T80" s="135"/>
      <c r="U80" s="30"/>
      <c r="V80" s="30"/>
      <c r="W80" s="224"/>
      <c r="X80" s="135"/>
      <c r="Y80" s="30"/>
      <c r="Z80" s="30"/>
      <c r="AA80" s="136"/>
      <c r="AB80" s="97"/>
      <c r="AC80" s="30"/>
      <c r="AD80" s="248"/>
      <c r="AE80" s="30"/>
      <c r="AF80" s="203"/>
      <c r="AG80" s="30"/>
      <c r="AH80" s="203"/>
      <c r="AI80" s="455"/>
      <c r="AJ80" s="380"/>
      <c r="AK80" s="397"/>
      <c r="AL80" s="163" t="s">
        <v>9</v>
      </c>
      <c r="AM80" s="174" t="s">
        <v>9</v>
      </c>
      <c r="AN80" s="380"/>
      <c r="AO80" s="179"/>
    </row>
    <row r="81" spans="1:41" ht="15.6" customHeight="1" x14ac:dyDescent="0.3">
      <c r="A81" s="477"/>
      <c r="B81" s="47"/>
      <c r="C81" s="198" t="s">
        <v>481</v>
      </c>
      <c r="D81" s="479"/>
      <c r="E81" s="111"/>
      <c r="F81" s="34"/>
      <c r="G81" s="34"/>
      <c r="H81" s="34"/>
      <c r="I81" s="34"/>
      <c r="J81" s="34"/>
      <c r="K81" s="338"/>
      <c r="L81" s="349"/>
      <c r="M81" s="132"/>
      <c r="N81" s="29"/>
      <c r="O81" s="29"/>
      <c r="P81" s="132"/>
      <c r="Q81" s="29"/>
      <c r="R81" s="29"/>
      <c r="S81" s="133"/>
      <c r="T81" s="135"/>
      <c r="U81" s="30"/>
      <c r="V81" s="30"/>
      <c r="W81" s="224"/>
      <c r="X81" s="135"/>
      <c r="Y81" s="30"/>
      <c r="Z81" s="30"/>
      <c r="AA81" s="136"/>
      <c r="AB81" s="97"/>
      <c r="AC81" s="30"/>
      <c r="AD81" s="248"/>
      <c r="AE81" s="30"/>
      <c r="AF81" s="203"/>
      <c r="AG81" s="30"/>
      <c r="AH81" s="36" t="s">
        <v>9</v>
      </c>
      <c r="AI81" s="297" t="s">
        <v>18</v>
      </c>
      <c r="AJ81" s="269"/>
      <c r="AK81" s="36"/>
      <c r="AL81" s="134" t="s">
        <v>9</v>
      </c>
      <c r="AM81" s="414" t="s">
        <v>18</v>
      </c>
      <c r="AN81" s="269"/>
      <c r="AO81" s="179"/>
    </row>
    <row r="82" spans="1:41" ht="15.6" customHeight="1" x14ac:dyDescent="0.3">
      <c r="A82" s="477"/>
      <c r="B82" s="47"/>
      <c r="C82" s="198" t="s">
        <v>42</v>
      </c>
      <c r="D82" s="479"/>
      <c r="E82" s="103" t="s">
        <v>18</v>
      </c>
      <c r="F82" s="31" t="s">
        <v>18</v>
      </c>
      <c r="G82" s="31" t="s">
        <v>18</v>
      </c>
      <c r="H82" s="31" t="s">
        <v>18</v>
      </c>
      <c r="I82" s="31" t="s">
        <v>18</v>
      </c>
      <c r="J82" s="37" t="s">
        <v>18</v>
      </c>
      <c r="K82" s="360" t="s">
        <v>18</v>
      </c>
      <c r="L82" s="355" t="s">
        <v>18</v>
      </c>
      <c r="M82" s="126" t="s">
        <v>44</v>
      </c>
      <c r="N82" s="16" t="s">
        <v>44</v>
      </c>
      <c r="O82" s="16" t="s">
        <v>44</v>
      </c>
      <c r="P82" s="126" t="s">
        <v>44</v>
      </c>
      <c r="Q82" s="16" t="s">
        <v>44</v>
      </c>
      <c r="R82" s="20" t="s">
        <v>18</v>
      </c>
      <c r="S82" s="129" t="s">
        <v>18</v>
      </c>
      <c r="T82" s="134" t="s">
        <v>9</v>
      </c>
      <c r="U82" s="13" t="s">
        <v>9</v>
      </c>
      <c r="V82" s="13" t="s">
        <v>44</v>
      </c>
      <c r="W82" s="221" t="s">
        <v>18</v>
      </c>
      <c r="X82" s="134" t="s">
        <v>9</v>
      </c>
      <c r="Y82" s="13" t="s">
        <v>9</v>
      </c>
      <c r="Z82" s="13" t="s">
        <v>9</v>
      </c>
      <c r="AA82" s="113" t="s">
        <v>44</v>
      </c>
      <c r="AB82" s="96" t="s">
        <v>9</v>
      </c>
      <c r="AC82" s="13" t="s">
        <v>9</v>
      </c>
      <c r="AD82" s="13" t="s">
        <v>9</v>
      </c>
      <c r="AE82" s="13" t="s">
        <v>44</v>
      </c>
      <c r="AF82" s="36" t="s">
        <v>9</v>
      </c>
      <c r="AG82" s="13" t="s">
        <v>9</v>
      </c>
      <c r="AH82" s="36" t="s">
        <v>9</v>
      </c>
      <c r="AI82" s="464" t="s">
        <v>18</v>
      </c>
      <c r="AJ82" s="269" t="s">
        <v>9</v>
      </c>
      <c r="AK82" s="36" t="s">
        <v>459</v>
      </c>
      <c r="AL82" s="134" t="s">
        <v>9</v>
      </c>
      <c r="AM82" s="174" t="s">
        <v>18</v>
      </c>
      <c r="AN82" s="269" t="s">
        <v>9</v>
      </c>
      <c r="AO82" s="179" t="s">
        <v>393</v>
      </c>
    </row>
    <row r="83" spans="1:41" ht="15.6" customHeight="1" x14ac:dyDescent="0.3">
      <c r="A83" s="477"/>
      <c r="B83" s="47"/>
      <c r="C83" s="198" t="s">
        <v>109</v>
      </c>
      <c r="D83" s="479"/>
      <c r="E83" s="103" t="s">
        <v>9</v>
      </c>
      <c r="F83" s="31" t="s">
        <v>18</v>
      </c>
      <c r="G83" s="31" t="s">
        <v>18</v>
      </c>
      <c r="H83" s="31" t="s">
        <v>18</v>
      </c>
      <c r="I83" s="31" t="s">
        <v>9</v>
      </c>
      <c r="J83" s="37" t="s">
        <v>9</v>
      </c>
      <c r="K83" s="360" t="s">
        <v>9</v>
      </c>
      <c r="L83" s="355" t="s">
        <v>18</v>
      </c>
      <c r="M83" s="126" t="s">
        <v>9</v>
      </c>
      <c r="N83" s="16" t="s">
        <v>9</v>
      </c>
      <c r="O83" s="16" t="s">
        <v>9</v>
      </c>
      <c r="P83" s="126" t="s">
        <v>9</v>
      </c>
      <c r="Q83" s="16" t="s">
        <v>9</v>
      </c>
      <c r="R83" s="20" t="s">
        <v>18</v>
      </c>
      <c r="S83" s="129" t="s">
        <v>18</v>
      </c>
      <c r="T83" s="134" t="s">
        <v>9</v>
      </c>
      <c r="U83" s="13" t="s">
        <v>9</v>
      </c>
      <c r="V83" s="13" t="s">
        <v>44</v>
      </c>
      <c r="W83" s="221" t="s">
        <v>54</v>
      </c>
      <c r="X83" s="134" t="s">
        <v>9</v>
      </c>
      <c r="Y83" s="13" t="s">
        <v>9</v>
      </c>
      <c r="Z83" s="13" t="s">
        <v>9</v>
      </c>
      <c r="AA83" s="113" t="s">
        <v>9</v>
      </c>
      <c r="AB83" s="96" t="s">
        <v>9</v>
      </c>
      <c r="AC83" s="13" t="s">
        <v>9</v>
      </c>
      <c r="AD83" s="13" t="s">
        <v>9</v>
      </c>
      <c r="AE83" s="13" t="s">
        <v>44</v>
      </c>
      <c r="AF83" s="36" t="s">
        <v>9</v>
      </c>
      <c r="AG83" s="13" t="s">
        <v>9</v>
      </c>
      <c r="AH83" s="207" t="s">
        <v>9</v>
      </c>
      <c r="AI83" s="302" t="s">
        <v>9</v>
      </c>
      <c r="AJ83" s="435" t="s">
        <v>9</v>
      </c>
      <c r="AK83" s="207" t="s">
        <v>9</v>
      </c>
      <c r="AL83" s="126" t="s">
        <v>9</v>
      </c>
      <c r="AM83" s="127" t="s">
        <v>9</v>
      </c>
      <c r="AN83" s="435" t="s">
        <v>9</v>
      </c>
      <c r="AO83" s="179"/>
    </row>
    <row r="84" spans="1:41" ht="15.6" customHeight="1" x14ac:dyDescent="0.3">
      <c r="A84" s="477"/>
      <c r="B84" s="47"/>
      <c r="C84" s="198" t="s">
        <v>43</v>
      </c>
      <c r="D84" s="479"/>
      <c r="E84" s="103" t="s">
        <v>18</v>
      </c>
      <c r="F84" s="31" t="s">
        <v>18</v>
      </c>
      <c r="G84" s="31" t="s">
        <v>18</v>
      </c>
      <c r="H84" s="31" t="s">
        <v>18</v>
      </c>
      <c r="I84" s="31" t="s">
        <v>18</v>
      </c>
      <c r="J84" s="37" t="s">
        <v>18</v>
      </c>
      <c r="K84" s="360" t="s">
        <v>18</v>
      </c>
      <c r="L84" s="355" t="s">
        <v>18</v>
      </c>
      <c r="M84" s="126" t="s">
        <v>44</v>
      </c>
      <c r="N84" s="16" t="s">
        <v>44</v>
      </c>
      <c r="O84" s="16" t="s">
        <v>44</v>
      </c>
      <c r="P84" s="126" t="s">
        <v>44</v>
      </c>
      <c r="Q84" s="16" t="s">
        <v>44</v>
      </c>
      <c r="R84" s="20" t="s">
        <v>18</v>
      </c>
      <c r="S84" s="129" t="s">
        <v>18</v>
      </c>
      <c r="T84" s="134" t="s">
        <v>9</v>
      </c>
      <c r="U84" s="13" t="s">
        <v>9</v>
      </c>
      <c r="V84" s="13" t="s">
        <v>44</v>
      </c>
      <c r="W84" s="221" t="s">
        <v>18</v>
      </c>
      <c r="X84" s="134" t="s">
        <v>9</v>
      </c>
      <c r="Y84" s="13" t="s">
        <v>9</v>
      </c>
      <c r="Z84" s="13" t="s">
        <v>9</v>
      </c>
      <c r="AA84" s="113" t="s">
        <v>44</v>
      </c>
      <c r="AB84" s="96" t="s">
        <v>9</v>
      </c>
      <c r="AC84" s="13" t="s">
        <v>9</v>
      </c>
      <c r="AD84" s="13" t="s">
        <v>9</v>
      </c>
      <c r="AE84" s="13" t="s">
        <v>44</v>
      </c>
      <c r="AF84" s="36" t="s">
        <v>9</v>
      </c>
      <c r="AG84" s="13" t="s">
        <v>9</v>
      </c>
      <c r="AH84" s="36" t="s">
        <v>9</v>
      </c>
      <c r="AI84" s="464" t="s">
        <v>18</v>
      </c>
      <c r="AJ84" s="269" t="s">
        <v>9</v>
      </c>
      <c r="AK84" s="36" t="s">
        <v>9</v>
      </c>
      <c r="AL84" s="134" t="s">
        <v>9</v>
      </c>
      <c r="AM84" s="174" t="s">
        <v>18</v>
      </c>
      <c r="AN84" s="269" t="s">
        <v>9</v>
      </c>
      <c r="AO84" s="179" t="s">
        <v>108</v>
      </c>
    </row>
    <row r="85" spans="1:41" ht="15.6" customHeight="1" x14ac:dyDescent="0.3">
      <c r="A85" s="477"/>
      <c r="B85" s="47"/>
      <c r="C85" s="198" t="s">
        <v>304</v>
      </c>
      <c r="D85" s="479"/>
      <c r="E85" s="111"/>
      <c r="F85" s="34"/>
      <c r="G85" s="34"/>
      <c r="H85" s="34"/>
      <c r="I85" s="34"/>
      <c r="J85" s="37" t="s">
        <v>18</v>
      </c>
      <c r="K85" s="360" t="s">
        <v>18</v>
      </c>
      <c r="L85" s="355" t="s">
        <v>18</v>
      </c>
      <c r="M85" s="200"/>
      <c r="N85" s="201"/>
      <c r="O85" s="201"/>
      <c r="P85" s="200"/>
      <c r="Q85" s="201"/>
      <c r="R85" s="29"/>
      <c r="S85" s="133"/>
      <c r="T85" s="202"/>
      <c r="U85" s="203"/>
      <c r="V85" s="203"/>
      <c r="W85" s="224"/>
      <c r="X85" s="202"/>
      <c r="Y85" s="203"/>
      <c r="Z85" s="203"/>
      <c r="AA85" s="136"/>
      <c r="AB85" s="96" t="s">
        <v>9</v>
      </c>
      <c r="AC85" s="96" t="s">
        <v>9</v>
      </c>
      <c r="AD85" s="96" t="s">
        <v>9</v>
      </c>
      <c r="AE85" s="96" t="s">
        <v>9</v>
      </c>
      <c r="AF85" s="36" t="s">
        <v>9</v>
      </c>
      <c r="AG85" s="96" t="s">
        <v>9</v>
      </c>
      <c r="AH85" s="36" t="s">
        <v>9</v>
      </c>
      <c r="AI85" s="464" t="s">
        <v>18</v>
      </c>
      <c r="AJ85" s="269" t="s">
        <v>18</v>
      </c>
      <c r="AK85" s="36" t="s">
        <v>18</v>
      </c>
      <c r="AL85" s="134" t="s">
        <v>9</v>
      </c>
      <c r="AM85" s="174" t="s">
        <v>18</v>
      </c>
      <c r="AN85" s="269" t="s">
        <v>18</v>
      </c>
      <c r="AO85" s="179"/>
    </row>
    <row r="86" spans="1:41" ht="15.6" customHeight="1" x14ac:dyDescent="0.3">
      <c r="A86" s="477"/>
      <c r="B86" s="253"/>
      <c r="C86" s="254" t="s">
        <v>245</v>
      </c>
      <c r="D86" s="479"/>
      <c r="E86" s="31" t="s">
        <v>361</v>
      </c>
      <c r="F86" s="31" t="s">
        <v>18</v>
      </c>
      <c r="G86" s="31" t="s">
        <v>18</v>
      </c>
      <c r="H86" s="31" t="s">
        <v>18</v>
      </c>
      <c r="I86" s="31" t="s">
        <v>361</v>
      </c>
      <c r="J86" s="31" t="s">
        <v>356</v>
      </c>
      <c r="K86" s="31" t="s">
        <v>361</v>
      </c>
      <c r="L86" s="348" t="s">
        <v>18</v>
      </c>
      <c r="M86" s="103" t="s">
        <v>361</v>
      </c>
      <c r="N86" s="31" t="s">
        <v>361</v>
      </c>
      <c r="O86" s="31" t="s">
        <v>361</v>
      </c>
      <c r="P86" s="103" t="s">
        <v>361</v>
      </c>
      <c r="Q86" s="31" t="s">
        <v>361</v>
      </c>
      <c r="R86" s="255" t="s">
        <v>18</v>
      </c>
      <c r="S86" s="256" t="s">
        <v>18</v>
      </c>
      <c r="T86" s="103" t="s">
        <v>361</v>
      </c>
      <c r="U86" s="31" t="s">
        <v>361</v>
      </c>
      <c r="V86" s="31" t="s">
        <v>361</v>
      </c>
      <c r="W86" s="31" t="s">
        <v>361</v>
      </c>
      <c r="X86" s="103" t="s">
        <v>361</v>
      </c>
      <c r="Y86" s="31" t="s">
        <v>361</v>
      </c>
      <c r="Z86" s="31" t="s">
        <v>361</v>
      </c>
      <c r="AA86" s="104" t="s">
        <v>361</v>
      </c>
      <c r="AB86" s="252" t="s">
        <v>359</v>
      </c>
      <c r="AC86" s="33" t="s">
        <v>359</v>
      </c>
      <c r="AD86" s="257" t="s">
        <v>360</v>
      </c>
      <c r="AE86" s="33" t="s">
        <v>359</v>
      </c>
      <c r="AF86" s="234" t="s">
        <v>359</v>
      </c>
      <c r="AG86" s="433" t="s">
        <v>522</v>
      </c>
      <c r="AH86" s="234" t="s">
        <v>359</v>
      </c>
      <c r="AI86" s="472" t="s">
        <v>531</v>
      </c>
      <c r="AJ86" s="450" t="s">
        <v>359</v>
      </c>
      <c r="AK86" s="234" t="s">
        <v>359</v>
      </c>
      <c r="AL86" s="119" t="s">
        <v>359</v>
      </c>
      <c r="AM86" s="258" t="s">
        <v>359</v>
      </c>
      <c r="AN86" s="450" t="s">
        <v>359</v>
      </c>
      <c r="AO86" s="259"/>
    </row>
    <row r="87" spans="1:41" ht="15.6" customHeight="1" x14ac:dyDescent="0.3">
      <c r="A87" s="477"/>
      <c r="B87" s="253"/>
      <c r="C87" s="427" t="s">
        <v>507</v>
      </c>
      <c r="D87" s="479"/>
      <c r="E87" s="349"/>
      <c r="F87" s="34"/>
      <c r="G87" s="34"/>
      <c r="H87" s="34"/>
      <c r="I87" s="34"/>
      <c r="J87" s="34"/>
      <c r="K87" s="338"/>
      <c r="L87" s="349"/>
      <c r="M87" s="111"/>
      <c r="N87" s="34"/>
      <c r="O87" s="34"/>
      <c r="P87" s="111"/>
      <c r="Q87" s="34"/>
      <c r="R87" s="362"/>
      <c r="S87" s="363"/>
      <c r="T87" s="111"/>
      <c r="U87" s="34"/>
      <c r="V87" s="34"/>
      <c r="W87" s="34"/>
      <c r="X87" s="111"/>
      <c r="Y87" s="34"/>
      <c r="Z87" s="34"/>
      <c r="AA87" s="339"/>
      <c r="AB87" s="364"/>
      <c r="AC87" s="362"/>
      <c r="AD87" s="365"/>
      <c r="AE87" s="362"/>
      <c r="AF87" s="35"/>
      <c r="AG87" s="362"/>
      <c r="AH87" s="35"/>
      <c r="AI87" s="459"/>
      <c r="AJ87" s="380"/>
      <c r="AK87" s="397"/>
      <c r="AL87" s="415" t="s">
        <v>9</v>
      </c>
      <c r="AM87" s="416" t="s">
        <v>9</v>
      </c>
      <c r="AN87" s="380"/>
      <c r="AO87" s="259"/>
    </row>
    <row r="88" spans="1:41" ht="15.6" customHeight="1" x14ac:dyDescent="0.3">
      <c r="A88" s="477"/>
      <c r="B88" s="47"/>
      <c r="C88" s="198" t="s">
        <v>350</v>
      </c>
      <c r="D88" s="479"/>
      <c r="E88" s="202"/>
      <c r="F88" s="34"/>
      <c r="G88" s="34"/>
      <c r="H88" s="34"/>
      <c r="I88" s="203"/>
      <c r="J88" s="36" t="s">
        <v>9</v>
      </c>
      <c r="K88" s="13" t="s">
        <v>9</v>
      </c>
      <c r="L88" s="288" t="s">
        <v>18</v>
      </c>
      <c r="M88" s="202"/>
      <c r="N88" s="203"/>
      <c r="O88" s="203"/>
      <c r="P88" s="202"/>
      <c r="Q88" s="203"/>
      <c r="R88" s="29"/>
      <c r="S88" s="133"/>
      <c r="T88" s="202"/>
      <c r="U88" s="203"/>
      <c r="V88" s="203"/>
      <c r="W88" s="224"/>
      <c r="X88" s="202"/>
      <c r="Y88" s="203"/>
      <c r="Z88" s="203"/>
      <c r="AA88" s="136"/>
      <c r="AB88" s="95"/>
      <c r="AC88" s="29"/>
      <c r="AD88" s="248"/>
      <c r="AE88" s="29"/>
      <c r="AF88" s="201"/>
      <c r="AG88" s="29"/>
      <c r="AH88" s="201"/>
      <c r="AI88" s="460"/>
      <c r="AJ88" s="272"/>
      <c r="AK88" s="398"/>
      <c r="AL88" s="132"/>
      <c r="AM88" s="133"/>
      <c r="AN88" s="272"/>
      <c r="AO88" s="179"/>
    </row>
    <row r="89" spans="1:41" ht="15.6" customHeight="1" x14ac:dyDescent="0.3">
      <c r="A89" s="477"/>
      <c r="B89" s="47"/>
      <c r="C89" s="198" t="s">
        <v>239</v>
      </c>
      <c r="D89" s="479"/>
      <c r="E89" s="112" t="s">
        <v>18</v>
      </c>
      <c r="F89" s="31" t="s">
        <v>9</v>
      </c>
      <c r="G89" s="31" t="s">
        <v>18</v>
      </c>
      <c r="H89" s="31" t="s">
        <v>18</v>
      </c>
      <c r="I89" s="31" t="s">
        <v>18</v>
      </c>
      <c r="J89" s="31" t="s">
        <v>18</v>
      </c>
      <c r="K89" s="32" t="s">
        <v>18</v>
      </c>
      <c r="L89" s="348" t="s">
        <v>18</v>
      </c>
      <c r="M89" s="134" t="s">
        <v>18</v>
      </c>
      <c r="N89" s="13" t="s">
        <v>18</v>
      </c>
      <c r="O89" s="13" t="s">
        <v>18</v>
      </c>
      <c r="P89" s="134" t="s">
        <v>18</v>
      </c>
      <c r="Q89" s="13" t="s">
        <v>18</v>
      </c>
      <c r="R89" s="13" t="s">
        <v>18</v>
      </c>
      <c r="S89" s="113" t="s">
        <v>18</v>
      </c>
      <c r="T89" s="134" t="s">
        <v>18</v>
      </c>
      <c r="U89" s="13" t="s">
        <v>18</v>
      </c>
      <c r="V89" s="13" t="s">
        <v>18</v>
      </c>
      <c r="W89" s="221" t="s">
        <v>18</v>
      </c>
      <c r="X89" s="134" t="s">
        <v>18</v>
      </c>
      <c r="Y89" s="13" t="s">
        <v>18</v>
      </c>
      <c r="Z89" s="13" t="s">
        <v>18</v>
      </c>
      <c r="AA89" s="113" t="s">
        <v>18</v>
      </c>
      <c r="AB89" s="96" t="s">
        <v>18</v>
      </c>
      <c r="AC89" s="13" t="s">
        <v>18</v>
      </c>
      <c r="AD89" s="13" t="s">
        <v>18</v>
      </c>
      <c r="AE89" s="13" t="s">
        <v>18</v>
      </c>
      <c r="AF89" s="36" t="s">
        <v>18</v>
      </c>
      <c r="AG89" s="13" t="s">
        <v>18</v>
      </c>
      <c r="AH89" s="36" t="s">
        <v>18</v>
      </c>
      <c r="AI89" s="297" t="s">
        <v>18</v>
      </c>
      <c r="AJ89" s="269" t="s">
        <v>18</v>
      </c>
      <c r="AK89" s="288" t="s">
        <v>18</v>
      </c>
      <c r="AL89" s="134" t="s">
        <v>18</v>
      </c>
      <c r="AM89" s="113" t="s">
        <v>18</v>
      </c>
      <c r="AN89" s="269" t="s">
        <v>18</v>
      </c>
      <c r="AO89" s="179"/>
    </row>
    <row r="90" spans="1:41" ht="15.6" customHeight="1" x14ac:dyDescent="0.3">
      <c r="A90" s="477"/>
      <c r="B90" s="47"/>
      <c r="C90" s="198" t="s">
        <v>482</v>
      </c>
      <c r="D90" s="479"/>
      <c r="E90" s="202"/>
      <c r="F90" s="34"/>
      <c r="G90" s="34"/>
      <c r="H90" s="34"/>
      <c r="I90" s="34"/>
      <c r="J90" s="34"/>
      <c r="K90" s="338"/>
      <c r="L90" s="349"/>
      <c r="M90" s="135"/>
      <c r="N90" s="30"/>
      <c r="O90" s="30"/>
      <c r="P90" s="135"/>
      <c r="Q90" s="30"/>
      <c r="R90" s="30"/>
      <c r="S90" s="136"/>
      <c r="T90" s="135"/>
      <c r="U90" s="30"/>
      <c r="V90" s="30"/>
      <c r="W90" s="224"/>
      <c r="X90" s="135"/>
      <c r="Y90" s="30"/>
      <c r="Z90" s="30"/>
      <c r="AA90" s="136"/>
      <c r="AB90" s="97"/>
      <c r="AC90" s="30"/>
      <c r="AD90" s="30"/>
      <c r="AE90" s="30"/>
      <c r="AF90" s="203"/>
      <c r="AG90" s="30"/>
      <c r="AH90" s="36" t="s">
        <v>9</v>
      </c>
      <c r="AI90" s="464" t="s">
        <v>18</v>
      </c>
      <c r="AJ90" s="269"/>
      <c r="AK90" s="288"/>
      <c r="AL90" s="134" t="s">
        <v>9</v>
      </c>
      <c r="AM90" s="414" t="s">
        <v>18</v>
      </c>
      <c r="AN90" s="269"/>
      <c r="AO90" s="179"/>
    </row>
    <row r="91" spans="1:41" ht="15.6" customHeight="1" x14ac:dyDescent="0.3">
      <c r="A91" s="477"/>
      <c r="B91" s="47"/>
      <c r="C91" s="426" t="s">
        <v>491</v>
      </c>
      <c r="D91" s="479"/>
      <c r="E91" s="202"/>
      <c r="F91" s="34"/>
      <c r="G91" s="34"/>
      <c r="H91" s="34"/>
      <c r="I91" s="34"/>
      <c r="J91" s="34"/>
      <c r="K91" s="338"/>
      <c r="L91" s="349"/>
      <c r="M91" s="135"/>
      <c r="N91" s="30"/>
      <c r="O91" s="30"/>
      <c r="P91" s="135"/>
      <c r="Q91" s="30"/>
      <c r="R91" s="30"/>
      <c r="S91" s="136"/>
      <c r="T91" s="135"/>
      <c r="U91" s="30"/>
      <c r="V91" s="30"/>
      <c r="W91" s="224"/>
      <c r="X91" s="135"/>
      <c r="Y91" s="30"/>
      <c r="Z91" s="30"/>
      <c r="AA91" s="136"/>
      <c r="AB91" s="97"/>
      <c r="AC91" s="30"/>
      <c r="AD91" s="30"/>
      <c r="AE91" s="30"/>
      <c r="AF91" s="203"/>
      <c r="AG91" s="432" t="s">
        <v>9</v>
      </c>
      <c r="AH91" s="201"/>
      <c r="AI91" s="460"/>
      <c r="AJ91" s="272"/>
      <c r="AK91" s="398"/>
      <c r="AL91" s="163" t="s">
        <v>9</v>
      </c>
      <c r="AM91" s="174" t="s">
        <v>18</v>
      </c>
      <c r="AN91" s="272"/>
      <c r="AO91" s="179"/>
    </row>
    <row r="92" spans="1:41" ht="15.6" customHeight="1" x14ac:dyDescent="0.3">
      <c r="A92" s="477"/>
      <c r="B92" s="47"/>
      <c r="C92" s="198" t="s">
        <v>202</v>
      </c>
      <c r="D92" s="479"/>
      <c r="E92" s="111"/>
      <c r="F92" s="34"/>
      <c r="G92" s="34"/>
      <c r="H92" s="37" t="s">
        <v>18</v>
      </c>
      <c r="I92" s="37" t="s">
        <v>9</v>
      </c>
      <c r="J92" s="37" t="s">
        <v>9</v>
      </c>
      <c r="K92" s="360" t="s">
        <v>9</v>
      </c>
      <c r="L92" s="355" t="s">
        <v>9</v>
      </c>
      <c r="M92" s="132"/>
      <c r="N92" s="29"/>
      <c r="O92" s="29"/>
      <c r="P92" s="132"/>
      <c r="Q92" s="29"/>
      <c r="R92" s="29"/>
      <c r="S92" s="133"/>
      <c r="T92" s="135"/>
      <c r="U92" s="30"/>
      <c r="V92" s="30"/>
      <c r="W92" s="224"/>
      <c r="X92" s="134" t="s">
        <v>9</v>
      </c>
      <c r="Y92" s="13" t="s">
        <v>9</v>
      </c>
      <c r="Z92" s="13" t="s">
        <v>9</v>
      </c>
      <c r="AA92" s="113" t="s">
        <v>9</v>
      </c>
      <c r="AB92" s="92" t="s">
        <v>9</v>
      </c>
      <c r="AC92" s="16" t="s">
        <v>9</v>
      </c>
      <c r="AD92" s="13" t="s">
        <v>9</v>
      </c>
      <c r="AE92" s="13" t="s">
        <v>9</v>
      </c>
      <c r="AF92" s="207" t="s">
        <v>9</v>
      </c>
      <c r="AG92" s="16" t="s">
        <v>9</v>
      </c>
      <c r="AH92" s="36" t="s">
        <v>9</v>
      </c>
      <c r="AI92" s="297" t="s">
        <v>9</v>
      </c>
      <c r="AJ92" s="269" t="s">
        <v>9</v>
      </c>
      <c r="AK92" s="36" t="s">
        <v>459</v>
      </c>
      <c r="AL92" s="134" t="s">
        <v>9</v>
      </c>
      <c r="AM92" s="113" t="s">
        <v>9</v>
      </c>
      <c r="AN92" s="269" t="s">
        <v>9</v>
      </c>
      <c r="AO92" s="179"/>
    </row>
    <row r="93" spans="1:41" ht="15.6" customHeight="1" x14ac:dyDescent="0.3">
      <c r="A93" s="477"/>
      <c r="B93" s="47"/>
      <c r="C93" s="198" t="s">
        <v>110</v>
      </c>
      <c r="D93" s="479"/>
      <c r="E93" s="111"/>
      <c r="F93" s="34"/>
      <c r="G93" s="34"/>
      <c r="H93" s="37" t="s">
        <v>18</v>
      </c>
      <c r="I93" s="34"/>
      <c r="J93" s="37" t="s">
        <v>9</v>
      </c>
      <c r="K93" s="360" t="s">
        <v>9</v>
      </c>
      <c r="L93" s="355" t="s">
        <v>9</v>
      </c>
      <c r="M93" s="132"/>
      <c r="N93" s="29"/>
      <c r="O93" s="29"/>
      <c r="P93" s="132"/>
      <c r="Q93" s="29"/>
      <c r="R93" s="29"/>
      <c r="S93" s="133"/>
      <c r="T93" s="135"/>
      <c r="U93" s="30"/>
      <c r="V93" s="30"/>
      <c r="W93" s="224"/>
      <c r="X93" s="135"/>
      <c r="Y93" s="13" t="s">
        <v>9</v>
      </c>
      <c r="Z93" s="13" t="s">
        <v>9</v>
      </c>
      <c r="AA93" s="113" t="s">
        <v>9</v>
      </c>
      <c r="AB93" s="92" t="s">
        <v>9</v>
      </c>
      <c r="AC93" s="16" t="s">
        <v>9</v>
      </c>
      <c r="AD93" s="13" t="s">
        <v>9</v>
      </c>
      <c r="AE93" s="13" t="s">
        <v>9</v>
      </c>
      <c r="AF93" s="207" t="s">
        <v>9</v>
      </c>
      <c r="AG93" s="16" t="s">
        <v>9</v>
      </c>
      <c r="AH93" s="36" t="s">
        <v>9</v>
      </c>
      <c r="AI93" s="297" t="s">
        <v>9</v>
      </c>
      <c r="AJ93" s="269" t="s">
        <v>9</v>
      </c>
      <c r="AK93" s="36" t="s">
        <v>459</v>
      </c>
      <c r="AL93" s="134" t="s">
        <v>9</v>
      </c>
      <c r="AM93" s="113" t="s">
        <v>9</v>
      </c>
      <c r="AN93" s="269" t="s">
        <v>9</v>
      </c>
      <c r="AO93" s="179"/>
    </row>
    <row r="94" spans="1:41" ht="15.6" customHeight="1" x14ac:dyDescent="0.3">
      <c r="A94" s="477"/>
      <c r="B94" s="47"/>
      <c r="C94" s="198" t="s">
        <v>111</v>
      </c>
      <c r="D94" s="479"/>
      <c r="E94" s="111"/>
      <c r="F94" s="34"/>
      <c r="G94" s="34"/>
      <c r="H94" s="37" t="s">
        <v>9</v>
      </c>
      <c r="I94" s="37" t="s">
        <v>18</v>
      </c>
      <c r="J94" s="37" t="s">
        <v>9</v>
      </c>
      <c r="K94" s="360" t="s">
        <v>9</v>
      </c>
      <c r="L94" s="355" t="s">
        <v>9</v>
      </c>
      <c r="M94" s="132"/>
      <c r="N94" s="29"/>
      <c r="O94" s="29"/>
      <c r="P94" s="132"/>
      <c r="Q94" s="29"/>
      <c r="R94" s="29"/>
      <c r="S94" s="133"/>
      <c r="T94" s="135"/>
      <c r="U94" s="30"/>
      <c r="V94" s="30"/>
      <c r="W94" s="224"/>
      <c r="X94" s="135"/>
      <c r="Y94" s="30"/>
      <c r="Z94" s="30"/>
      <c r="AA94" s="136"/>
      <c r="AB94" s="96" t="s">
        <v>9</v>
      </c>
      <c r="AC94" s="13" t="s">
        <v>9</v>
      </c>
      <c r="AD94" s="21" t="s">
        <v>9</v>
      </c>
      <c r="AE94" s="13" t="s">
        <v>9</v>
      </c>
      <c r="AF94" s="36" t="s">
        <v>9</v>
      </c>
      <c r="AG94" s="13" t="s">
        <v>9</v>
      </c>
      <c r="AH94" s="36" t="s">
        <v>9</v>
      </c>
      <c r="AI94" s="297" t="s">
        <v>9</v>
      </c>
      <c r="AJ94" s="269" t="s">
        <v>9</v>
      </c>
      <c r="AK94" s="36" t="s">
        <v>459</v>
      </c>
      <c r="AL94" s="134" t="s">
        <v>9</v>
      </c>
      <c r="AM94" s="113" t="s">
        <v>9</v>
      </c>
      <c r="AN94" s="269" t="s">
        <v>9</v>
      </c>
      <c r="AO94" s="179"/>
    </row>
    <row r="95" spans="1:41" ht="15.6" customHeight="1" x14ac:dyDescent="0.3">
      <c r="A95" s="477"/>
      <c r="B95" s="47"/>
      <c r="C95" s="198" t="s">
        <v>508</v>
      </c>
      <c r="D95" s="479"/>
      <c r="E95" s="111"/>
      <c r="F95" s="34"/>
      <c r="G95" s="34"/>
      <c r="H95" s="37" t="s">
        <v>9</v>
      </c>
      <c r="I95" s="37" t="s">
        <v>18</v>
      </c>
      <c r="J95" s="37" t="s">
        <v>9</v>
      </c>
      <c r="K95" s="360" t="s">
        <v>9</v>
      </c>
      <c r="L95" s="355" t="s">
        <v>9</v>
      </c>
      <c r="M95" s="132"/>
      <c r="N95" s="29"/>
      <c r="O95" s="29"/>
      <c r="P95" s="132"/>
      <c r="Q95" s="29"/>
      <c r="R95" s="29"/>
      <c r="S95" s="133"/>
      <c r="T95" s="135"/>
      <c r="U95" s="30"/>
      <c r="V95" s="30"/>
      <c r="W95" s="224"/>
      <c r="X95" s="135"/>
      <c r="Y95" s="30"/>
      <c r="Z95" s="19" t="s">
        <v>9</v>
      </c>
      <c r="AA95" s="131" t="s">
        <v>9</v>
      </c>
      <c r="AB95" s="94" t="s">
        <v>9</v>
      </c>
      <c r="AC95" s="19" t="s">
        <v>9</v>
      </c>
      <c r="AD95" s="51" t="s">
        <v>9</v>
      </c>
      <c r="AE95" s="19" t="s">
        <v>9</v>
      </c>
      <c r="AF95" s="209" t="s">
        <v>9</v>
      </c>
      <c r="AG95" s="19" t="s">
        <v>9</v>
      </c>
      <c r="AH95" s="209" t="s">
        <v>9</v>
      </c>
      <c r="AI95" s="298" t="s">
        <v>9</v>
      </c>
      <c r="AJ95" s="436" t="s">
        <v>9</v>
      </c>
      <c r="AK95" s="36" t="s">
        <v>459</v>
      </c>
      <c r="AL95" s="413" t="s">
        <v>18</v>
      </c>
      <c r="AM95" s="414" t="s">
        <v>9</v>
      </c>
      <c r="AN95" s="436" t="s">
        <v>9</v>
      </c>
      <c r="AO95" s="179"/>
    </row>
    <row r="96" spans="1:41" ht="15.6" customHeight="1" x14ac:dyDescent="0.3">
      <c r="A96" s="477"/>
      <c r="B96" s="47"/>
      <c r="C96" s="426" t="s">
        <v>509</v>
      </c>
      <c r="D96" s="479"/>
      <c r="E96" s="349"/>
      <c r="F96" s="34"/>
      <c r="G96" s="34"/>
      <c r="H96" s="34"/>
      <c r="I96" s="34"/>
      <c r="J96" s="34"/>
      <c r="K96" s="338"/>
      <c r="L96" s="349"/>
      <c r="M96" s="111"/>
      <c r="N96" s="34"/>
      <c r="O96" s="34"/>
      <c r="P96" s="111"/>
      <c r="Q96" s="34"/>
      <c r="R96" s="362"/>
      <c r="S96" s="363"/>
      <c r="T96" s="111"/>
      <c r="U96" s="34"/>
      <c r="V96" s="34"/>
      <c r="W96" s="34"/>
      <c r="X96" s="111"/>
      <c r="Y96" s="34"/>
      <c r="Z96" s="34"/>
      <c r="AA96" s="339"/>
      <c r="AB96" s="364"/>
      <c r="AC96" s="362"/>
      <c r="AD96" s="365"/>
      <c r="AE96" s="362"/>
      <c r="AF96" s="35"/>
      <c r="AG96" s="362"/>
      <c r="AH96" s="35"/>
      <c r="AI96" s="459"/>
      <c r="AJ96" s="380"/>
      <c r="AK96" s="397"/>
      <c r="AL96" s="413" t="s">
        <v>9</v>
      </c>
      <c r="AM96" s="414" t="s">
        <v>18</v>
      </c>
      <c r="AN96" s="380"/>
      <c r="AO96" s="179"/>
    </row>
    <row r="97" spans="1:42" ht="15.6" customHeight="1" x14ac:dyDescent="0.3">
      <c r="A97" s="477"/>
      <c r="B97" s="47"/>
      <c r="C97" s="426" t="s">
        <v>510</v>
      </c>
      <c r="D97" s="479"/>
      <c r="E97" s="111"/>
      <c r="F97" s="34"/>
      <c r="G97" s="34"/>
      <c r="H97" s="34"/>
      <c r="I97" s="34"/>
      <c r="J97" s="34"/>
      <c r="K97" s="338"/>
      <c r="L97" s="349"/>
      <c r="M97" s="132"/>
      <c r="N97" s="29"/>
      <c r="O97" s="29"/>
      <c r="P97" s="132"/>
      <c r="Q97" s="29"/>
      <c r="R97" s="29"/>
      <c r="S97" s="133"/>
      <c r="T97" s="135"/>
      <c r="U97" s="30"/>
      <c r="V97" s="30"/>
      <c r="W97" s="224"/>
      <c r="X97" s="135"/>
      <c r="Y97" s="30"/>
      <c r="Z97" s="30"/>
      <c r="AA97" s="136"/>
      <c r="AB97" s="97"/>
      <c r="AC97" s="30"/>
      <c r="AD97" s="248"/>
      <c r="AE97" s="30"/>
      <c r="AF97" s="203"/>
      <c r="AG97" s="30"/>
      <c r="AH97" s="203"/>
      <c r="AI97" s="455"/>
      <c r="AJ97" s="319"/>
      <c r="AK97" s="203"/>
      <c r="AL97" s="163" t="s">
        <v>9</v>
      </c>
      <c r="AM97" s="414" t="s">
        <v>18</v>
      </c>
      <c r="AN97" s="319"/>
      <c r="AO97" s="179"/>
    </row>
    <row r="98" spans="1:42" ht="15.6" customHeight="1" x14ac:dyDescent="0.3">
      <c r="A98" s="477"/>
      <c r="B98" s="47"/>
      <c r="C98" s="426" t="s">
        <v>511</v>
      </c>
      <c r="D98" s="479"/>
      <c r="E98" s="111"/>
      <c r="F98" s="34"/>
      <c r="G98" s="34"/>
      <c r="H98" s="34"/>
      <c r="I98" s="34"/>
      <c r="J98" s="34"/>
      <c r="K98" s="338"/>
      <c r="L98" s="349"/>
      <c r="M98" s="132"/>
      <c r="N98" s="29"/>
      <c r="O98" s="29"/>
      <c r="P98" s="132"/>
      <c r="Q98" s="29"/>
      <c r="R98" s="29"/>
      <c r="S98" s="133"/>
      <c r="T98" s="135"/>
      <c r="U98" s="30"/>
      <c r="V98" s="30"/>
      <c r="W98" s="224"/>
      <c r="X98" s="135"/>
      <c r="Y98" s="30"/>
      <c r="Z98" s="30"/>
      <c r="AA98" s="136"/>
      <c r="AB98" s="97"/>
      <c r="AC98" s="30"/>
      <c r="AD98" s="248"/>
      <c r="AE98" s="30"/>
      <c r="AF98" s="203"/>
      <c r="AG98" s="30"/>
      <c r="AH98" s="203"/>
      <c r="AI98" s="455"/>
      <c r="AJ98" s="319"/>
      <c r="AK98" s="203"/>
      <c r="AL98" s="163" t="s">
        <v>9</v>
      </c>
      <c r="AM98" s="414" t="s">
        <v>18</v>
      </c>
      <c r="AN98" s="319"/>
      <c r="AO98" s="179"/>
    </row>
    <row r="99" spans="1:42" ht="15.6" customHeight="1" x14ac:dyDescent="0.3">
      <c r="A99" s="477"/>
      <c r="B99" s="47"/>
      <c r="C99" s="426" t="s">
        <v>512</v>
      </c>
      <c r="D99" s="479"/>
      <c r="E99" s="111"/>
      <c r="F99" s="34"/>
      <c r="G99" s="34"/>
      <c r="H99" s="34"/>
      <c r="I99" s="34"/>
      <c r="J99" s="34"/>
      <c r="K99" s="338"/>
      <c r="L99" s="349"/>
      <c r="M99" s="132"/>
      <c r="N99" s="29"/>
      <c r="O99" s="29"/>
      <c r="P99" s="132"/>
      <c r="Q99" s="29"/>
      <c r="R99" s="29"/>
      <c r="S99" s="133"/>
      <c r="T99" s="135"/>
      <c r="U99" s="30"/>
      <c r="V99" s="30"/>
      <c r="W99" s="224"/>
      <c r="X99" s="135"/>
      <c r="Y99" s="30"/>
      <c r="Z99" s="30"/>
      <c r="AA99" s="136"/>
      <c r="AB99" s="97"/>
      <c r="AC99" s="30"/>
      <c r="AD99" s="248"/>
      <c r="AE99" s="30"/>
      <c r="AF99" s="203"/>
      <c r="AG99" s="30"/>
      <c r="AH99" s="203"/>
      <c r="AI99" s="455"/>
      <c r="AJ99" s="319"/>
      <c r="AK99" s="203"/>
      <c r="AL99" s="163" t="s">
        <v>9</v>
      </c>
      <c r="AM99" s="414" t="s">
        <v>9</v>
      </c>
      <c r="AN99" s="319"/>
      <c r="AO99" s="179"/>
    </row>
    <row r="100" spans="1:42" ht="15.6" customHeight="1" x14ac:dyDescent="0.3">
      <c r="A100" s="477"/>
      <c r="B100" s="47"/>
      <c r="C100" s="198" t="s">
        <v>451</v>
      </c>
      <c r="D100" s="479"/>
      <c r="E100" s="111"/>
      <c r="F100" s="34"/>
      <c r="G100" s="34"/>
      <c r="H100" s="37" t="s">
        <v>18</v>
      </c>
      <c r="I100" s="37" t="s">
        <v>18</v>
      </c>
      <c r="J100" s="37" t="s">
        <v>18</v>
      </c>
      <c r="K100" s="360" t="s">
        <v>9</v>
      </c>
      <c r="L100" s="355" t="s">
        <v>18</v>
      </c>
      <c r="M100" s="132"/>
      <c r="N100" s="29"/>
      <c r="O100" s="29"/>
      <c r="P100" s="132"/>
      <c r="Q100" s="29"/>
      <c r="R100" s="29"/>
      <c r="S100" s="133"/>
      <c r="T100" s="135"/>
      <c r="U100" s="30"/>
      <c r="V100" s="30"/>
      <c r="W100" s="224"/>
      <c r="X100" s="135"/>
      <c r="Y100" s="30"/>
      <c r="Z100" s="21" t="s">
        <v>9</v>
      </c>
      <c r="AA100" s="131" t="s">
        <v>9</v>
      </c>
      <c r="AB100" s="96" t="s">
        <v>9</v>
      </c>
      <c r="AC100" s="13" t="s">
        <v>9</v>
      </c>
      <c r="AD100" s="21" t="s">
        <v>9</v>
      </c>
      <c r="AE100" s="13" t="s">
        <v>9</v>
      </c>
      <c r="AF100" s="36" t="s">
        <v>9</v>
      </c>
      <c r="AG100" s="13" t="s">
        <v>9</v>
      </c>
      <c r="AH100" s="36" t="s">
        <v>9</v>
      </c>
      <c r="AI100" s="297" t="s">
        <v>9</v>
      </c>
      <c r="AJ100" s="269" t="s">
        <v>9</v>
      </c>
      <c r="AK100" s="36" t="s">
        <v>9</v>
      </c>
      <c r="AL100" s="134" t="s">
        <v>9</v>
      </c>
      <c r="AM100" s="174" t="s">
        <v>18</v>
      </c>
      <c r="AN100" s="269" t="s">
        <v>9</v>
      </c>
      <c r="AO100" s="179"/>
    </row>
    <row r="101" spans="1:42" ht="15.6" customHeight="1" x14ac:dyDescent="0.3">
      <c r="A101" s="477"/>
      <c r="B101" s="49"/>
      <c r="C101" s="426" t="s">
        <v>513</v>
      </c>
      <c r="D101" s="479"/>
      <c r="E101" s="238"/>
      <c r="F101" s="239"/>
      <c r="G101" s="239"/>
      <c r="H101" s="239"/>
      <c r="I101" s="239"/>
      <c r="J101" s="239"/>
      <c r="K101" s="366"/>
      <c r="L101" s="367"/>
      <c r="M101" s="240"/>
      <c r="N101" s="241"/>
      <c r="O101" s="241"/>
      <c r="P101" s="240"/>
      <c r="Q101" s="241"/>
      <c r="R101" s="241"/>
      <c r="S101" s="242"/>
      <c r="T101" s="243"/>
      <c r="U101" s="244"/>
      <c r="V101" s="244"/>
      <c r="W101" s="245"/>
      <c r="X101" s="243"/>
      <c r="Y101" s="244"/>
      <c r="Z101" s="249"/>
      <c r="AA101" s="250"/>
      <c r="AB101" s="251"/>
      <c r="AC101" s="244"/>
      <c r="AD101" s="249"/>
      <c r="AE101" s="244"/>
      <c r="AF101" s="203"/>
      <c r="AG101" s="244"/>
      <c r="AH101" s="203"/>
      <c r="AI101" s="461"/>
      <c r="AJ101" s="379"/>
      <c r="AK101" s="251"/>
      <c r="AL101" s="163" t="s">
        <v>9</v>
      </c>
      <c r="AM101" s="174" t="s">
        <v>18</v>
      </c>
      <c r="AN101" s="379"/>
      <c r="AO101" s="183"/>
    </row>
    <row r="102" spans="1:42" ht="15.6" customHeight="1" x14ac:dyDescent="0.3">
      <c r="A102" s="477"/>
      <c r="B102" s="49"/>
      <c r="C102" s="74" t="s">
        <v>351</v>
      </c>
      <c r="D102" s="479"/>
      <c r="E102" s="238"/>
      <c r="F102" s="239"/>
      <c r="G102" s="239"/>
      <c r="H102" s="239"/>
      <c r="I102" s="239"/>
      <c r="J102" s="50" t="s">
        <v>9</v>
      </c>
      <c r="K102" s="361" t="s">
        <v>18</v>
      </c>
      <c r="L102" s="100" t="s">
        <v>18</v>
      </c>
      <c r="M102" s="240"/>
      <c r="N102" s="241"/>
      <c r="O102" s="241"/>
      <c r="P102" s="240"/>
      <c r="Q102" s="241"/>
      <c r="R102" s="241"/>
      <c r="S102" s="242"/>
      <c r="T102" s="243"/>
      <c r="U102" s="244"/>
      <c r="V102" s="244"/>
      <c r="W102" s="245"/>
      <c r="X102" s="243"/>
      <c r="Y102" s="244"/>
      <c r="Z102" s="249"/>
      <c r="AA102" s="250"/>
      <c r="AB102" s="251"/>
      <c r="AC102" s="244"/>
      <c r="AD102" s="249"/>
      <c r="AE102" s="244"/>
      <c r="AF102" s="203"/>
      <c r="AG102" s="244"/>
      <c r="AH102" s="201"/>
      <c r="AI102" s="452"/>
      <c r="AJ102" s="273"/>
      <c r="AK102" s="390"/>
      <c r="AL102" s="132"/>
      <c r="AM102" s="133"/>
      <c r="AN102" s="273"/>
      <c r="AO102" s="183"/>
    </row>
    <row r="103" spans="1:42" ht="15.6" customHeight="1" x14ac:dyDescent="0.3">
      <c r="A103" s="477"/>
      <c r="B103" s="49"/>
      <c r="C103" s="421" t="s">
        <v>514</v>
      </c>
      <c r="D103" s="479"/>
      <c r="E103" s="238"/>
      <c r="F103" s="239"/>
      <c r="G103" s="239"/>
      <c r="H103" s="239"/>
      <c r="I103" s="239"/>
      <c r="J103" s="239"/>
      <c r="K103" s="366"/>
      <c r="L103" s="367"/>
      <c r="M103" s="240"/>
      <c r="N103" s="241"/>
      <c r="O103" s="241"/>
      <c r="P103" s="240"/>
      <c r="Q103" s="241"/>
      <c r="R103" s="241"/>
      <c r="S103" s="242"/>
      <c r="T103" s="243"/>
      <c r="U103" s="244"/>
      <c r="V103" s="244"/>
      <c r="W103" s="245"/>
      <c r="X103" s="243"/>
      <c r="Y103" s="244"/>
      <c r="Z103" s="249"/>
      <c r="AA103" s="250"/>
      <c r="AB103" s="251"/>
      <c r="AC103" s="244"/>
      <c r="AD103" s="249"/>
      <c r="AE103" s="244"/>
      <c r="AF103" s="203"/>
      <c r="AG103" s="244"/>
      <c r="AH103" s="241"/>
      <c r="AI103" s="452"/>
      <c r="AJ103" s="273"/>
      <c r="AK103" s="390"/>
      <c r="AL103" s="163" t="s">
        <v>9</v>
      </c>
      <c r="AM103" s="174" t="s">
        <v>18</v>
      </c>
      <c r="AN103" s="273"/>
      <c r="AO103" s="183"/>
    </row>
    <row r="104" spans="1:42" ht="15.6" customHeight="1" x14ac:dyDescent="0.3">
      <c r="A104" s="477"/>
      <c r="B104" s="49"/>
      <c r="C104" s="421" t="s">
        <v>515</v>
      </c>
      <c r="D104" s="479"/>
      <c r="E104" s="238"/>
      <c r="F104" s="239"/>
      <c r="G104" s="239"/>
      <c r="H104" s="239"/>
      <c r="I104" s="239"/>
      <c r="J104" s="239"/>
      <c r="K104" s="366"/>
      <c r="L104" s="367"/>
      <c r="M104" s="240"/>
      <c r="N104" s="241"/>
      <c r="O104" s="241"/>
      <c r="P104" s="240"/>
      <c r="Q104" s="241"/>
      <c r="R104" s="241"/>
      <c r="S104" s="242"/>
      <c r="T104" s="243"/>
      <c r="U104" s="244"/>
      <c r="V104" s="244"/>
      <c r="W104" s="245"/>
      <c r="X104" s="243"/>
      <c r="Y104" s="244"/>
      <c r="Z104" s="249"/>
      <c r="AA104" s="250"/>
      <c r="AB104" s="251"/>
      <c r="AC104" s="244"/>
      <c r="AD104" s="249"/>
      <c r="AE104" s="244"/>
      <c r="AF104" s="203"/>
      <c r="AG104" s="244"/>
      <c r="AH104" s="241"/>
      <c r="AI104" s="452"/>
      <c r="AJ104" s="273"/>
      <c r="AK104" s="390"/>
      <c r="AL104" s="163" t="s">
        <v>9</v>
      </c>
      <c r="AM104" s="174" t="s">
        <v>516</v>
      </c>
      <c r="AN104" s="273"/>
      <c r="AO104" s="183"/>
    </row>
    <row r="105" spans="1:42" ht="15.6" customHeight="1" x14ac:dyDescent="0.3">
      <c r="A105" s="477"/>
      <c r="B105" s="49"/>
      <c r="C105" s="74" t="s">
        <v>288</v>
      </c>
      <c r="D105" s="479"/>
      <c r="E105" s="114" t="s">
        <v>243</v>
      </c>
      <c r="F105" s="50" t="s">
        <v>244</v>
      </c>
      <c r="G105" s="50" t="s">
        <v>244</v>
      </c>
      <c r="H105" s="50" t="s">
        <v>244</v>
      </c>
      <c r="I105" s="50" t="s">
        <v>244</v>
      </c>
      <c r="J105" s="50" t="s">
        <v>349</v>
      </c>
      <c r="K105" s="361" t="s">
        <v>244</v>
      </c>
      <c r="L105" s="100" t="s">
        <v>244</v>
      </c>
      <c r="M105" s="114" t="s">
        <v>243</v>
      </c>
      <c r="N105" s="50" t="s">
        <v>243</v>
      </c>
      <c r="O105" s="50" t="s">
        <v>243</v>
      </c>
      <c r="P105" s="114" t="s">
        <v>243</v>
      </c>
      <c r="Q105" s="50" t="s">
        <v>243</v>
      </c>
      <c r="R105" s="50" t="s">
        <v>243</v>
      </c>
      <c r="S105" s="115" t="s">
        <v>243</v>
      </c>
      <c r="T105" s="114" t="s">
        <v>243</v>
      </c>
      <c r="U105" s="50" t="s">
        <v>243</v>
      </c>
      <c r="V105" s="50" t="s">
        <v>243</v>
      </c>
      <c r="W105" s="227" t="s">
        <v>243</v>
      </c>
      <c r="X105" s="114" t="s">
        <v>243</v>
      </c>
      <c r="Y105" s="50" t="s">
        <v>243</v>
      </c>
      <c r="Z105" s="50" t="s">
        <v>243</v>
      </c>
      <c r="AA105" s="115" t="s">
        <v>243</v>
      </c>
      <c r="AB105" s="100" t="s">
        <v>243</v>
      </c>
      <c r="AC105" s="50" t="s">
        <v>243</v>
      </c>
      <c r="AD105" s="50" t="s">
        <v>243</v>
      </c>
      <c r="AE105" s="50" t="s">
        <v>243</v>
      </c>
      <c r="AF105" s="37" t="s">
        <v>243</v>
      </c>
      <c r="AG105" s="50" t="s">
        <v>243</v>
      </c>
      <c r="AH105" s="50" t="s">
        <v>243</v>
      </c>
      <c r="AI105" s="462" t="s">
        <v>243</v>
      </c>
      <c r="AJ105" s="274" t="s">
        <v>394</v>
      </c>
      <c r="AK105" s="100" t="s">
        <v>394</v>
      </c>
      <c r="AL105" s="407" t="s">
        <v>243</v>
      </c>
      <c r="AM105" s="409" t="s">
        <v>243</v>
      </c>
      <c r="AN105" s="274" t="s">
        <v>394</v>
      </c>
      <c r="AO105" s="183"/>
    </row>
    <row r="106" spans="1:42" ht="15.6" customHeight="1" x14ac:dyDescent="0.3">
      <c r="A106" s="477"/>
      <c r="B106" s="49"/>
      <c r="C106" s="74" t="s">
        <v>539</v>
      </c>
      <c r="D106" s="479"/>
      <c r="E106" s="522"/>
      <c r="F106" s="516"/>
      <c r="G106" s="516"/>
      <c r="H106" s="516"/>
      <c r="I106" s="516"/>
      <c r="J106" s="516"/>
      <c r="K106" s="523"/>
      <c r="L106" s="519"/>
      <c r="M106" s="522"/>
      <c r="N106" s="516"/>
      <c r="O106" s="516"/>
      <c r="P106" s="522"/>
      <c r="Q106" s="516"/>
      <c r="R106" s="516"/>
      <c r="S106" s="521"/>
      <c r="T106" s="522"/>
      <c r="U106" s="516"/>
      <c r="V106" s="516"/>
      <c r="W106" s="524"/>
      <c r="X106" s="522"/>
      <c r="Y106" s="516"/>
      <c r="Z106" s="516"/>
      <c r="AA106" s="521"/>
      <c r="AB106" s="519"/>
      <c r="AC106" s="516"/>
      <c r="AD106" s="516"/>
      <c r="AE106" s="516"/>
      <c r="AF106" s="516"/>
      <c r="AG106" s="516"/>
      <c r="AH106" s="516"/>
      <c r="AI106" s="517"/>
      <c r="AJ106" s="518"/>
      <c r="AK106" s="519"/>
      <c r="AL106" s="520"/>
      <c r="AM106" s="521"/>
      <c r="AN106" s="274" t="s">
        <v>459</v>
      </c>
      <c r="AO106" s="183"/>
    </row>
    <row r="107" spans="1:42" s="38" customFormat="1" ht="15.6" customHeight="1" thickBot="1" x14ac:dyDescent="0.35">
      <c r="A107" s="477"/>
      <c r="B107" s="73"/>
      <c r="C107" s="74" t="s">
        <v>229</v>
      </c>
      <c r="D107" s="479"/>
      <c r="E107" s="114" t="s">
        <v>230</v>
      </c>
      <c r="F107" s="50" t="s">
        <v>230</v>
      </c>
      <c r="G107" s="50" t="s">
        <v>230</v>
      </c>
      <c r="H107" s="50" t="s">
        <v>230</v>
      </c>
      <c r="I107" s="50" t="s">
        <v>230</v>
      </c>
      <c r="J107" s="50" t="s">
        <v>230</v>
      </c>
      <c r="K107" s="361" t="s">
        <v>230</v>
      </c>
      <c r="L107" s="100" t="s">
        <v>230</v>
      </c>
      <c r="M107" s="343" t="s">
        <v>242</v>
      </c>
      <c r="N107" s="317" t="s">
        <v>242</v>
      </c>
      <c r="O107" s="215" t="s">
        <v>242</v>
      </c>
      <c r="P107" s="142" t="s">
        <v>242</v>
      </c>
      <c r="Q107" s="75" t="s">
        <v>242</v>
      </c>
      <c r="R107" s="75" t="s">
        <v>242</v>
      </c>
      <c r="S107" s="143" t="s">
        <v>242</v>
      </c>
      <c r="T107" s="142" t="s">
        <v>242</v>
      </c>
      <c r="U107" s="75" t="s">
        <v>242</v>
      </c>
      <c r="V107" s="75" t="s">
        <v>242</v>
      </c>
      <c r="W107" s="228" t="s">
        <v>242</v>
      </c>
      <c r="X107" s="142" t="s">
        <v>242</v>
      </c>
      <c r="Y107" s="75" t="s">
        <v>242</v>
      </c>
      <c r="Z107" s="75" t="s">
        <v>242</v>
      </c>
      <c r="AA107" s="143" t="s">
        <v>242</v>
      </c>
      <c r="AB107" s="101" t="s">
        <v>242</v>
      </c>
      <c r="AC107" s="75" t="s">
        <v>242</v>
      </c>
      <c r="AD107" s="75" t="s">
        <v>242</v>
      </c>
      <c r="AE107" s="75" t="s">
        <v>242</v>
      </c>
      <c r="AF107" s="263" t="s">
        <v>242</v>
      </c>
      <c r="AG107" s="75" t="s">
        <v>242</v>
      </c>
      <c r="AH107" s="444" t="s">
        <v>242</v>
      </c>
      <c r="AI107" s="453" t="s">
        <v>242</v>
      </c>
      <c r="AJ107" s="276" t="s">
        <v>417</v>
      </c>
      <c r="AK107" s="399" t="s">
        <v>417</v>
      </c>
      <c r="AL107" s="142" t="s">
        <v>242</v>
      </c>
      <c r="AM107" s="143" t="s">
        <v>242</v>
      </c>
      <c r="AN107" s="276" t="s">
        <v>417</v>
      </c>
      <c r="AO107" s="184"/>
      <c r="AP107" s="38" t="s">
        <v>397</v>
      </c>
    </row>
    <row r="108" spans="1:42" ht="15.6" customHeight="1" thickTop="1" x14ac:dyDescent="0.3">
      <c r="A108" s="477"/>
      <c r="B108" s="41" t="s">
        <v>45</v>
      </c>
      <c r="C108" s="42" t="s">
        <v>178</v>
      </c>
      <c r="D108" s="479"/>
      <c r="E108" s="102"/>
      <c r="F108" s="43"/>
      <c r="G108" s="43"/>
      <c r="H108" s="43"/>
      <c r="I108" s="43"/>
      <c r="J108" s="43"/>
      <c r="K108" s="86"/>
      <c r="L108" s="351"/>
      <c r="M108" s="124" t="s">
        <v>142</v>
      </c>
      <c r="N108" s="15" t="s">
        <v>142</v>
      </c>
      <c r="O108" s="266" t="s">
        <v>142</v>
      </c>
      <c r="P108" s="124" t="s">
        <v>142</v>
      </c>
      <c r="Q108" s="44" t="s">
        <v>142</v>
      </c>
      <c r="R108" s="45" t="s">
        <v>142</v>
      </c>
      <c r="S108" s="125" t="s">
        <v>142</v>
      </c>
      <c r="T108" s="139" t="s">
        <v>46</v>
      </c>
      <c r="U108" s="46" t="s">
        <v>46</v>
      </c>
      <c r="V108" s="46" t="s">
        <v>46</v>
      </c>
      <c r="W108" s="220" t="s">
        <v>46</v>
      </c>
      <c r="X108" s="139" t="s">
        <v>46</v>
      </c>
      <c r="Y108" s="46" t="s">
        <v>142</v>
      </c>
      <c r="Z108" s="46" t="s">
        <v>179</v>
      </c>
      <c r="AA108" s="159" t="s">
        <v>46</v>
      </c>
      <c r="AB108" s="98" t="s">
        <v>46</v>
      </c>
      <c r="AC108" s="46" t="s">
        <v>46</v>
      </c>
      <c r="AD108" s="46" t="s">
        <v>142</v>
      </c>
      <c r="AE108" s="46" t="s">
        <v>46</v>
      </c>
      <c r="AF108" s="206" t="s">
        <v>46</v>
      </c>
      <c r="AG108" s="46" t="s">
        <v>46</v>
      </c>
      <c r="AH108" s="206" t="s">
        <v>46</v>
      </c>
      <c r="AI108" s="454" t="s">
        <v>142</v>
      </c>
      <c r="AJ108" s="270" t="s">
        <v>415</v>
      </c>
      <c r="AK108" s="400" t="s">
        <v>415</v>
      </c>
      <c r="AL108" s="411" t="s">
        <v>142</v>
      </c>
      <c r="AM108" s="376" t="s">
        <v>142</v>
      </c>
      <c r="AN108" s="376" t="s">
        <v>142</v>
      </c>
      <c r="AO108" s="66" t="s">
        <v>407</v>
      </c>
    </row>
    <row r="109" spans="1:42" ht="15.6" customHeight="1" x14ac:dyDescent="0.3">
      <c r="A109" s="477"/>
      <c r="B109" s="48"/>
      <c r="C109" s="39" t="s">
        <v>305</v>
      </c>
      <c r="D109" s="479"/>
      <c r="E109" s="109"/>
      <c r="F109" s="40"/>
      <c r="G109" s="40"/>
      <c r="H109" s="40"/>
      <c r="I109" s="40"/>
      <c r="J109" s="40"/>
      <c r="K109" s="333"/>
      <c r="L109" s="99"/>
      <c r="M109" s="144"/>
      <c r="N109" s="29"/>
      <c r="O109" s="133"/>
      <c r="P109" s="144"/>
      <c r="Q109" s="52"/>
      <c r="R109" s="52"/>
      <c r="S109" s="145"/>
      <c r="T109" s="160"/>
      <c r="U109" s="53"/>
      <c r="V109" s="53"/>
      <c r="W109" s="229"/>
      <c r="X109" s="160"/>
      <c r="Y109" s="53"/>
      <c r="Z109" s="53"/>
      <c r="AA109" s="161"/>
      <c r="AB109" s="169" t="s">
        <v>9</v>
      </c>
      <c r="AC109" s="14" t="s">
        <v>9</v>
      </c>
      <c r="AD109" s="14" t="s">
        <v>9</v>
      </c>
      <c r="AE109" s="14" t="s">
        <v>9</v>
      </c>
      <c r="AF109" s="211" t="s">
        <v>9</v>
      </c>
      <c r="AG109" s="14" t="s">
        <v>9</v>
      </c>
      <c r="AH109" s="211" t="s">
        <v>9</v>
      </c>
      <c r="AI109" s="297" t="s">
        <v>9</v>
      </c>
      <c r="AJ109" s="275" t="s">
        <v>9</v>
      </c>
      <c r="AK109" s="401" t="s">
        <v>9</v>
      </c>
      <c r="AL109" s="134" t="s">
        <v>9</v>
      </c>
      <c r="AM109" s="113" t="s">
        <v>9</v>
      </c>
      <c r="AN109" s="275" t="s">
        <v>459</v>
      </c>
      <c r="AO109" s="182"/>
    </row>
    <row r="110" spans="1:42" ht="15.6" customHeight="1" x14ac:dyDescent="0.3">
      <c r="A110" s="477"/>
      <c r="B110" s="47"/>
      <c r="C110" s="3" t="s">
        <v>180</v>
      </c>
      <c r="D110" s="479"/>
      <c r="E110" s="103"/>
      <c r="F110" s="31"/>
      <c r="G110" s="31"/>
      <c r="H110" s="31"/>
      <c r="I110" s="31"/>
      <c r="J110" s="31"/>
      <c r="K110" s="32"/>
      <c r="L110" s="348"/>
      <c r="M110" s="126" t="s">
        <v>9</v>
      </c>
      <c r="N110" s="16" t="s">
        <v>9</v>
      </c>
      <c r="O110" s="127" t="s">
        <v>9</v>
      </c>
      <c r="P110" s="126" t="s">
        <v>9</v>
      </c>
      <c r="Q110" s="16" t="s">
        <v>9</v>
      </c>
      <c r="R110" s="20" t="s">
        <v>18</v>
      </c>
      <c r="S110" s="129" t="s">
        <v>18</v>
      </c>
      <c r="T110" s="134" t="s">
        <v>9</v>
      </c>
      <c r="U110" s="13" t="s">
        <v>9</v>
      </c>
      <c r="V110" s="13" t="s">
        <v>9</v>
      </c>
      <c r="W110" s="221" t="s">
        <v>18</v>
      </c>
      <c r="X110" s="134" t="s">
        <v>9</v>
      </c>
      <c r="Y110" s="13" t="s">
        <v>9</v>
      </c>
      <c r="Z110" s="13" t="s">
        <v>9</v>
      </c>
      <c r="AA110" s="113" t="s">
        <v>9</v>
      </c>
      <c r="AB110" s="96" t="s">
        <v>9</v>
      </c>
      <c r="AC110" s="13" t="s">
        <v>9</v>
      </c>
      <c r="AD110" s="13" t="s">
        <v>9</v>
      </c>
      <c r="AE110" s="13" t="s">
        <v>9</v>
      </c>
      <c r="AF110" s="36" t="s">
        <v>9</v>
      </c>
      <c r="AG110" s="13" t="s">
        <v>9</v>
      </c>
      <c r="AH110" s="36" t="s">
        <v>9</v>
      </c>
      <c r="AI110" s="464" t="s">
        <v>9</v>
      </c>
      <c r="AJ110" s="269" t="s">
        <v>18</v>
      </c>
      <c r="AK110" s="288" t="s">
        <v>18</v>
      </c>
      <c r="AL110" s="134" t="s">
        <v>9</v>
      </c>
      <c r="AM110" s="174" t="s">
        <v>18</v>
      </c>
      <c r="AN110" s="269" t="s">
        <v>18</v>
      </c>
      <c r="AO110" s="179"/>
    </row>
    <row r="111" spans="1:42" ht="15.6" customHeight="1" x14ac:dyDescent="0.3">
      <c r="A111" s="477"/>
      <c r="B111" s="47"/>
      <c r="C111" s="3" t="s">
        <v>47</v>
      </c>
      <c r="D111" s="479"/>
      <c r="E111" s="103"/>
      <c r="F111" s="31"/>
      <c r="G111" s="31"/>
      <c r="H111" s="31"/>
      <c r="I111" s="31"/>
      <c r="J111" s="31"/>
      <c r="K111" s="32"/>
      <c r="L111" s="348"/>
      <c r="M111" s="126">
        <v>5</v>
      </c>
      <c r="N111" s="16">
        <v>5</v>
      </c>
      <c r="O111" s="127">
        <v>5</v>
      </c>
      <c r="P111" s="126">
        <v>5</v>
      </c>
      <c r="Q111" s="16">
        <v>1</v>
      </c>
      <c r="R111" s="20" t="s">
        <v>48</v>
      </c>
      <c r="S111" s="129" t="s">
        <v>48</v>
      </c>
      <c r="T111" s="134">
        <v>5</v>
      </c>
      <c r="U111" s="13">
        <v>5</v>
      </c>
      <c r="V111" s="13">
        <v>5</v>
      </c>
      <c r="W111" s="221" t="s">
        <v>48</v>
      </c>
      <c r="X111" s="134">
        <v>5</v>
      </c>
      <c r="Y111" s="13">
        <v>5</v>
      </c>
      <c r="Z111" s="13">
        <v>5</v>
      </c>
      <c r="AA111" s="113">
        <v>5</v>
      </c>
      <c r="AB111" s="96">
        <v>5</v>
      </c>
      <c r="AC111" s="13">
        <v>5</v>
      </c>
      <c r="AD111" s="13">
        <v>5</v>
      </c>
      <c r="AE111" s="13">
        <v>5</v>
      </c>
      <c r="AF111" s="36">
        <v>5</v>
      </c>
      <c r="AG111" s="13">
        <v>5</v>
      </c>
      <c r="AH111" s="36">
        <v>5</v>
      </c>
      <c r="AI111" s="464">
        <v>1</v>
      </c>
      <c r="AJ111" s="269" t="s">
        <v>48</v>
      </c>
      <c r="AK111" s="288" t="s">
        <v>48</v>
      </c>
      <c r="AL111" s="134">
        <v>5</v>
      </c>
      <c r="AM111" s="174" t="s">
        <v>323</v>
      </c>
      <c r="AN111" s="269" t="s">
        <v>48</v>
      </c>
      <c r="AO111" s="179"/>
    </row>
    <row r="112" spans="1:42" ht="15.6" customHeight="1" x14ac:dyDescent="0.3">
      <c r="A112" s="477"/>
      <c r="B112" s="47"/>
      <c r="C112" s="3" t="s">
        <v>49</v>
      </c>
      <c r="D112" s="479"/>
      <c r="E112" s="103"/>
      <c r="F112" s="31"/>
      <c r="G112" s="31"/>
      <c r="H112" s="31"/>
      <c r="I112" s="31"/>
      <c r="J112" s="31"/>
      <c r="K112" s="32"/>
      <c r="L112" s="348"/>
      <c r="M112" s="126" t="s">
        <v>50</v>
      </c>
      <c r="N112" s="16" t="s">
        <v>50</v>
      </c>
      <c r="O112" s="127" t="s">
        <v>50</v>
      </c>
      <c r="P112" s="126" t="s">
        <v>50</v>
      </c>
      <c r="Q112" s="16" t="s">
        <v>210</v>
      </c>
      <c r="R112" s="20" t="s">
        <v>48</v>
      </c>
      <c r="S112" s="129" t="s">
        <v>48</v>
      </c>
      <c r="T112" s="134" t="s">
        <v>50</v>
      </c>
      <c r="U112" s="13" t="s">
        <v>50</v>
      </c>
      <c r="V112" s="13" t="s">
        <v>50</v>
      </c>
      <c r="W112" s="221" t="s">
        <v>48</v>
      </c>
      <c r="X112" s="134" t="s">
        <v>50</v>
      </c>
      <c r="Y112" s="13" t="s">
        <v>50</v>
      </c>
      <c r="Z112" s="13" t="s">
        <v>50</v>
      </c>
      <c r="AA112" s="113" t="s">
        <v>50</v>
      </c>
      <c r="AB112" s="96" t="s">
        <v>50</v>
      </c>
      <c r="AC112" s="13" t="s">
        <v>50</v>
      </c>
      <c r="AD112" s="13" t="s">
        <v>50</v>
      </c>
      <c r="AE112" s="13" t="s">
        <v>50</v>
      </c>
      <c r="AF112" s="36" t="s">
        <v>50</v>
      </c>
      <c r="AG112" s="13" t="s">
        <v>50</v>
      </c>
      <c r="AH112" s="36" t="s">
        <v>50</v>
      </c>
      <c r="AI112" s="464" t="s">
        <v>528</v>
      </c>
      <c r="AJ112" s="269" t="s">
        <v>48</v>
      </c>
      <c r="AK112" s="288" t="s">
        <v>48</v>
      </c>
      <c r="AL112" s="134" t="s">
        <v>50</v>
      </c>
      <c r="AM112" s="174" t="s">
        <v>323</v>
      </c>
      <c r="AN112" s="269" t="s">
        <v>48</v>
      </c>
      <c r="AO112" s="179"/>
    </row>
    <row r="113" spans="1:42" ht="15.6" customHeight="1" x14ac:dyDescent="0.3">
      <c r="A113" s="477"/>
      <c r="B113" s="47"/>
      <c r="C113" s="3" t="s">
        <v>51</v>
      </c>
      <c r="D113" s="479"/>
      <c r="E113" s="103"/>
      <c r="F113" s="31"/>
      <c r="G113" s="31"/>
      <c r="H113" s="31"/>
      <c r="I113" s="31"/>
      <c r="J113" s="31"/>
      <c r="K113" s="32"/>
      <c r="L113" s="348"/>
      <c r="M113" s="146" t="s">
        <v>18</v>
      </c>
      <c r="N113" s="25" t="s">
        <v>18</v>
      </c>
      <c r="O113" s="344" t="s">
        <v>18</v>
      </c>
      <c r="P113" s="146" t="s">
        <v>18</v>
      </c>
      <c r="Q113" s="25" t="s">
        <v>18</v>
      </c>
      <c r="R113" s="20" t="s">
        <v>18</v>
      </c>
      <c r="S113" s="129" t="s">
        <v>9</v>
      </c>
      <c r="T113" s="162" t="s">
        <v>9</v>
      </c>
      <c r="U113" s="18" t="s">
        <v>9</v>
      </c>
      <c r="V113" s="18" t="s">
        <v>44</v>
      </c>
      <c r="W113" s="221" t="s">
        <v>9</v>
      </c>
      <c r="X113" s="134" t="s">
        <v>9</v>
      </c>
      <c r="Y113" s="13" t="s">
        <v>9</v>
      </c>
      <c r="Z113" s="13" t="s">
        <v>9</v>
      </c>
      <c r="AA113" s="113" t="s">
        <v>44</v>
      </c>
      <c r="AB113" s="96" t="s">
        <v>9</v>
      </c>
      <c r="AC113" s="13" t="s">
        <v>9</v>
      </c>
      <c r="AD113" s="13" t="s">
        <v>9</v>
      </c>
      <c r="AE113" s="13" t="s">
        <v>9</v>
      </c>
      <c r="AF113" s="36" t="s">
        <v>9</v>
      </c>
      <c r="AG113" s="13" t="s">
        <v>9</v>
      </c>
      <c r="AH113" s="36" t="s">
        <v>9</v>
      </c>
      <c r="AI113" s="451" t="s">
        <v>18</v>
      </c>
      <c r="AJ113" s="269" t="s">
        <v>387</v>
      </c>
      <c r="AK113" s="288" t="s">
        <v>387</v>
      </c>
      <c r="AL113" s="134" t="s">
        <v>9</v>
      </c>
      <c r="AM113" s="174" t="s">
        <v>18</v>
      </c>
      <c r="AN113" s="269" t="s">
        <v>387</v>
      </c>
      <c r="AO113" s="179" t="s">
        <v>52</v>
      </c>
      <c r="AP113" s="1" t="s">
        <v>395</v>
      </c>
    </row>
    <row r="114" spans="1:42" ht="15.6" customHeight="1" x14ac:dyDescent="0.3">
      <c r="A114" s="477"/>
      <c r="B114" s="47"/>
      <c r="C114" s="3" t="s">
        <v>53</v>
      </c>
      <c r="D114" s="479"/>
      <c r="E114" s="103"/>
      <c r="F114" s="31"/>
      <c r="G114" s="31"/>
      <c r="H114" s="31"/>
      <c r="I114" s="31"/>
      <c r="J114" s="31"/>
      <c r="K114" s="32"/>
      <c r="L114" s="348"/>
      <c r="M114" s="146" t="s">
        <v>9</v>
      </c>
      <c r="N114" s="25" t="s">
        <v>9</v>
      </c>
      <c r="O114" s="344" t="s">
        <v>9</v>
      </c>
      <c r="P114" s="146" t="s">
        <v>9</v>
      </c>
      <c r="Q114" s="25" t="s">
        <v>18</v>
      </c>
      <c r="R114" s="20" t="s">
        <v>18</v>
      </c>
      <c r="S114" s="129" t="s">
        <v>18</v>
      </c>
      <c r="T114" s="162" t="s">
        <v>9</v>
      </c>
      <c r="U114" s="18" t="s">
        <v>9</v>
      </c>
      <c r="V114" s="18" t="s">
        <v>44</v>
      </c>
      <c r="W114" s="221" t="s">
        <v>54</v>
      </c>
      <c r="X114" s="134" t="s">
        <v>9</v>
      </c>
      <c r="Y114" s="13" t="s">
        <v>9</v>
      </c>
      <c r="Z114" s="13" t="s">
        <v>9</v>
      </c>
      <c r="AA114" s="175" t="s">
        <v>44</v>
      </c>
      <c r="AB114" s="96" t="s">
        <v>9</v>
      </c>
      <c r="AC114" s="13" t="s">
        <v>9</v>
      </c>
      <c r="AD114" s="13" t="s">
        <v>9</v>
      </c>
      <c r="AE114" s="18" t="s">
        <v>44</v>
      </c>
      <c r="AF114" s="36" t="s">
        <v>9</v>
      </c>
      <c r="AG114" s="13" t="s">
        <v>9</v>
      </c>
      <c r="AH114" s="36" t="s">
        <v>9</v>
      </c>
      <c r="AI114" s="451" t="s">
        <v>18</v>
      </c>
      <c r="AJ114" s="269" t="s">
        <v>387</v>
      </c>
      <c r="AK114" s="288" t="s">
        <v>387</v>
      </c>
      <c r="AL114" s="134" t="s">
        <v>9</v>
      </c>
      <c r="AM114" s="174" t="s">
        <v>18</v>
      </c>
      <c r="AN114" s="269" t="s">
        <v>387</v>
      </c>
      <c r="AO114" s="179"/>
      <c r="AP114" s="1" t="s">
        <v>395</v>
      </c>
    </row>
    <row r="115" spans="1:42" ht="15.6" customHeight="1" x14ac:dyDescent="0.3">
      <c r="A115" s="477"/>
      <c r="B115" s="47"/>
      <c r="C115" s="3" t="s">
        <v>55</v>
      </c>
      <c r="D115" s="479"/>
      <c r="E115" s="103"/>
      <c r="F115" s="31"/>
      <c r="G115" s="31"/>
      <c r="H115" s="31"/>
      <c r="I115" s="31"/>
      <c r="J115" s="31"/>
      <c r="K115" s="32"/>
      <c r="L115" s="348"/>
      <c r="M115" s="146" t="s">
        <v>18</v>
      </c>
      <c r="N115" s="25" t="s">
        <v>18</v>
      </c>
      <c r="O115" s="344" t="s">
        <v>18</v>
      </c>
      <c r="P115" s="146" t="s">
        <v>18</v>
      </c>
      <c r="Q115" s="25" t="s">
        <v>18</v>
      </c>
      <c r="R115" s="20" t="s">
        <v>18</v>
      </c>
      <c r="S115" s="129" t="s">
        <v>9</v>
      </c>
      <c r="T115" s="162" t="s">
        <v>9</v>
      </c>
      <c r="U115" s="18" t="s">
        <v>9</v>
      </c>
      <c r="V115" s="18" t="s">
        <v>44</v>
      </c>
      <c r="W115" s="221" t="s">
        <v>54</v>
      </c>
      <c r="X115" s="134" t="s">
        <v>9</v>
      </c>
      <c r="Y115" s="13" t="s">
        <v>9</v>
      </c>
      <c r="Z115" s="13" t="s">
        <v>9</v>
      </c>
      <c r="AA115" s="113" t="s">
        <v>44</v>
      </c>
      <c r="AB115" s="96" t="s">
        <v>9</v>
      </c>
      <c r="AC115" s="13" t="s">
        <v>9</v>
      </c>
      <c r="AD115" s="13" t="s">
        <v>9</v>
      </c>
      <c r="AE115" s="13" t="s">
        <v>44</v>
      </c>
      <c r="AF115" s="36" t="s">
        <v>9</v>
      </c>
      <c r="AG115" s="13" t="s">
        <v>9</v>
      </c>
      <c r="AH115" s="36" t="s">
        <v>9</v>
      </c>
      <c r="AI115" s="451" t="s">
        <v>18</v>
      </c>
      <c r="AJ115" s="269" t="s">
        <v>387</v>
      </c>
      <c r="AK115" s="288" t="s">
        <v>387</v>
      </c>
      <c r="AL115" s="134" t="s">
        <v>9</v>
      </c>
      <c r="AM115" s="174" t="s">
        <v>18</v>
      </c>
      <c r="AN115" s="269" t="s">
        <v>387</v>
      </c>
      <c r="AO115" s="179" t="s">
        <v>52</v>
      </c>
      <c r="AP115" s="1" t="s">
        <v>395</v>
      </c>
    </row>
    <row r="116" spans="1:42" ht="15.6" customHeight="1" x14ac:dyDescent="0.3">
      <c r="A116" s="477"/>
      <c r="B116" s="47"/>
      <c r="C116" s="3" t="s">
        <v>56</v>
      </c>
      <c r="D116" s="479"/>
      <c r="E116" s="103"/>
      <c r="F116" s="31"/>
      <c r="G116" s="31"/>
      <c r="H116" s="31"/>
      <c r="I116" s="31"/>
      <c r="J116" s="31"/>
      <c r="K116" s="32"/>
      <c r="L116" s="348"/>
      <c r="M116" s="146" t="s">
        <v>9</v>
      </c>
      <c r="N116" s="25" t="s">
        <v>9</v>
      </c>
      <c r="O116" s="344" t="s">
        <v>9</v>
      </c>
      <c r="P116" s="146" t="s">
        <v>9</v>
      </c>
      <c r="Q116" s="25" t="s">
        <v>18</v>
      </c>
      <c r="R116" s="20" t="s">
        <v>18</v>
      </c>
      <c r="S116" s="129" t="s">
        <v>18</v>
      </c>
      <c r="T116" s="162" t="s">
        <v>9</v>
      </c>
      <c r="U116" s="18" t="s">
        <v>9</v>
      </c>
      <c r="V116" s="18" t="s">
        <v>44</v>
      </c>
      <c r="W116" s="221" t="s">
        <v>18</v>
      </c>
      <c r="X116" s="134" t="s">
        <v>9</v>
      </c>
      <c r="Y116" s="13" t="s">
        <v>9</v>
      </c>
      <c r="Z116" s="13" t="s">
        <v>9</v>
      </c>
      <c r="AA116" s="113" t="s">
        <v>9</v>
      </c>
      <c r="AB116" s="96" t="s">
        <v>9</v>
      </c>
      <c r="AC116" s="13" t="s">
        <v>9</v>
      </c>
      <c r="AD116" s="13" t="s">
        <v>9</v>
      </c>
      <c r="AE116" s="13" t="s">
        <v>9</v>
      </c>
      <c r="AF116" s="36" t="s">
        <v>9</v>
      </c>
      <c r="AG116" s="13" t="s">
        <v>9</v>
      </c>
      <c r="AH116" s="36" t="s">
        <v>9</v>
      </c>
      <c r="AI116" s="451" t="s">
        <v>18</v>
      </c>
      <c r="AJ116" s="269" t="s">
        <v>387</v>
      </c>
      <c r="AK116" s="288" t="s">
        <v>387</v>
      </c>
      <c r="AL116" s="134" t="s">
        <v>9</v>
      </c>
      <c r="AM116" s="174" t="s">
        <v>18</v>
      </c>
      <c r="AN116" s="269" t="s">
        <v>387</v>
      </c>
      <c r="AO116" s="179" t="s">
        <v>57</v>
      </c>
    </row>
    <row r="117" spans="1:42" ht="15.6" customHeight="1" x14ac:dyDescent="0.3">
      <c r="A117" s="477"/>
      <c r="B117" s="47"/>
      <c r="C117" s="3" t="s">
        <v>58</v>
      </c>
      <c r="D117" s="479"/>
      <c r="E117" s="103"/>
      <c r="F117" s="31"/>
      <c r="G117" s="31"/>
      <c r="H117" s="31"/>
      <c r="I117" s="31"/>
      <c r="J117" s="31"/>
      <c r="K117" s="32"/>
      <c r="L117" s="348"/>
      <c r="M117" s="146" t="s">
        <v>9</v>
      </c>
      <c r="N117" s="25" t="s">
        <v>9</v>
      </c>
      <c r="O117" s="344" t="s">
        <v>9</v>
      </c>
      <c r="P117" s="146" t="s">
        <v>9</v>
      </c>
      <c r="Q117" s="25" t="s">
        <v>18</v>
      </c>
      <c r="R117" s="20" t="s">
        <v>18</v>
      </c>
      <c r="S117" s="129" t="s">
        <v>18</v>
      </c>
      <c r="T117" s="162" t="s">
        <v>9</v>
      </c>
      <c r="U117" s="18" t="s">
        <v>9</v>
      </c>
      <c r="V117" s="18" t="s">
        <v>44</v>
      </c>
      <c r="W117" s="221" t="s">
        <v>18</v>
      </c>
      <c r="X117" s="134" t="s">
        <v>9</v>
      </c>
      <c r="Y117" s="13" t="s">
        <v>9</v>
      </c>
      <c r="Z117" s="13" t="s">
        <v>9</v>
      </c>
      <c r="AA117" s="113" t="s">
        <v>9</v>
      </c>
      <c r="AB117" s="96" t="s">
        <v>9</v>
      </c>
      <c r="AC117" s="13" t="s">
        <v>9</v>
      </c>
      <c r="AD117" s="13" t="s">
        <v>9</v>
      </c>
      <c r="AE117" s="13" t="s">
        <v>9</v>
      </c>
      <c r="AF117" s="36" t="s">
        <v>9</v>
      </c>
      <c r="AG117" s="13" t="s">
        <v>9</v>
      </c>
      <c r="AH117" s="36" t="s">
        <v>9</v>
      </c>
      <c r="AI117" s="451" t="s">
        <v>18</v>
      </c>
      <c r="AJ117" s="269" t="s">
        <v>387</v>
      </c>
      <c r="AK117" s="288" t="s">
        <v>387</v>
      </c>
      <c r="AL117" s="134" t="s">
        <v>9</v>
      </c>
      <c r="AM117" s="174" t="s">
        <v>18</v>
      </c>
      <c r="AN117" s="269" t="s">
        <v>387</v>
      </c>
      <c r="AO117" s="179" t="s">
        <v>57</v>
      </c>
    </row>
    <row r="118" spans="1:42" ht="15.6" customHeight="1" x14ac:dyDescent="0.3">
      <c r="A118" s="477"/>
      <c r="B118" s="47"/>
      <c r="C118" s="3" t="s">
        <v>59</v>
      </c>
      <c r="D118" s="479"/>
      <c r="E118" s="103"/>
      <c r="F118" s="31"/>
      <c r="G118" s="31"/>
      <c r="H118" s="31"/>
      <c r="I118" s="31"/>
      <c r="J118" s="31"/>
      <c r="K118" s="32"/>
      <c r="L118" s="348"/>
      <c r="M118" s="146" t="s">
        <v>9</v>
      </c>
      <c r="N118" s="25" t="s">
        <v>9</v>
      </c>
      <c r="O118" s="344" t="s">
        <v>9</v>
      </c>
      <c r="P118" s="146" t="s">
        <v>9</v>
      </c>
      <c r="Q118" s="25" t="s">
        <v>18</v>
      </c>
      <c r="R118" s="20" t="s">
        <v>18</v>
      </c>
      <c r="S118" s="129" t="s">
        <v>18</v>
      </c>
      <c r="T118" s="162" t="s">
        <v>9</v>
      </c>
      <c r="U118" s="18" t="s">
        <v>9</v>
      </c>
      <c r="V118" s="18" t="s">
        <v>44</v>
      </c>
      <c r="W118" s="221" t="s">
        <v>18</v>
      </c>
      <c r="X118" s="134" t="s">
        <v>9</v>
      </c>
      <c r="Y118" s="13" t="s">
        <v>9</v>
      </c>
      <c r="Z118" s="13" t="s">
        <v>9</v>
      </c>
      <c r="AA118" s="113" t="s">
        <v>9</v>
      </c>
      <c r="AB118" s="96" t="s">
        <v>18</v>
      </c>
      <c r="AC118" s="96" t="s">
        <v>18</v>
      </c>
      <c r="AD118" s="96" t="s">
        <v>18</v>
      </c>
      <c r="AE118" s="96" t="s">
        <v>18</v>
      </c>
      <c r="AF118" s="96" t="s">
        <v>18</v>
      </c>
      <c r="AG118" s="96" t="s">
        <v>18</v>
      </c>
      <c r="AH118" s="36" t="s">
        <v>18</v>
      </c>
      <c r="AI118" s="451" t="s">
        <v>18</v>
      </c>
      <c r="AJ118" s="269" t="s">
        <v>387</v>
      </c>
      <c r="AK118" s="288" t="s">
        <v>387</v>
      </c>
      <c r="AL118" s="134" t="s">
        <v>18</v>
      </c>
      <c r="AM118" s="113" t="s">
        <v>18</v>
      </c>
      <c r="AN118" s="269" t="s">
        <v>387</v>
      </c>
      <c r="AO118" s="179" t="s">
        <v>57</v>
      </c>
    </row>
    <row r="119" spans="1:42" ht="15.6" customHeight="1" x14ac:dyDescent="0.3">
      <c r="A119" s="477"/>
      <c r="B119" s="47"/>
      <c r="C119" s="3" t="s">
        <v>303</v>
      </c>
      <c r="D119" s="479"/>
      <c r="E119" s="103"/>
      <c r="F119" s="31"/>
      <c r="G119" s="31"/>
      <c r="H119" s="31"/>
      <c r="I119" s="31"/>
      <c r="J119" s="31"/>
      <c r="K119" s="32"/>
      <c r="L119" s="348"/>
      <c r="M119" s="132"/>
      <c r="N119" s="29"/>
      <c r="O119" s="133"/>
      <c r="P119" s="132"/>
      <c r="Q119" s="29"/>
      <c r="R119" s="29"/>
      <c r="S119" s="133"/>
      <c r="T119" s="135"/>
      <c r="U119" s="30"/>
      <c r="V119" s="30"/>
      <c r="W119" s="224"/>
      <c r="X119" s="135"/>
      <c r="Y119" s="30"/>
      <c r="Z119" s="30"/>
      <c r="AA119" s="136"/>
      <c r="AB119" s="96" t="s">
        <v>9</v>
      </c>
      <c r="AC119" s="96" t="s">
        <v>9</v>
      </c>
      <c r="AD119" s="96" t="s">
        <v>9</v>
      </c>
      <c r="AE119" s="96" t="s">
        <v>9</v>
      </c>
      <c r="AF119" s="36" t="s">
        <v>9</v>
      </c>
      <c r="AG119" s="96" t="s">
        <v>9</v>
      </c>
      <c r="AH119" s="36" t="s">
        <v>9</v>
      </c>
      <c r="AI119" s="451" t="s">
        <v>18</v>
      </c>
      <c r="AJ119" s="269" t="s">
        <v>387</v>
      </c>
      <c r="AK119" s="288" t="s">
        <v>387</v>
      </c>
      <c r="AL119" s="134" t="s">
        <v>9</v>
      </c>
      <c r="AM119" s="174" t="s">
        <v>18</v>
      </c>
      <c r="AN119" s="269" t="s">
        <v>387</v>
      </c>
      <c r="AO119" s="179"/>
    </row>
    <row r="120" spans="1:42" ht="15.6" customHeight="1" x14ac:dyDescent="0.3">
      <c r="A120" s="477"/>
      <c r="B120" s="47"/>
      <c r="C120" s="3" t="s">
        <v>191</v>
      </c>
      <c r="D120" s="479"/>
      <c r="E120" s="103"/>
      <c r="F120" s="31"/>
      <c r="G120" s="31"/>
      <c r="H120" s="31"/>
      <c r="I120" s="31"/>
      <c r="J120" s="31"/>
      <c r="K120" s="32"/>
      <c r="L120" s="348"/>
      <c r="M120" s="132"/>
      <c r="N120" s="29"/>
      <c r="O120" s="133"/>
      <c r="P120" s="132"/>
      <c r="Q120" s="29"/>
      <c r="R120" s="29"/>
      <c r="S120" s="133"/>
      <c r="T120" s="135"/>
      <c r="U120" s="30"/>
      <c r="V120" s="30"/>
      <c r="W120" s="224"/>
      <c r="X120" s="134" t="s">
        <v>60</v>
      </c>
      <c r="Y120" s="19" t="s">
        <v>18</v>
      </c>
      <c r="Z120" s="13" t="s">
        <v>60</v>
      </c>
      <c r="AA120" s="113" t="s">
        <v>60</v>
      </c>
      <c r="AB120" s="92" t="s">
        <v>60</v>
      </c>
      <c r="AC120" s="16" t="s">
        <v>60</v>
      </c>
      <c r="AD120" s="21" t="s">
        <v>60</v>
      </c>
      <c r="AE120" s="21" t="s">
        <v>112</v>
      </c>
      <c r="AF120" s="389" t="s">
        <v>489</v>
      </c>
      <c r="AG120" s="16" t="s">
        <v>60</v>
      </c>
      <c r="AH120" s="389" t="s">
        <v>489</v>
      </c>
      <c r="AI120" s="451" t="s">
        <v>18</v>
      </c>
      <c r="AJ120" s="269" t="s">
        <v>387</v>
      </c>
      <c r="AK120" s="288" t="s">
        <v>387</v>
      </c>
      <c r="AL120" s="163" t="s">
        <v>489</v>
      </c>
      <c r="AM120" s="174" t="s">
        <v>18</v>
      </c>
      <c r="AN120" s="269" t="s">
        <v>387</v>
      </c>
      <c r="AO120" s="179"/>
    </row>
    <row r="121" spans="1:42" ht="15.6" customHeight="1" x14ac:dyDescent="0.3">
      <c r="A121" s="477"/>
      <c r="B121" s="49"/>
      <c r="C121" s="3" t="s">
        <v>533</v>
      </c>
      <c r="D121" s="479"/>
      <c r="E121" s="103"/>
      <c r="F121" s="31"/>
      <c r="G121" s="31"/>
      <c r="H121" s="31"/>
      <c r="I121" s="31"/>
      <c r="J121" s="31"/>
      <c r="K121" s="32"/>
      <c r="L121" s="348"/>
      <c r="M121" s="200"/>
      <c r="N121" s="29"/>
      <c r="O121" s="133"/>
      <c r="P121" s="200"/>
      <c r="Q121" s="29"/>
      <c r="R121" s="29"/>
      <c r="S121" s="133"/>
      <c r="T121" s="135"/>
      <c r="U121" s="30"/>
      <c r="V121" s="30"/>
      <c r="W121" s="224"/>
      <c r="X121" s="202"/>
      <c r="Y121" s="30"/>
      <c r="Z121" s="30"/>
      <c r="AA121" s="319"/>
      <c r="AB121" s="95"/>
      <c r="AC121" s="29"/>
      <c r="AD121" s="248"/>
      <c r="AE121" s="21" t="s">
        <v>18</v>
      </c>
      <c r="AF121" s="473" t="s">
        <v>18</v>
      </c>
      <c r="AG121" s="473" t="s">
        <v>18</v>
      </c>
      <c r="AH121" s="473" t="s">
        <v>18</v>
      </c>
      <c r="AI121" s="474" t="s">
        <v>9</v>
      </c>
      <c r="AJ121" s="269" t="s">
        <v>9</v>
      </c>
      <c r="AK121" s="269" t="s">
        <v>9</v>
      </c>
      <c r="AL121" s="163" t="s">
        <v>18</v>
      </c>
      <c r="AM121" s="174" t="s">
        <v>18</v>
      </c>
      <c r="AN121" s="269" t="s">
        <v>9</v>
      </c>
      <c r="AO121" s="179"/>
    </row>
    <row r="122" spans="1:42" ht="15.6" customHeight="1" x14ac:dyDescent="0.3">
      <c r="A122" s="477"/>
      <c r="B122" s="49"/>
      <c r="C122" s="198" t="s">
        <v>435</v>
      </c>
      <c r="D122" s="479"/>
      <c r="E122" s="103"/>
      <c r="F122" s="31"/>
      <c r="G122" s="31"/>
      <c r="H122" s="31"/>
      <c r="I122" s="31"/>
      <c r="J122" s="31"/>
      <c r="K122" s="32"/>
      <c r="L122" s="348"/>
      <c r="M122" s="200"/>
      <c r="N122" s="29"/>
      <c r="O122" s="133"/>
      <c r="P122" s="200"/>
      <c r="Q122" s="29"/>
      <c r="R122" s="29"/>
      <c r="S122" s="133"/>
      <c r="T122" s="135"/>
      <c r="U122" s="30"/>
      <c r="V122" s="30"/>
      <c r="W122" s="224"/>
      <c r="X122" s="202"/>
      <c r="Y122" s="30"/>
      <c r="Z122" s="30"/>
      <c r="AA122" s="319"/>
      <c r="AB122" s="92" t="s">
        <v>9</v>
      </c>
      <c r="AC122" s="16" t="s">
        <v>9</v>
      </c>
      <c r="AD122" s="16" t="s">
        <v>9</v>
      </c>
      <c r="AE122" s="16" t="s">
        <v>9</v>
      </c>
      <c r="AF122" s="16" t="s">
        <v>9</v>
      </c>
      <c r="AG122" s="16" t="s">
        <v>9</v>
      </c>
      <c r="AH122" s="207" t="s">
        <v>9</v>
      </c>
      <c r="AI122" s="464" t="s">
        <v>516</v>
      </c>
      <c r="AJ122" s="269" t="s">
        <v>48</v>
      </c>
      <c r="AK122" s="288" t="s">
        <v>48</v>
      </c>
      <c r="AL122" s="126" t="s">
        <v>9</v>
      </c>
      <c r="AM122" s="174" t="s">
        <v>18</v>
      </c>
      <c r="AN122" s="269" t="s">
        <v>48</v>
      </c>
      <c r="AO122" s="179"/>
    </row>
    <row r="123" spans="1:42" ht="15.6" customHeight="1" x14ac:dyDescent="0.3">
      <c r="A123" s="477"/>
      <c r="B123" s="49"/>
      <c r="C123" s="377" t="s">
        <v>477</v>
      </c>
      <c r="D123" s="479"/>
      <c r="E123" s="103"/>
      <c r="F123" s="31"/>
      <c r="G123" s="31"/>
      <c r="H123" s="31"/>
      <c r="I123" s="31"/>
      <c r="J123" s="31"/>
      <c r="K123" s="32"/>
      <c r="L123" s="348"/>
      <c r="M123" s="200"/>
      <c r="N123" s="29"/>
      <c r="O123" s="133"/>
      <c r="P123" s="200"/>
      <c r="Q123" s="29"/>
      <c r="R123" s="29"/>
      <c r="S123" s="133"/>
      <c r="T123" s="135"/>
      <c r="U123" s="30"/>
      <c r="V123" s="30"/>
      <c r="W123" s="224"/>
      <c r="X123" s="202"/>
      <c r="Y123" s="30"/>
      <c r="Z123" s="30"/>
      <c r="AA123" s="319"/>
      <c r="AB123" s="95"/>
      <c r="AC123" s="29"/>
      <c r="AD123" s="29"/>
      <c r="AE123" s="29"/>
      <c r="AF123" s="201"/>
      <c r="AG123" s="29"/>
      <c r="AH123" s="201"/>
      <c r="AI123" s="455"/>
      <c r="AJ123" s="319"/>
      <c r="AK123" s="288" t="s">
        <v>9</v>
      </c>
      <c r="AL123" s="163" t="s">
        <v>18</v>
      </c>
      <c r="AM123" s="174" t="s">
        <v>18</v>
      </c>
      <c r="AN123" s="319"/>
      <c r="AO123" s="179"/>
    </row>
    <row r="124" spans="1:42" ht="15.6" customHeight="1" x14ac:dyDescent="0.3">
      <c r="A124" s="477"/>
      <c r="B124" s="49"/>
      <c r="C124" s="3" t="s">
        <v>478</v>
      </c>
      <c r="D124" s="479"/>
      <c r="E124" s="103"/>
      <c r="F124" s="31"/>
      <c r="G124" s="31"/>
      <c r="H124" s="31"/>
      <c r="I124" s="31"/>
      <c r="J124" s="31"/>
      <c r="K124" s="32"/>
      <c r="L124" s="348"/>
      <c r="M124" s="284" t="s">
        <v>9</v>
      </c>
      <c r="N124" s="16" t="s">
        <v>9</v>
      </c>
      <c r="O124" s="127" t="s">
        <v>9</v>
      </c>
      <c r="P124" s="284" t="s">
        <v>9</v>
      </c>
      <c r="Q124" s="16" t="s">
        <v>9</v>
      </c>
      <c r="R124" s="20" t="s">
        <v>18</v>
      </c>
      <c r="S124" s="129" t="s">
        <v>18</v>
      </c>
      <c r="T124" s="134" t="s">
        <v>9</v>
      </c>
      <c r="U124" s="13" t="s">
        <v>9</v>
      </c>
      <c r="V124" s="13" t="s">
        <v>9</v>
      </c>
      <c r="W124" s="221" t="s">
        <v>18</v>
      </c>
      <c r="X124" s="112" t="s">
        <v>9</v>
      </c>
      <c r="Y124" s="13" t="s">
        <v>9</v>
      </c>
      <c r="Z124" s="13" t="s">
        <v>9</v>
      </c>
      <c r="AA124" s="269" t="s">
        <v>9</v>
      </c>
      <c r="AB124" s="96" t="s">
        <v>9</v>
      </c>
      <c r="AC124" s="13" t="s">
        <v>9</v>
      </c>
      <c r="AD124" s="13" t="s">
        <v>9</v>
      </c>
      <c r="AE124" s="13" t="s">
        <v>9</v>
      </c>
      <c r="AF124" s="36" t="s">
        <v>9</v>
      </c>
      <c r="AG124" s="13" t="s">
        <v>9</v>
      </c>
      <c r="AH124" s="36" t="s">
        <v>9</v>
      </c>
      <c r="AI124" s="464" t="s">
        <v>516</v>
      </c>
      <c r="AJ124" s="269" t="s">
        <v>9</v>
      </c>
      <c r="AK124" s="288" t="s">
        <v>387</v>
      </c>
      <c r="AL124" s="134" t="s">
        <v>9</v>
      </c>
      <c r="AM124" s="113" t="s">
        <v>9</v>
      </c>
      <c r="AN124" s="269" t="s">
        <v>9</v>
      </c>
      <c r="AO124" s="179"/>
    </row>
    <row r="125" spans="1:42" ht="15.6" customHeight="1" x14ac:dyDescent="0.3">
      <c r="A125" s="477"/>
      <c r="B125" s="295"/>
      <c r="C125" s="199" t="s">
        <v>181</v>
      </c>
      <c r="D125" s="479"/>
      <c r="E125" s="103"/>
      <c r="F125" s="31"/>
      <c r="G125" s="31"/>
      <c r="H125" s="31"/>
      <c r="I125" s="31"/>
      <c r="J125" s="31"/>
      <c r="K125" s="32"/>
      <c r="L125" s="348"/>
      <c r="M125" s="284" t="s">
        <v>9</v>
      </c>
      <c r="N125" s="16" t="s">
        <v>9</v>
      </c>
      <c r="O125" s="127" t="s">
        <v>9</v>
      </c>
      <c r="P125" s="284" t="s">
        <v>9</v>
      </c>
      <c r="Q125" s="16" t="s">
        <v>9</v>
      </c>
      <c r="R125" s="16" t="s">
        <v>9</v>
      </c>
      <c r="S125" s="92" t="s">
        <v>9</v>
      </c>
      <c r="T125" s="284" t="s">
        <v>9</v>
      </c>
      <c r="U125" s="16" t="s">
        <v>9</v>
      </c>
      <c r="V125" s="16" t="s">
        <v>9</v>
      </c>
      <c r="W125" s="92" t="s">
        <v>9</v>
      </c>
      <c r="X125" s="284" t="s">
        <v>9</v>
      </c>
      <c r="Y125" s="16" t="s">
        <v>9</v>
      </c>
      <c r="Z125" s="16" t="s">
        <v>9</v>
      </c>
      <c r="AA125" s="92" t="s">
        <v>9</v>
      </c>
      <c r="AB125" s="284" t="s">
        <v>9</v>
      </c>
      <c r="AC125" s="16" t="s">
        <v>9</v>
      </c>
      <c r="AD125" s="16" t="s">
        <v>9</v>
      </c>
      <c r="AE125" s="16" t="s">
        <v>9</v>
      </c>
      <c r="AF125" s="16" t="s">
        <v>9</v>
      </c>
      <c r="AG125" s="16" t="s">
        <v>9</v>
      </c>
      <c r="AH125" s="285" t="s">
        <v>9</v>
      </c>
      <c r="AI125" s="302" t="s">
        <v>9</v>
      </c>
      <c r="AJ125" s="442" t="s">
        <v>18</v>
      </c>
      <c r="AK125" s="402" t="s">
        <v>18</v>
      </c>
      <c r="AL125" s="126" t="s">
        <v>9</v>
      </c>
      <c r="AM125" s="127" t="s">
        <v>9</v>
      </c>
      <c r="AN125" s="442" t="s">
        <v>18</v>
      </c>
      <c r="AO125" s="179"/>
    </row>
    <row r="126" spans="1:42" ht="15.6" customHeight="1" x14ac:dyDescent="0.3">
      <c r="A126" s="477"/>
      <c r="B126" s="48"/>
      <c r="C126" s="3" t="s">
        <v>182</v>
      </c>
      <c r="D126" s="479"/>
      <c r="E126" s="103"/>
      <c r="F126" s="31"/>
      <c r="G126" s="31"/>
      <c r="H126" s="31"/>
      <c r="I126" s="31"/>
      <c r="J126" s="31"/>
      <c r="K126" s="32"/>
      <c r="L126" s="348"/>
      <c r="M126" s="200"/>
      <c r="N126" s="29"/>
      <c r="O126" s="133"/>
      <c r="P126" s="200"/>
      <c r="Q126" s="29"/>
      <c r="R126" s="29"/>
      <c r="S126" s="133"/>
      <c r="T126" s="134">
        <v>1</v>
      </c>
      <c r="U126" s="13">
        <v>1</v>
      </c>
      <c r="V126" s="13">
        <v>1</v>
      </c>
      <c r="W126" s="221">
        <v>1</v>
      </c>
      <c r="X126" s="112">
        <v>1</v>
      </c>
      <c r="Y126" s="13">
        <v>1</v>
      </c>
      <c r="Z126" s="13">
        <v>1</v>
      </c>
      <c r="AA126" s="269">
        <v>1</v>
      </c>
      <c r="AB126" s="96">
        <v>1</v>
      </c>
      <c r="AC126" s="13">
        <v>1</v>
      </c>
      <c r="AD126" s="13">
        <v>1</v>
      </c>
      <c r="AE126" s="13">
        <v>1</v>
      </c>
      <c r="AF126" s="36">
        <v>1</v>
      </c>
      <c r="AG126" s="13">
        <v>1</v>
      </c>
      <c r="AH126" s="36">
        <v>1</v>
      </c>
      <c r="AI126" s="297">
        <v>1</v>
      </c>
      <c r="AJ126" s="269">
        <v>1</v>
      </c>
      <c r="AK126" s="288">
        <v>1</v>
      </c>
      <c r="AL126" s="134">
        <v>1</v>
      </c>
      <c r="AM126" s="113">
        <v>1</v>
      </c>
      <c r="AN126" s="269">
        <v>1</v>
      </c>
      <c r="AO126" s="179" t="s">
        <v>398</v>
      </c>
    </row>
    <row r="127" spans="1:42" ht="15.6" customHeight="1" x14ac:dyDescent="0.3">
      <c r="A127" s="477"/>
      <c r="B127" s="47"/>
      <c r="C127" s="3" t="s">
        <v>335</v>
      </c>
      <c r="D127" s="479"/>
      <c r="E127" s="103"/>
      <c r="F127" s="31"/>
      <c r="G127" s="31"/>
      <c r="H127" s="31"/>
      <c r="I127" s="31"/>
      <c r="J127" s="31"/>
      <c r="K127" s="32"/>
      <c r="L127" s="348"/>
      <c r="M127" s="126" t="s">
        <v>323</v>
      </c>
      <c r="N127" s="16" t="s">
        <v>323</v>
      </c>
      <c r="O127" s="127" t="s">
        <v>323</v>
      </c>
      <c r="P127" s="126" t="s">
        <v>323</v>
      </c>
      <c r="Q127" s="16" t="s">
        <v>323</v>
      </c>
      <c r="R127" s="20" t="s">
        <v>323</v>
      </c>
      <c r="S127" s="129" t="s">
        <v>323</v>
      </c>
      <c r="T127" s="134" t="s">
        <v>321</v>
      </c>
      <c r="U127" s="13" t="s">
        <v>321</v>
      </c>
      <c r="V127" s="13" t="s">
        <v>323</v>
      </c>
      <c r="W127" s="221" t="s">
        <v>323</v>
      </c>
      <c r="X127" s="13" t="s">
        <v>321</v>
      </c>
      <c r="Y127" s="13" t="s">
        <v>321</v>
      </c>
      <c r="Z127" s="13" t="s">
        <v>321</v>
      </c>
      <c r="AA127" s="113" t="s">
        <v>321</v>
      </c>
      <c r="AB127" s="94" t="s">
        <v>321</v>
      </c>
      <c r="AC127" s="19" t="s">
        <v>321</v>
      </c>
      <c r="AD127" s="13" t="s">
        <v>321</v>
      </c>
      <c r="AE127" s="19" t="s">
        <v>323</v>
      </c>
      <c r="AF127" s="209" t="s">
        <v>322</v>
      </c>
      <c r="AG127" s="19" t="s">
        <v>321</v>
      </c>
      <c r="AH127" s="209" t="s">
        <v>321</v>
      </c>
      <c r="AI127" s="439" t="s">
        <v>323</v>
      </c>
      <c r="AJ127" s="436" t="s">
        <v>323</v>
      </c>
      <c r="AK127" s="292" t="s">
        <v>323</v>
      </c>
      <c r="AL127" s="413" t="s">
        <v>323</v>
      </c>
      <c r="AM127" s="414" t="s">
        <v>323</v>
      </c>
      <c r="AN127" s="436" t="s">
        <v>323</v>
      </c>
      <c r="AO127" s="185"/>
    </row>
    <row r="128" spans="1:42" ht="15.6" customHeight="1" x14ac:dyDescent="0.3">
      <c r="A128" s="477"/>
      <c r="B128" s="47"/>
      <c r="C128" s="3" t="s">
        <v>336</v>
      </c>
      <c r="D128" s="479"/>
      <c r="E128" s="103"/>
      <c r="F128" s="31"/>
      <c r="G128" s="31"/>
      <c r="H128" s="31"/>
      <c r="I128" s="31"/>
      <c r="J128" s="31"/>
      <c r="K128" s="32"/>
      <c r="L128" s="348"/>
      <c r="M128" s="126" t="s">
        <v>323</v>
      </c>
      <c r="N128" s="16" t="s">
        <v>323</v>
      </c>
      <c r="O128" s="127" t="s">
        <v>323</v>
      </c>
      <c r="P128" s="126" t="s">
        <v>3</v>
      </c>
      <c r="Q128" s="16" t="s">
        <v>3</v>
      </c>
      <c r="R128" s="20" t="s">
        <v>1</v>
      </c>
      <c r="S128" s="129" t="s">
        <v>1</v>
      </c>
      <c r="T128" s="134" t="s">
        <v>323</v>
      </c>
      <c r="U128" s="13" t="s">
        <v>323</v>
      </c>
      <c r="V128" s="13" t="s">
        <v>3</v>
      </c>
      <c r="W128" s="221" t="s">
        <v>1</v>
      </c>
      <c r="X128" s="134" t="s">
        <v>323</v>
      </c>
      <c r="Y128" s="13" t="s">
        <v>323</v>
      </c>
      <c r="Z128" s="13" t="s">
        <v>323</v>
      </c>
      <c r="AA128" s="113" t="s">
        <v>323</v>
      </c>
      <c r="AB128" s="94" t="s">
        <v>323</v>
      </c>
      <c r="AC128" s="19" t="s">
        <v>323</v>
      </c>
      <c r="AD128" s="13" t="s">
        <v>323</v>
      </c>
      <c r="AE128" s="19" t="s">
        <v>323</v>
      </c>
      <c r="AF128" s="209" t="s">
        <v>323</v>
      </c>
      <c r="AG128" s="19" t="s">
        <v>323</v>
      </c>
      <c r="AH128" s="209" t="s">
        <v>323</v>
      </c>
      <c r="AI128" s="439" t="s">
        <v>323</v>
      </c>
      <c r="AJ128" s="436" t="s">
        <v>323</v>
      </c>
      <c r="AK128" s="292" t="s">
        <v>323</v>
      </c>
      <c r="AL128" s="413" t="s">
        <v>490</v>
      </c>
      <c r="AM128" s="414" t="s">
        <v>486</v>
      </c>
      <c r="AN128" s="436" t="s">
        <v>323</v>
      </c>
      <c r="AO128" s="179"/>
    </row>
    <row r="129" spans="1:42" ht="15.6" customHeight="1" x14ac:dyDescent="0.3">
      <c r="A129" s="477"/>
      <c r="B129" s="47"/>
      <c r="C129" s="3" t="s">
        <v>337</v>
      </c>
      <c r="D129" s="479"/>
      <c r="E129" s="103"/>
      <c r="F129" s="31"/>
      <c r="G129" s="31"/>
      <c r="H129" s="31"/>
      <c r="I129" s="31"/>
      <c r="J129" s="31"/>
      <c r="K129" s="32"/>
      <c r="L129" s="348"/>
      <c r="M129" s="126" t="s">
        <v>323</v>
      </c>
      <c r="N129" s="16" t="s">
        <v>323</v>
      </c>
      <c r="O129" s="127" t="s">
        <v>323</v>
      </c>
      <c r="P129" s="126" t="s">
        <v>323</v>
      </c>
      <c r="Q129" s="16" t="s">
        <v>323</v>
      </c>
      <c r="R129" s="20" t="s">
        <v>323</v>
      </c>
      <c r="S129" s="129" t="s">
        <v>323</v>
      </c>
      <c r="T129" s="134" t="s">
        <v>324</v>
      </c>
      <c r="U129" s="13" t="s">
        <v>324</v>
      </c>
      <c r="V129" s="13" t="s">
        <v>324</v>
      </c>
      <c r="W129" s="221" t="s">
        <v>324</v>
      </c>
      <c r="X129" s="134" t="s">
        <v>324</v>
      </c>
      <c r="Y129" s="13" t="s">
        <v>324</v>
      </c>
      <c r="Z129" s="13" t="s">
        <v>324</v>
      </c>
      <c r="AA129" s="113" t="s">
        <v>324</v>
      </c>
      <c r="AB129" s="94" t="s">
        <v>324</v>
      </c>
      <c r="AC129" s="19" t="s">
        <v>324</v>
      </c>
      <c r="AD129" s="13" t="s">
        <v>324</v>
      </c>
      <c r="AE129" s="19" t="s">
        <v>324</v>
      </c>
      <c r="AF129" s="209" t="s">
        <v>324</v>
      </c>
      <c r="AG129" s="19" t="s">
        <v>324</v>
      </c>
      <c r="AH129" s="209" t="s">
        <v>324</v>
      </c>
      <c r="AI129" s="439" t="s">
        <v>323</v>
      </c>
      <c r="AJ129" s="436" t="s">
        <v>323</v>
      </c>
      <c r="AK129" s="292" t="s">
        <v>323</v>
      </c>
      <c r="AL129" s="130" t="s">
        <v>324</v>
      </c>
      <c r="AM129" s="131" t="s">
        <v>324</v>
      </c>
      <c r="AN129" s="436" t="s">
        <v>323</v>
      </c>
      <c r="AO129" s="179"/>
    </row>
    <row r="130" spans="1:42" ht="15.6" customHeight="1" x14ac:dyDescent="0.3">
      <c r="A130" s="477"/>
      <c r="B130" s="47"/>
      <c r="C130" s="3" t="s">
        <v>338</v>
      </c>
      <c r="D130" s="479"/>
      <c r="E130" s="103"/>
      <c r="F130" s="31"/>
      <c r="G130" s="31"/>
      <c r="H130" s="31"/>
      <c r="I130" s="31"/>
      <c r="J130" s="31"/>
      <c r="K130" s="32"/>
      <c r="L130" s="348"/>
      <c r="M130" s="126" t="s">
        <v>323</v>
      </c>
      <c r="N130" s="16" t="s">
        <v>323</v>
      </c>
      <c r="O130" s="127" t="s">
        <v>323</v>
      </c>
      <c r="P130" s="126" t="s">
        <v>323</v>
      </c>
      <c r="Q130" s="16" t="s">
        <v>323</v>
      </c>
      <c r="R130" s="20" t="s">
        <v>323</v>
      </c>
      <c r="S130" s="129" t="s">
        <v>323</v>
      </c>
      <c r="T130" s="134" t="s">
        <v>325</v>
      </c>
      <c r="U130" s="13" t="s">
        <v>325</v>
      </c>
      <c r="V130" s="13" t="s">
        <v>323</v>
      </c>
      <c r="W130" s="221" t="s">
        <v>323</v>
      </c>
      <c r="X130" s="134" t="s">
        <v>325</v>
      </c>
      <c r="Y130" s="13" t="s">
        <v>325</v>
      </c>
      <c r="Z130" s="13" t="s">
        <v>325</v>
      </c>
      <c r="AA130" s="113" t="s">
        <v>325</v>
      </c>
      <c r="AB130" s="94" t="s">
        <v>325</v>
      </c>
      <c r="AC130" s="19" t="s">
        <v>325</v>
      </c>
      <c r="AD130" s="13" t="s">
        <v>325</v>
      </c>
      <c r="AE130" s="19" t="s">
        <v>323</v>
      </c>
      <c r="AF130" s="261" t="s">
        <v>325</v>
      </c>
      <c r="AG130" s="19" t="s">
        <v>325</v>
      </c>
      <c r="AH130" s="209" t="s">
        <v>325</v>
      </c>
      <c r="AI130" s="439" t="s">
        <v>323</v>
      </c>
      <c r="AJ130" s="436" t="s">
        <v>323</v>
      </c>
      <c r="AK130" s="292" t="s">
        <v>323</v>
      </c>
      <c r="AL130" s="130" t="s">
        <v>325</v>
      </c>
      <c r="AM130" s="414" t="s">
        <v>323</v>
      </c>
      <c r="AN130" s="436" t="s">
        <v>323</v>
      </c>
      <c r="AO130" s="185"/>
    </row>
    <row r="131" spans="1:42" ht="15.6" customHeight="1" x14ac:dyDescent="0.3">
      <c r="A131" s="477"/>
      <c r="B131" s="47"/>
      <c r="C131" s="3" t="s">
        <v>339</v>
      </c>
      <c r="D131" s="479"/>
      <c r="E131" s="103"/>
      <c r="F131" s="31"/>
      <c r="G131" s="31"/>
      <c r="H131" s="31"/>
      <c r="I131" s="31"/>
      <c r="J131" s="31"/>
      <c r="K131" s="32"/>
      <c r="L131" s="348"/>
      <c r="M131" s="126" t="s">
        <v>323</v>
      </c>
      <c r="N131" s="16" t="s">
        <v>323</v>
      </c>
      <c r="O131" s="127" t="s">
        <v>323</v>
      </c>
      <c r="P131" s="126" t="s">
        <v>323</v>
      </c>
      <c r="Q131" s="16" t="s">
        <v>326</v>
      </c>
      <c r="R131" s="20" t="s">
        <v>323</v>
      </c>
      <c r="S131" s="129" t="s">
        <v>323</v>
      </c>
      <c r="T131" s="134" t="s">
        <v>323</v>
      </c>
      <c r="U131" s="13" t="s">
        <v>323</v>
      </c>
      <c r="V131" s="13" t="s">
        <v>326</v>
      </c>
      <c r="W131" s="221" t="s">
        <v>323</v>
      </c>
      <c r="X131" s="134" t="s">
        <v>323</v>
      </c>
      <c r="Y131" s="13" t="s">
        <v>323</v>
      </c>
      <c r="Z131" s="13" t="s">
        <v>323</v>
      </c>
      <c r="AA131" s="113" t="s">
        <v>323</v>
      </c>
      <c r="AB131" s="94" t="s">
        <v>323</v>
      </c>
      <c r="AC131" s="19" t="s">
        <v>323</v>
      </c>
      <c r="AD131" s="13" t="s">
        <v>323</v>
      </c>
      <c r="AE131" s="19" t="s">
        <v>323</v>
      </c>
      <c r="AF131" s="209" t="s">
        <v>323</v>
      </c>
      <c r="AG131" s="19" t="s">
        <v>323</v>
      </c>
      <c r="AH131" s="209" t="s">
        <v>323</v>
      </c>
      <c r="AI131" s="439" t="s">
        <v>323</v>
      </c>
      <c r="AJ131" s="436" t="s">
        <v>323</v>
      </c>
      <c r="AK131" s="292" t="s">
        <v>323</v>
      </c>
      <c r="AL131" s="130" t="s">
        <v>323</v>
      </c>
      <c r="AM131" s="131" t="s">
        <v>323</v>
      </c>
      <c r="AN131" s="436" t="s">
        <v>323</v>
      </c>
      <c r="AO131" s="179"/>
    </row>
    <row r="132" spans="1:42" ht="15.6" customHeight="1" x14ac:dyDescent="0.3">
      <c r="A132" s="477"/>
      <c r="B132" s="47"/>
      <c r="C132" s="3" t="s">
        <v>340</v>
      </c>
      <c r="D132" s="479"/>
      <c r="E132" s="103"/>
      <c r="F132" s="31"/>
      <c r="G132" s="31"/>
      <c r="H132" s="31"/>
      <c r="I132" s="31"/>
      <c r="J132" s="31"/>
      <c r="K132" s="32"/>
      <c r="L132" s="348"/>
      <c r="M132" s="126" t="s">
        <v>323</v>
      </c>
      <c r="N132" s="16" t="s">
        <v>323</v>
      </c>
      <c r="O132" s="127" t="s">
        <v>323</v>
      </c>
      <c r="P132" s="126" t="s">
        <v>323</v>
      </c>
      <c r="Q132" s="16" t="s">
        <v>323</v>
      </c>
      <c r="R132" s="20" t="s">
        <v>323</v>
      </c>
      <c r="S132" s="129" t="s">
        <v>323</v>
      </c>
      <c r="T132" s="134" t="s">
        <v>330</v>
      </c>
      <c r="U132" s="13" t="s">
        <v>330</v>
      </c>
      <c r="V132" s="13" t="s">
        <v>323</v>
      </c>
      <c r="W132" s="221" t="s">
        <v>323</v>
      </c>
      <c r="X132" s="134" t="s">
        <v>330</v>
      </c>
      <c r="Y132" s="13" t="s">
        <v>330</v>
      </c>
      <c r="Z132" s="13" t="s">
        <v>330</v>
      </c>
      <c r="AA132" s="113" t="s">
        <v>330</v>
      </c>
      <c r="AB132" s="94" t="s">
        <v>330</v>
      </c>
      <c r="AC132" s="19" t="s">
        <v>330</v>
      </c>
      <c r="AD132" s="13" t="s">
        <v>330</v>
      </c>
      <c r="AE132" s="19" t="s">
        <v>323</v>
      </c>
      <c r="AF132" s="209" t="s">
        <v>330</v>
      </c>
      <c r="AG132" s="19" t="s">
        <v>330</v>
      </c>
      <c r="AH132" s="209" t="s">
        <v>330</v>
      </c>
      <c r="AI132" s="439" t="s">
        <v>323</v>
      </c>
      <c r="AJ132" s="436" t="s">
        <v>323</v>
      </c>
      <c r="AK132" s="292" t="s">
        <v>323</v>
      </c>
      <c r="AL132" s="130" t="s">
        <v>330</v>
      </c>
      <c r="AM132" s="414" t="s">
        <v>323</v>
      </c>
      <c r="AN132" s="436" t="s">
        <v>323</v>
      </c>
      <c r="AO132" s="185"/>
    </row>
    <row r="133" spans="1:42" ht="15.6" customHeight="1" x14ac:dyDescent="0.3">
      <c r="A133" s="477"/>
      <c r="B133" s="47"/>
      <c r="C133" s="3" t="s">
        <v>341</v>
      </c>
      <c r="D133" s="479"/>
      <c r="E133" s="103"/>
      <c r="F133" s="31"/>
      <c r="G133" s="31"/>
      <c r="H133" s="31"/>
      <c r="I133" s="31"/>
      <c r="J133" s="31"/>
      <c r="K133" s="32"/>
      <c r="L133" s="348"/>
      <c r="M133" s="126" t="s">
        <v>323</v>
      </c>
      <c r="N133" s="16" t="s">
        <v>323</v>
      </c>
      <c r="O133" s="127" t="s">
        <v>323</v>
      </c>
      <c r="P133" s="126" t="s">
        <v>323</v>
      </c>
      <c r="Q133" s="16" t="s">
        <v>323</v>
      </c>
      <c r="R133" s="20" t="s">
        <v>323</v>
      </c>
      <c r="S133" s="129" t="s">
        <v>323</v>
      </c>
      <c r="T133" s="134" t="s">
        <v>327</v>
      </c>
      <c r="U133" s="13" t="s">
        <v>327</v>
      </c>
      <c r="V133" s="13" t="s">
        <v>323</v>
      </c>
      <c r="W133" s="221" t="s">
        <v>323</v>
      </c>
      <c r="X133" s="134" t="s">
        <v>327</v>
      </c>
      <c r="Y133" s="13" t="s">
        <v>327</v>
      </c>
      <c r="Z133" s="21" t="s">
        <v>323</v>
      </c>
      <c r="AA133" s="113" t="s">
        <v>327</v>
      </c>
      <c r="AB133" s="94" t="s">
        <v>323</v>
      </c>
      <c r="AC133" s="19" t="s">
        <v>323</v>
      </c>
      <c r="AD133" s="13" t="s">
        <v>323</v>
      </c>
      <c r="AE133" s="19" t="s">
        <v>323</v>
      </c>
      <c r="AF133" s="264" t="s">
        <v>331</v>
      </c>
      <c r="AG133" s="19" t="s">
        <v>323</v>
      </c>
      <c r="AH133" s="209" t="s">
        <v>323</v>
      </c>
      <c r="AI133" s="439" t="s">
        <v>323</v>
      </c>
      <c r="AJ133" s="436" t="s">
        <v>323</v>
      </c>
      <c r="AK133" s="292" t="s">
        <v>323</v>
      </c>
      <c r="AL133" s="130" t="s">
        <v>323</v>
      </c>
      <c r="AM133" s="131" t="s">
        <v>323</v>
      </c>
      <c r="AN133" s="436" t="s">
        <v>323</v>
      </c>
      <c r="AO133" s="179"/>
    </row>
    <row r="134" spans="1:42" ht="15.6" customHeight="1" x14ac:dyDescent="0.3">
      <c r="A134" s="477"/>
      <c r="B134" s="47"/>
      <c r="C134" s="3" t="s">
        <v>342</v>
      </c>
      <c r="D134" s="479"/>
      <c r="E134" s="103"/>
      <c r="F134" s="31"/>
      <c r="G134" s="31"/>
      <c r="H134" s="31"/>
      <c r="I134" s="31"/>
      <c r="J134" s="31"/>
      <c r="K134" s="32"/>
      <c r="L134" s="348"/>
      <c r="M134" s="126" t="s">
        <v>323</v>
      </c>
      <c r="N134" s="16" t="s">
        <v>323</v>
      </c>
      <c r="O134" s="127" t="s">
        <v>323</v>
      </c>
      <c r="P134" s="126" t="s">
        <v>323</v>
      </c>
      <c r="Q134" s="16" t="s">
        <v>323</v>
      </c>
      <c r="R134" s="20" t="s">
        <v>323</v>
      </c>
      <c r="S134" s="129" t="s">
        <v>323</v>
      </c>
      <c r="T134" s="134" t="s">
        <v>328</v>
      </c>
      <c r="U134" s="13" t="s">
        <v>328</v>
      </c>
      <c r="V134" s="13" t="s">
        <v>323</v>
      </c>
      <c r="W134" s="221" t="s">
        <v>323</v>
      </c>
      <c r="X134" s="134" t="s">
        <v>323</v>
      </c>
      <c r="Y134" s="13" t="s">
        <v>323</v>
      </c>
      <c r="Z134" s="13" t="s">
        <v>323</v>
      </c>
      <c r="AA134" s="113" t="s">
        <v>323</v>
      </c>
      <c r="AB134" s="96" t="s">
        <v>327</v>
      </c>
      <c r="AC134" s="13" t="s">
        <v>327</v>
      </c>
      <c r="AD134" s="13" t="s">
        <v>327</v>
      </c>
      <c r="AE134" s="13" t="s">
        <v>323</v>
      </c>
      <c r="AF134" s="207" t="s">
        <v>327</v>
      </c>
      <c r="AG134" s="13" t="s">
        <v>327</v>
      </c>
      <c r="AH134" s="36" t="s">
        <v>327</v>
      </c>
      <c r="AI134" s="439" t="s">
        <v>323</v>
      </c>
      <c r="AJ134" s="436" t="s">
        <v>323</v>
      </c>
      <c r="AK134" s="292" t="s">
        <v>323</v>
      </c>
      <c r="AL134" s="134" t="s">
        <v>327</v>
      </c>
      <c r="AM134" s="414" t="s">
        <v>323</v>
      </c>
      <c r="AN134" s="436" t="s">
        <v>323</v>
      </c>
      <c r="AO134" s="179"/>
    </row>
    <row r="135" spans="1:42" ht="15.6" customHeight="1" x14ac:dyDescent="0.3">
      <c r="A135" s="477"/>
      <c r="B135" s="47"/>
      <c r="C135" s="3" t="s">
        <v>159</v>
      </c>
      <c r="D135" s="479"/>
      <c r="E135" s="103"/>
      <c r="F135" s="31"/>
      <c r="G135" s="31"/>
      <c r="H135" s="31"/>
      <c r="I135" s="31"/>
      <c r="J135" s="31"/>
      <c r="K135" s="32"/>
      <c r="L135" s="348"/>
      <c r="M135" s="126" t="s">
        <v>18</v>
      </c>
      <c r="N135" s="16" t="s">
        <v>18</v>
      </c>
      <c r="O135" s="127" t="s">
        <v>18</v>
      </c>
      <c r="P135" s="126" t="s">
        <v>18</v>
      </c>
      <c r="Q135" s="16" t="s">
        <v>18</v>
      </c>
      <c r="R135" s="20" t="s">
        <v>18</v>
      </c>
      <c r="S135" s="129" t="s">
        <v>18</v>
      </c>
      <c r="T135" s="134" t="s">
        <v>166</v>
      </c>
      <c r="U135" s="13" t="s">
        <v>166</v>
      </c>
      <c r="V135" s="13" t="s">
        <v>167</v>
      </c>
      <c r="W135" s="221" t="s">
        <v>167</v>
      </c>
      <c r="X135" s="134" t="s">
        <v>166</v>
      </c>
      <c r="Y135" s="13" t="s">
        <v>166</v>
      </c>
      <c r="Z135" s="13" t="s">
        <v>166</v>
      </c>
      <c r="AA135" s="113" t="s">
        <v>167</v>
      </c>
      <c r="AB135" s="96" t="s">
        <v>166</v>
      </c>
      <c r="AC135" s="13" t="s">
        <v>166</v>
      </c>
      <c r="AD135" s="13" t="s">
        <v>166</v>
      </c>
      <c r="AE135" s="13" t="s">
        <v>167</v>
      </c>
      <c r="AF135" s="36" t="s">
        <v>166</v>
      </c>
      <c r="AG135" s="13" t="s">
        <v>166</v>
      </c>
      <c r="AH135" s="36" t="s">
        <v>166</v>
      </c>
      <c r="AI135" s="451" t="s">
        <v>18</v>
      </c>
      <c r="AJ135" s="436" t="s">
        <v>424</v>
      </c>
      <c r="AK135" s="292" t="s">
        <v>424</v>
      </c>
      <c r="AL135" s="163" t="s">
        <v>18</v>
      </c>
      <c r="AM135" s="174" t="s">
        <v>18</v>
      </c>
      <c r="AN135" s="436" t="s">
        <v>424</v>
      </c>
      <c r="AO135" s="179" t="s">
        <v>404</v>
      </c>
    </row>
    <row r="136" spans="1:42" ht="15.6" customHeight="1" x14ac:dyDescent="0.3">
      <c r="A136" s="477"/>
      <c r="B136" s="47"/>
      <c r="C136" s="3" t="s">
        <v>160</v>
      </c>
      <c r="D136" s="479"/>
      <c r="E136" s="103"/>
      <c r="F136" s="31"/>
      <c r="G136" s="31"/>
      <c r="H136" s="31"/>
      <c r="I136" s="31"/>
      <c r="J136" s="31"/>
      <c r="K136" s="32"/>
      <c r="L136" s="348"/>
      <c r="M136" s="126" t="s">
        <v>18</v>
      </c>
      <c r="N136" s="16" t="s">
        <v>18</v>
      </c>
      <c r="O136" s="127" t="s">
        <v>18</v>
      </c>
      <c r="P136" s="126" t="s">
        <v>18</v>
      </c>
      <c r="Q136" s="16" t="s">
        <v>18</v>
      </c>
      <c r="R136" s="20" t="s">
        <v>18</v>
      </c>
      <c r="S136" s="129" t="s">
        <v>18</v>
      </c>
      <c r="T136" s="134" t="s">
        <v>166</v>
      </c>
      <c r="U136" s="13" t="s">
        <v>166</v>
      </c>
      <c r="V136" s="13" t="s">
        <v>167</v>
      </c>
      <c r="W136" s="221" t="s">
        <v>167</v>
      </c>
      <c r="X136" s="134" t="s">
        <v>166</v>
      </c>
      <c r="Y136" s="13" t="s">
        <v>166</v>
      </c>
      <c r="Z136" s="13" t="s">
        <v>166</v>
      </c>
      <c r="AA136" s="113" t="s">
        <v>167</v>
      </c>
      <c r="AB136" s="96" t="s">
        <v>166</v>
      </c>
      <c r="AC136" s="13" t="s">
        <v>166</v>
      </c>
      <c r="AD136" s="13" t="s">
        <v>166</v>
      </c>
      <c r="AE136" s="13" t="s">
        <v>167</v>
      </c>
      <c r="AF136" s="36" t="s">
        <v>166</v>
      </c>
      <c r="AG136" s="13" t="s">
        <v>166</v>
      </c>
      <c r="AH136" s="36" t="s">
        <v>166</v>
      </c>
      <c r="AI136" s="451" t="s">
        <v>18</v>
      </c>
      <c r="AJ136" s="436" t="s">
        <v>424</v>
      </c>
      <c r="AK136" s="292" t="s">
        <v>424</v>
      </c>
      <c r="AL136" s="163" t="s">
        <v>18</v>
      </c>
      <c r="AM136" s="174" t="s">
        <v>18</v>
      </c>
      <c r="AN136" s="436" t="s">
        <v>424</v>
      </c>
      <c r="AO136" s="179" t="s">
        <v>405</v>
      </c>
    </row>
    <row r="137" spans="1:42" ht="15.6" customHeight="1" x14ac:dyDescent="0.3">
      <c r="A137" s="477"/>
      <c r="B137" s="47"/>
      <c r="C137" s="3" t="s">
        <v>161</v>
      </c>
      <c r="D137" s="479"/>
      <c r="E137" s="103"/>
      <c r="F137" s="31"/>
      <c r="G137" s="31"/>
      <c r="H137" s="31"/>
      <c r="I137" s="31"/>
      <c r="J137" s="31"/>
      <c r="K137" s="32"/>
      <c r="L137" s="348"/>
      <c r="M137" s="126" t="s">
        <v>18</v>
      </c>
      <c r="N137" s="16" t="s">
        <v>18</v>
      </c>
      <c r="O137" s="127" t="s">
        <v>18</v>
      </c>
      <c r="P137" s="126" t="s">
        <v>18</v>
      </c>
      <c r="Q137" s="16" t="s">
        <v>18</v>
      </c>
      <c r="R137" s="20" t="s">
        <v>18</v>
      </c>
      <c r="S137" s="129" t="s">
        <v>18</v>
      </c>
      <c r="T137" s="134" t="s">
        <v>60</v>
      </c>
      <c r="U137" s="13" t="s">
        <v>60</v>
      </c>
      <c r="V137" s="13" t="s">
        <v>60</v>
      </c>
      <c r="W137" s="221" t="s">
        <v>60</v>
      </c>
      <c r="X137" s="134" t="s">
        <v>60</v>
      </c>
      <c r="Y137" s="13" t="s">
        <v>60</v>
      </c>
      <c r="Z137" s="13" t="s">
        <v>60</v>
      </c>
      <c r="AA137" s="113" t="s">
        <v>60</v>
      </c>
      <c r="AB137" s="96" t="s">
        <v>60</v>
      </c>
      <c r="AC137" s="13" t="s">
        <v>60</v>
      </c>
      <c r="AD137" s="13" t="s">
        <v>60</v>
      </c>
      <c r="AE137" s="13" t="s">
        <v>60</v>
      </c>
      <c r="AF137" s="36" t="s">
        <v>60</v>
      </c>
      <c r="AG137" s="13" t="s">
        <v>60</v>
      </c>
      <c r="AH137" s="36" t="s">
        <v>60</v>
      </c>
      <c r="AI137" s="451" t="s">
        <v>18</v>
      </c>
      <c r="AJ137" s="436" t="s">
        <v>396</v>
      </c>
      <c r="AK137" s="292" t="s">
        <v>396</v>
      </c>
      <c r="AL137" s="163" t="s">
        <v>18</v>
      </c>
      <c r="AM137" s="174" t="s">
        <v>18</v>
      </c>
      <c r="AN137" s="436" t="s">
        <v>396</v>
      </c>
      <c r="AO137" s="179" t="s">
        <v>406</v>
      </c>
    </row>
    <row r="138" spans="1:42" ht="15.6" customHeight="1" x14ac:dyDescent="0.3">
      <c r="A138" s="477"/>
      <c r="B138" s="47"/>
      <c r="C138" s="3" t="s">
        <v>162</v>
      </c>
      <c r="D138" s="479"/>
      <c r="E138" s="103"/>
      <c r="F138" s="31"/>
      <c r="G138" s="31"/>
      <c r="H138" s="31"/>
      <c r="I138" s="31"/>
      <c r="J138" s="31"/>
      <c r="K138" s="32"/>
      <c r="L138" s="348"/>
      <c r="M138" s="126" t="s">
        <v>18</v>
      </c>
      <c r="N138" s="16" t="s">
        <v>18</v>
      </c>
      <c r="O138" s="127" t="s">
        <v>18</v>
      </c>
      <c r="P138" s="126" t="s">
        <v>18</v>
      </c>
      <c r="Q138" s="16" t="s">
        <v>18</v>
      </c>
      <c r="R138" s="20" t="s">
        <v>18</v>
      </c>
      <c r="S138" s="129" t="s">
        <v>18</v>
      </c>
      <c r="T138" s="134" t="s">
        <v>60</v>
      </c>
      <c r="U138" s="13" t="s">
        <v>60</v>
      </c>
      <c r="V138" s="13" t="s">
        <v>60</v>
      </c>
      <c r="W138" s="221" t="s">
        <v>60</v>
      </c>
      <c r="X138" s="134" t="s">
        <v>60</v>
      </c>
      <c r="Y138" s="13" t="s">
        <v>60</v>
      </c>
      <c r="Z138" s="13" t="s">
        <v>60</v>
      </c>
      <c r="AA138" s="113" t="s">
        <v>60</v>
      </c>
      <c r="AB138" s="96" t="s">
        <v>60</v>
      </c>
      <c r="AC138" s="13" t="s">
        <v>60</v>
      </c>
      <c r="AD138" s="13" t="s">
        <v>60</v>
      </c>
      <c r="AE138" s="13" t="s">
        <v>60</v>
      </c>
      <c r="AF138" s="36" t="s">
        <v>60</v>
      </c>
      <c r="AG138" s="13" t="s">
        <v>60</v>
      </c>
      <c r="AH138" s="36" t="s">
        <v>60</v>
      </c>
      <c r="AI138" s="451" t="s">
        <v>18</v>
      </c>
      <c r="AJ138" s="436" t="s">
        <v>396</v>
      </c>
      <c r="AK138" s="292" t="s">
        <v>396</v>
      </c>
      <c r="AL138" s="163" t="s">
        <v>18</v>
      </c>
      <c r="AM138" s="174" t="s">
        <v>18</v>
      </c>
      <c r="AN138" s="436" t="s">
        <v>396</v>
      </c>
      <c r="AO138" s="179" t="s">
        <v>406</v>
      </c>
    </row>
    <row r="139" spans="1:42" ht="15.6" customHeight="1" x14ac:dyDescent="0.3">
      <c r="A139" s="477"/>
      <c r="B139" s="47"/>
      <c r="C139" s="3" t="s">
        <v>163</v>
      </c>
      <c r="D139" s="479"/>
      <c r="E139" s="103"/>
      <c r="F139" s="31"/>
      <c r="G139" s="31"/>
      <c r="H139" s="31"/>
      <c r="I139" s="31"/>
      <c r="J139" s="31"/>
      <c r="K139" s="32"/>
      <c r="L139" s="348"/>
      <c r="M139" s="126" t="s">
        <v>18</v>
      </c>
      <c r="N139" s="16" t="s">
        <v>18</v>
      </c>
      <c r="O139" s="127" t="s">
        <v>18</v>
      </c>
      <c r="P139" s="126" t="s">
        <v>18</v>
      </c>
      <c r="Q139" s="16" t="s">
        <v>18</v>
      </c>
      <c r="R139" s="20" t="s">
        <v>18</v>
      </c>
      <c r="S139" s="129" t="s">
        <v>18</v>
      </c>
      <c r="T139" s="134" t="s">
        <v>60</v>
      </c>
      <c r="U139" s="13" t="s">
        <v>60</v>
      </c>
      <c r="V139" s="13" t="s">
        <v>168</v>
      </c>
      <c r="W139" s="221" t="s">
        <v>168</v>
      </c>
      <c r="X139" s="134" t="s">
        <v>60</v>
      </c>
      <c r="Y139" s="13" t="s">
        <v>60</v>
      </c>
      <c r="Z139" s="13" t="s">
        <v>60</v>
      </c>
      <c r="AA139" s="113" t="s">
        <v>168</v>
      </c>
      <c r="AB139" s="96" t="s">
        <v>60</v>
      </c>
      <c r="AC139" s="13" t="s">
        <v>60</v>
      </c>
      <c r="AD139" s="13" t="s">
        <v>60</v>
      </c>
      <c r="AE139" s="13" t="s">
        <v>168</v>
      </c>
      <c r="AF139" s="36" t="s">
        <v>60</v>
      </c>
      <c r="AG139" s="13" t="s">
        <v>60</v>
      </c>
      <c r="AH139" s="36" t="s">
        <v>60</v>
      </c>
      <c r="AI139" s="451" t="s">
        <v>18</v>
      </c>
      <c r="AJ139" s="436" t="s">
        <v>396</v>
      </c>
      <c r="AK139" s="292" t="s">
        <v>396</v>
      </c>
      <c r="AL139" s="163" t="s">
        <v>18</v>
      </c>
      <c r="AM139" s="174" t="s">
        <v>18</v>
      </c>
      <c r="AN139" s="436" t="s">
        <v>396</v>
      </c>
      <c r="AO139" s="179" t="s">
        <v>405</v>
      </c>
    </row>
    <row r="140" spans="1:42" ht="15.6" customHeight="1" x14ac:dyDescent="0.3">
      <c r="A140" s="477"/>
      <c r="B140" s="47"/>
      <c r="C140" s="3" t="s">
        <v>164</v>
      </c>
      <c r="D140" s="479"/>
      <c r="E140" s="103"/>
      <c r="F140" s="31"/>
      <c r="G140" s="31"/>
      <c r="H140" s="31"/>
      <c r="I140" s="31"/>
      <c r="J140" s="31"/>
      <c r="K140" s="32"/>
      <c r="L140" s="348"/>
      <c r="M140" s="126" t="s">
        <v>18</v>
      </c>
      <c r="N140" s="16" t="s">
        <v>18</v>
      </c>
      <c r="O140" s="127" t="s">
        <v>18</v>
      </c>
      <c r="P140" s="126" t="s">
        <v>18</v>
      </c>
      <c r="Q140" s="16" t="s">
        <v>18</v>
      </c>
      <c r="R140" s="20" t="s">
        <v>18</v>
      </c>
      <c r="S140" s="129" t="s">
        <v>18</v>
      </c>
      <c r="T140" s="134" t="s">
        <v>166</v>
      </c>
      <c r="U140" s="13" t="s">
        <v>166</v>
      </c>
      <c r="V140" s="13" t="s">
        <v>167</v>
      </c>
      <c r="W140" s="221" t="s">
        <v>167</v>
      </c>
      <c r="X140" s="134" t="s">
        <v>166</v>
      </c>
      <c r="Y140" s="13" t="s">
        <v>166</v>
      </c>
      <c r="Z140" s="13" t="s">
        <v>166</v>
      </c>
      <c r="AA140" s="113" t="s">
        <v>167</v>
      </c>
      <c r="AB140" s="96" t="s">
        <v>166</v>
      </c>
      <c r="AC140" s="13" t="s">
        <v>166</v>
      </c>
      <c r="AD140" s="13" t="s">
        <v>166</v>
      </c>
      <c r="AE140" s="13" t="s">
        <v>167</v>
      </c>
      <c r="AF140" s="36" t="s">
        <v>166</v>
      </c>
      <c r="AG140" s="13" t="s">
        <v>166</v>
      </c>
      <c r="AH140" s="36" t="s">
        <v>166</v>
      </c>
      <c r="AI140" s="451" t="s">
        <v>18</v>
      </c>
      <c r="AJ140" s="269" t="s">
        <v>166</v>
      </c>
      <c r="AK140" s="112" t="s">
        <v>166</v>
      </c>
      <c r="AL140" s="163" t="s">
        <v>18</v>
      </c>
      <c r="AM140" s="174" t="s">
        <v>18</v>
      </c>
      <c r="AN140" s="269" t="s">
        <v>166</v>
      </c>
      <c r="AO140" s="179" t="s">
        <v>405</v>
      </c>
      <c r="AP140" s="1">
        <v>1</v>
      </c>
    </row>
    <row r="141" spans="1:42" ht="15.6" customHeight="1" x14ac:dyDescent="0.3">
      <c r="A141" s="477"/>
      <c r="B141" s="47"/>
      <c r="C141" s="3" t="s">
        <v>165</v>
      </c>
      <c r="D141" s="479"/>
      <c r="E141" s="103"/>
      <c r="F141" s="31"/>
      <c r="G141" s="31"/>
      <c r="H141" s="31"/>
      <c r="I141" s="31"/>
      <c r="J141" s="31"/>
      <c r="K141" s="32"/>
      <c r="L141" s="348"/>
      <c r="M141" s="126" t="s">
        <v>18</v>
      </c>
      <c r="N141" s="16" t="s">
        <v>18</v>
      </c>
      <c r="O141" s="127" t="s">
        <v>18</v>
      </c>
      <c r="P141" s="126" t="s">
        <v>18</v>
      </c>
      <c r="Q141" s="16" t="s">
        <v>18</v>
      </c>
      <c r="R141" s="20" t="s">
        <v>18</v>
      </c>
      <c r="S141" s="129" t="s">
        <v>18</v>
      </c>
      <c r="T141" s="134" t="s">
        <v>166</v>
      </c>
      <c r="U141" s="13" t="s">
        <v>166</v>
      </c>
      <c r="V141" s="13" t="s">
        <v>167</v>
      </c>
      <c r="W141" s="221" t="s">
        <v>167</v>
      </c>
      <c r="X141" s="134" t="s">
        <v>166</v>
      </c>
      <c r="Y141" s="13" t="s">
        <v>166</v>
      </c>
      <c r="Z141" s="13" t="s">
        <v>166</v>
      </c>
      <c r="AA141" s="113" t="s">
        <v>167</v>
      </c>
      <c r="AB141" s="96" t="s">
        <v>166</v>
      </c>
      <c r="AC141" s="13" t="s">
        <v>166</v>
      </c>
      <c r="AD141" s="13" t="s">
        <v>166</v>
      </c>
      <c r="AE141" s="13" t="s">
        <v>167</v>
      </c>
      <c r="AF141" s="36" t="s">
        <v>166</v>
      </c>
      <c r="AG141" s="13" t="s">
        <v>166</v>
      </c>
      <c r="AH141" s="36" t="s">
        <v>166</v>
      </c>
      <c r="AI141" s="451" t="s">
        <v>18</v>
      </c>
      <c r="AJ141" s="436" t="s">
        <v>424</v>
      </c>
      <c r="AK141" s="292" t="s">
        <v>424</v>
      </c>
      <c r="AL141" s="163" t="s">
        <v>18</v>
      </c>
      <c r="AM141" s="174" t="s">
        <v>18</v>
      </c>
      <c r="AN141" s="436" t="s">
        <v>424</v>
      </c>
      <c r="AO141" s="179" t="s">
        <v>405</v>
      </c>
    </row>
    <row r="142" spans="1:42" ht="15.6" customHeight="1" x14ac:dyDescent="0.3">
      <c r="A142" s="477"/>
      <c r="B142" s="47"/>
      <c r="C142" s="3" t="s">
        <v>246</v>
      </c>
      <c r="D142" s="479"/>
      <c r="E142" s="103"/>
      <c r="F142" s="31"/>
      <c r="G142" s="31"/>
      <c r="H142" s="31"/>
      <c r="I142" s="31"/>
      <c r="J142" s="31"/>
      <c r="K142" s="32"/>
      <c r="L142" s="348"/>
      <c r="M142" s="135"/>
      <c r="N142" s="30"/>
      <c r="O142" s="136"/>
      <c r="P142" s="135"/>
      <c r="Q142" s="30"/>
      <c r="R142" s="30"/>
      <c r="S142" s="136"/>
      <c r="T142" s="135"/>
      <c r="U142" s="30"/>
      <c r="V142" s="30"/>
      <c r="W142" s="224"/>
      <c r="X142" s="135"/>
      <c r="Y142" s="30"/>
      <c r="Z142" s="30"/>
      <c r="AA142" s="113" t="s">
        <v>247</v>
      </c>
      <c r="AB142" s="96" t="s">
        <v>247</v>
      </c>
      <c r="AC142" s="13" t="s">
        <v>247</v>
      </c>
      <c r="AD142" s="13" t="s">
        <v>247</v>
      </c>
      <c r="AE142" s="13" t="s">
        <v>247</v>
      </c>
      <c r="AF142" s="36" t="s">
        <v>247</v>
      </c>
      <c r="AG142" s="13" t="s">
        <v>247</v>
      </c>
      <c r="AH142" s="36" t="s">
        <v>373</v>
      </c>
      <c r="AI142" s="451" t="s">
        <v>18</v>
      </c>
      <c r="AJ142" s="269" t="s">
        <v>215</v>
      </c>
      <c r="AK142" s="112" t="s">
        <v>215</v>
      </c>
      <c r="AL142" s="134" t="s">
        <v>373</v>
      </c>
      <c r="AM142" s="174" t="s">
        <v>18</v>
      </c>
      <c r="AN142" s="269" t="s">
        <v>215</v>
      </c>
      <c r="AO142" s="179"/>
    </row>
    <row r="143" spans="1:42" ht="15.6" customHeight="1" x14ac:dyDescent="0.3">
      <c r="A143" s="477"/>
      <c r="B143" s="47"/>
      <c r="C143" s="3" t="s">
        <v>113</v>
      </c>
      <c r="D143" s="479"/>
      <c r="E143" s="103"/>
      <c r="F143" s="31"/>
      <c r="G143" s="31"/>
      <c r="H143" s="31"/>
      <c r="I143" s="31"/>
      <c r="J143" s="31"/>
      <c r="K143" s="32"/>
      <c r="L143" s="348"/>
      <c r="M143" s="135"/>
      <c r="N143" s="30"/>
      <c r="O143" s="136"/>
      <c r="P143" s="135"/>
      <c r="Q143" s="30"/>
      <c r="R143" s="30"/>
      <c r="S143" s="136"/>
      <c r="T143" s="135"/>
      <c r="U143" s="30"/>
      <c r="V143" s="30"/>
      <c r="W143" s="224"/>
      <c r="X143" s="135"/>
      <c r="Y143" s="30"/>
      <c r="Z143" s="30"/>
      <c r="AA143" s="113" t="s">
        <v>248</v>
      </c>
      <c r="AB143" s="96" t="s">
        <v>248</v>
      </c>
      <c r="AC143" s="13" t="s">
        <v>248</v>
      </c>
      <c r="AD143" s="13" t="s">
        <v>248</v>
      </c>
      <c r="AE143" s="13" t="s">
        <v>248</v>
      </c>
      <c r="AF143" s="36" t="s">
        <v>248</v>
      </c>
      <c r="AG143" s="13" t="s">
        <v>248</v>
      </c>
      <c r="AH143" s="36" t="s">
        <v>374</v>
      </c>
      <c r="AI143" s="451" t="s">
        <v>18</v>
      </c>
      <c r="AJ143" s="269" t="s">
        <v>215</v>
      </c>
      <c r="AK143" s="288" t="s">
        <v>215</v>
      </c>
      <c r="AL143" s="134" t="s">
        <v>374</v>
      </c>
      <c r="AM143" s="174" t="s">
        <v>18</v>
      </c>
      <c r="AN143" s="269" t="s">
        <v>215</v>
      </c>
      <c r="AO143" s="179"/>
    </row>
    <row r="144" spans="1:42" ht="15.6" customHeight="1" x14ac:dyDescent="0.3">
      <c r="A144" s="477"/>
      <c r="B144" s="47"/>
      <c r="C144" s="3" t="s">
        <v>114</v>
      </c>
      <c r="D144" s="479"/>
      <c r="E144" s="103"/>
      <c r="F144" s="31"/>
      <c r="G144" s="31"/>
      <c r="H144" s="31"/>
      <c r="I144" s="31"/>
      <c r="J144" s="31"/>
      <c r="K144" s="32"/>
      <c r="L144" s="348"/>
      <c r="M144" s="135"/>
      <c r="N144" s="30"/>
      <c r="O144" s="136"/>
      <c r="P144" s="135"/>
      <c r="Q144" s="30"/>
      <c r="R144" s="30"/>
      <c r="S144" s="136"/>
      <c r="T144" s="135"/>
      <c r="U144" s="30"/>
      <c r="V144" s="30"/>
      <c r="W144" s="224"/>
      <c r="X144" s="135"/>
      <c r="Y144" s="30"/>
      <c r="Z144" s="30"/>
      <c r="AA144" s="113" t="s">
        <v>249</v>
      </c>
      <c r="AB144" s="96" t="s">
        <v>249</v>
      </c>
      <c r="AC144" s="13" t="s">
        <v>249</v>
      </c>
      <c r="AD144" s="13" t="s">
        <v>249</v>
      </c>
      <c r="AE144" s="13" t="s">
        <v>249</v>
      </c>
      <c r="AF144" s="36" t="s">
        <v>249</v>
      </c>
      <c r="AG144" s="13" t="s">
        <v>249</v>
      </c>
      <c r="AH144" s="36" t="s">
        <v>375</v>
      </c>
      <c r="AI144" s="451" t="s">
        <v>18</v>
      </c>
      <c r="AJ144" s="269" t="s">
        <v>215</v>
      </c>
      <c r="AK144" s="288" t="s">
        <v>215</v>
      </c>
      <c r="AL144" s="134" t="s">
        <v>375</v>
      </c>
      <c r="AM144" s="174" t="s">
        <v>18</v>
      </c>
      <c r="AN144" s="269" t="s">
        <v>215</v>
      </c>
      <c r="AO144" s="179"/>
    </row>
    <row r="145" spans="1:41" ht="15.6" customHeight="1" x14ac:dyDescent="0.3">
      <c r="A145" s="477"/>
      <c r="B145" s="47"/>
      <c r="C145" s="3" t="s">
        <v>115</v>
      </c>
      <c r="D145" s="479"/>
      <c r="E145" s="103"/>
      <c r="F145" s="31"/>
      <c r="G145" s="31"/>
      <c r="H145" s="31"/>
      <c r="I145" s="31"/>
      <c r="J145" s="31"/>
      <c r="K145" s="32"/>
      <c r="L145" s="348"/>
      <c r="M145" s="135"/>
      <c r="N145" s="30"/>
      <c r="O145" s="136"/>
      <c r="P145" s="135"/>
      <c r="Q145" s="30"/>
      <c r="R145" s="30"/>
      <c r="S145" s="136"/>
      <c r="T145" s="135"/>
      <c r="U145" s="30"/>
      <c r="V145" s="30"/>
      <c r="W145" s="224"/>
      <c r="X145" s="135"/>
      <c r="Y145" s="30"/>
      <c r="Z145" s="30"/>
      <c r="AA145" s="113" t="s">
        <v>250</v>
      </c>
      <c r="AB145" s="96" t="s">
        <v>250</v>
      </c>
      <c r="AC145" s="13" t="s">
        <v>250</v>
      </c>
      <c r="AD145" s="13" t="s">
        <v>250</v>
      </c>
      <c r="AE145" s="13" t="s">
        <v>250</v>
      </c>
      <c r="AF145" s="36" t="s">
        <v>250</v>
      </c>
      <c r="AG145" s="13" t="s">
        <v>250</v>
      </c>
      <c r="AH145" s="36" t="s">
        <v>376</v>
      </c>
      <c r="AI145" s="451" t="s">
        <v>18</v>
      </c>
      <c r="AJ145" s="269" t="s">
        <v>215</v>
      </c>
      <c r="AK145" s="288" t="s">
        <v>215</v>
      </c>
      <c r="AL145" s="134" t="s">
        <v>376</v>
      </c>
      <c r="AM145" s="174" t="s">
        <v>18</v>
      </c>
      <c r="AN145" s="269" t="s">
        <v>215</v>
      </c>
      <c r="AO145" s="179"/>
    </row>
    <row r="146" spans="1:41" ht="15.6" customHeight="1" x14ac:dyDescent="0.3">
      <c r="A146" s="477"/>
      <c r="B146" s="47"/>
      <c r="C146" s="3" t="s">
        <v>116</v>
      </c>
      <c r="D146" s="479"/>
      <c r="E146" s="103"/>
      <c r="F146" s="31"/>
      <c r="G146" s="31"/>
      <c r="H146" s="31"/>
      <c r="I146" s="31"/>
      <c r="J146" s="31"/>
      <c r="K146" s="32"/>
      <c r="L146" s="348"/>
      <c r="M146" s="135"/>
      <c r="N146" s="30"/>
      <c r="O146" s="136"/>
      <c r="P146" s="135"/>
      <c r="Q146" s="30"/>
      <c r="R146" s="30"/>
      <c r="S146" s="136"/>
      <c r="T146" s="135"/>
      <c r="U146" s="30"/>
      <c r="V146" s="30"/>
      <c r="W146" s="224"/>
      <c r="X146" s="135"/>
      <c r="Y146" s="30"/>
      <c r="Z146" s="30"/>
      <c r="AA146" s="113" t="s">
        <v>251</v>
      </c>
      <c r="AB146" s="96" t="s">
        <v>251</v>
      </c>
      <c r="AC146" s="13" t="s">
        <v>251</v>
      </c>
      <c r="AD146" s="13" t="s">
        <v>251</v>
      </c>
      <c r="AE146" s="13" t="s">
        <v>251</v>
      </c>
      <c r="AF146" s="36" t="s">
        <v>251</v>
      </c>
      <c r="AG146" s="13" t="s">
        <v>251</v>
      </c>
      <c r="AH146" s="36" t="s">
        <v>377</v>
      </c>
      <c r="AI146" s="451" t="s">
        <v>18</v>
      </c>
      <c r="AJ146" s="269" t="s">
        <v>215</v>
      </c>
      <c r="AK146" s="288" t="s">
        <v>215</v>
      </c>
      <c r="AL146" s="134" t="s">
        <v>377</v>
      </c>
      <c r="AM146" s="174" t="s">
        <v>18</v>
      </c>
      <c r="AN146" s="269" t="s">
        <v>215</v>
      </c>
      <c r="AO146" s="179"/>
    </row>
    <row r="147" spans="1:41" ht="15.6" customHeight="1" x14ac:dyDescent="0.3">
      <c r="A147" s="477"/>
      <c r="B147" s="47"/>
      <c r="C147" s="3" t="s">
        <v>117</v>
      </c>
      <c r="D147" s="479"/>
      <c r="E147" s="103"/>
      <c r="F147" s="31"/>
      <c r="G147" s="31"/>
      <c r="H147" s="31"/>
      <c r="I147" s="31"/>
      <c r="J147" s="31"/>
      <c r="K147" s="32"/>
      <c r="L147" s="348"/>
      <c r="M147" s="135"/>
      <c r="N147" s="30"/>
      <c r="O147" s="136"/>
      <c r="P147" s="135"/>
      <c r="Q147" s="30"/>
      <c r="R147" s="30"/>
      <c r="S147" s="136"/>
      <c r="T147" s="135"/>
      <c r="U147" s="30"/>
      <c r="V147" s="30"/>
      <c r="W147" s="224"/>
      <c r="X147" s="135"/>
      <c r="Y147" s="30"/>
      <c r="Z147" s="30"/>
      <c r="AA147" s="113" t="s">
        <v>252</v>
      </c>
      <c r="AB147" s="96" t="s">
        <v>252</v>
      </c>
      <c r="AC147" s="13" t="s">
        <v>252</v>
      </c>
      <c r="AD147" s="13" t="s">
        <v>252</v>
      </c>
      <c r="AE147" s="13" t="s">
        <v>252</v>
      </c>
      <c r="AF147" s="36" t="s">
        <v>252</v>
      </c>
      <c r="AG147" s="13" t="s">
        <v>252</v>
      </c>
      <c r="AH147" s="36" t="s">
        <v>378</v>
      </c>
      <c r="AI147" s="451" t="s">
        <v>18</v>
      </c>
      <c r="AJ147" s="269" t="s">
        <v>215</v>
      </c>
      <c r="AK147" s="288" t="s">
        <v>215</v>
      </c>
      <c r="AL147" s="134" t="s">
        <v>378</v>
      </c>
      <c r="AM147" s="174" t="s">
        <v>18</v>
      </c>
      <c r="AN147" s="269" t="s">
        <v>215</v>
      </c>
      <c r="AO147" s="179"/>
    </row>
    <row r="148" spans="1:41" ht="15.6" customHeight="1" x14ac:dyDescent="0.3">
      <c r="A148" s="477"/>
      <c r="B148" s="47"/>
      <c r="C148" s="3" t="s">
        <v>118</v>
      </c>
      <c r="D148" s="479"/>
      <c r="E148" s="103"/>
      <c r="F148" s="31"/>
      <c r="G148" s="31"/>
      <c r="H148" s="31"/>
      <c r="I148" s="31"/>
      <c r="J148" s="31"/>
      <c r="K148" s="32"/>
      <c r="L148" s="348"/>
      <c r="M148" s="135"/>
      <c r="N148" s="30"/>
      <c r="O148" s="136"/>
      <c r="P148" s="135"/>
      <c r="Q148" s="30"/>
      <c r="R148" s="30"/>
      <c r="S148" s="136"/>
      <c r="T148" s="135"/>
      <c r="U148" s="30"/>
      <c r="V148" s="30"/>
      <c r="W148" s="224"/>
      <c r="X148" s="135"/>
      <c r="Y148" s="30"/>
      <c r="Z148" s="30"/>
      <c r="AA148" s="113" t="s">
        <v>253</v>
      </c>
      <c r="AB148" s="96" t="s">
        <v>253</v>
      </c>
      <c r="AC148" s="13" t="s">
        <v>253</v>
      </c>
      <c r="AD148" s="13" t="s">
        <v>253</v>
      </c>
      <c r="AE148" s="13" t="s">
        <v>253</v>
      </c>
      <c r="AF148" s="36" t="s">
        <v>253</v>
      </c>
      <c r="AG148" s="13" t="s">
        <v>253</v>
      </c>
      <c r="AH148" s="36" t="s">
        <v>379</v>
      </c>
      <c r="AI148" s="451" t="s">
        <v>18</v>
      </c>
      <c r="AJ148" s="269" t="s">
        <v>215</v>
      </c>
      <c r="AK148" s="288" t="s">
        <v>215</v>
      </c>
      <c r="AL148" s="134" t="s">
        <v>379</v>
      </c>
      <c r="AM148" s="174" t="s">
        <v>18</v>
      </c>
      <c r="AN148" s="269" t="s">
        <v>215</v>
      </c>
      <c r="AO148" s="179"/>
    </row>
    <row r="149" spans="1:41" ht="15.6" customHeight="1" x14ac:dyDescent="0.3">
      <c r="A149" s="477"/>
      <c r="B149" s="47"/>
      <c r="C149" s="3" t="s">
        <v>119</v>
      </c>
      <c r="D149" s="479"/>
      <c r="E149" s="103"/>
      <c r="F149" s="31"/>
      <c r="G149" s="31"/>
      <c r="H149" s="31"/>
      <c r="I149" s="31"/>
      <c r="J149" s="31"/>
      <c r="K149" s="32"/>
      <c r="L149" s="348"/>
      <c r="M149" s="135"/>
      <c r="N149" s="30"/>
      <c r="O149" s="136"/>
      <c r="P149" s="135"/>
      <c r="Q149" s="30"/>
      <c r="R149" s="30"/>
      <c r="S149" s="136"/>
      <c r="T149" s="135"/>
      <c r="U149" s="30"/>
      <c r="V149" s="30"/>
      <c r="W149" s="224"/>
      <c r="X149" s="135"/>
      <c r="Y149" s="30"/>
      <c r="Z149" s="30"/>
      <c r="AA149" s="113" t="s">
        <v>254</v>
      </c>
      <c r="AB149" s="96" t="s">
        <v>254</v>
      </c>
      <c r="AC149" s="13" t="s">
        <v>254</v>
      </c>
      <c r="AD149" s="13" t="s">
        <v>254</v>
      </c>
      <c r="AE149" s="13" t="s">
        <v>254</v>
      </c>
      <c r="AF149" s="36" t="s">
        <v>254</v>
      </c>
      <c r="AG149" s="13" t="s">
        <v>254</v>
      </c>
      <c r="AH149" s="36" t="s">
        <v>380</v>
      </c>
      <c r="AI149" s="451" t="s">
        <v>18</v>
      </c>
      <c r="AJ149" s="269" t="s">
        <v>215</v>
      </c>
      <c r="AK149" s="288" t="s">
        <v>215</v>
      </c>
      <c r="AL149" s="163" t="s">
        <v>383</v>
      </c>
      <c r="AM149" s="174" t="s">
        <v>18</v>
      </c>
      <c r="AN149" s="269" t="s">
        <v>215</v>
      </c>
      <c r="AO149" s="179"/>
    </row>
    <row r="150" spans="1:41" ht="15.6" customHeight="1" x14ac:dyDescent="0.3">
      <c r="A150" s="477"/>
      <c r="B150" s="47"/>
      <c r="C150" s="3" t="s">
        <v>120</v>
      </c>
      <c r="D150" s="479"/>
      <c r="E150" s="103"/>
      <c r="F150" s="31"/>
      <c r="G150" s="31"/>
      <c r="H150" s="31"/>
      <c r="I150" s="31"/>
      <c r="J150" s="31"/>
      <c r="K150" s="32"/>
      <c r="L150" s="348"/>
      <c r="M150" s="135"/>
      <c r="N150" s="30"/>
      <c r="O150" s="136"/>
      <c r="P150" s="135"/>
      <c r="Q150" s="30"/>
      <c r="R150" s="30"/>
      <c r="S150" s="136"/>
      <c r="T150" s="135"/>
      <c r="U150" s="30"/>
      <c r="V150" s="30"/>
      <c r="W150" s="224"/>
      <c r="X150" s="135"/>
      <c r="Y150" s="30"/>
      <c r="Z150" s="30"/>
      <c r="AA150" s="113" t="s">
        <v>255</v>
      </c>
      <c r="AB150" s="96" t="s">
        <v>255</v>
      </c>
      <c r="AC150" s="13" t="s">
        <v>255</v>
      </c>
      <c r="AD150" s="13" t="s">
        <v>255</v>
      </c>
      <c r="AE150" s="13" t="s">
        <v>255</v>
      </c>
      <c r="AF150" s="36" t="s">
        <v>255</v>
      </c>
      <c r="AG150" s="13" t="s">
        <v>255</v>
      </c>
      <c r="AH150" s="36" t="s">
        <v>381</v>
      </c>
      <c r="AI150" s="451" t="s">
        <v>18</v>
      </c>
      <c r="AJ150" s="269" t="s">
        <v>215</v>
      </c>
      <c r="AK150" s="288" t="s">
        <v>215</v>
      </c>
      <c r="AL150" s="163" t="s">
        <v>382</v>
      </c>
      <c r="AM150" s="174" t="s">
        <v>18</v>
      </c>
      <c r="AN150" s="269" t="s">
        <v>215</v>
      </c>
      <c r="AO150" s="179"/>
    </row>
    <row r="151" spans="1:41" ht="15.6" customHeight="1" x14ac:dyDescent="0.3">
      <c r="A151" s="477"/>
      <c r="B151" s="47"/>
      <c r="C151" s="3" t="s">
        <v>157</v>
      </c>
      <c r="D151" s="479"/>
      <c r="E151" s="103"/>
      <c r="F151" s="31"/>
      <c r="G151" s="31"/>
      <c r="H151" s="31"/>
      <c r="I151" s="31"/>
      <c r="J151" s="31"/>
      <c r="K151" s="32"/>
      <c r="L151" s="348"/>
      <c r="M151" s="135"/>
      <c r="N151" s="30"/>
      <c r="O151" s="136"/>
      <c r="P151" s="135"/>
      <c r="Q151" s="30"/>
      <c r="R151" s="30"/>
      <c r="S151" s="136"/>
      <c r="T151" s="135"/>
      <c r="U151" s="30"/>
      <c r="V151" s="30"/>
      <c r="W151" s="224"/>
      <c r="X151" s="135"/>
      <c r="Y151" s="30"/>
      <c r="Z151" s="30"/>
      <c r="AA151" s="113" t="s">
        <v>256</v>
      </c>
      <c r="AB151" s="96" t="s">
        <v>256</v>
      </c>
      <c r="AC151" s="13" t="s">
        <v>256</v>
      </c>
      <c r="AD151" s="13" t="s">
        <v>256</v>
      </c>
      <c r="AE151" s="13" t="s">
        <v>256</v>
      </c>
      <c r="AF151" s="36" t="s">
        <v>256</v>
      </c>
      <c r="AG151" s="13" t="s">
        <v>256</v>
      </c>
      <c r="AH151" s="36" t="s">
        <v>382</v>
      </c>
      <c r="AI151" s="451" t="s">
        <v>18</v>
      </c>
      <c r="AJ151" s="269" t="s">
        <v>215</v>
      </c>
      <c r="AK151" s="288" t="s">
        <v>215</v>
      </c>
      <c r="AL151" s="134" t="s">
        <v>382</v>
      </c>
      <c r="AM151" s="174" t="s">
        <v>18</v>
      </c>
      <c r="AN151" s="269" t="s">
        <v>215</v>
      </c>
      <c r="AO151" s="179"/>
    </row>
    <row r="152" spans="1:41" ht="15.6" customHeight="1" x14ac:dyDescent="0.3">
      <c r="A152" s="477"/>
      <c r="B152" s="47"/>
      <c r="C152" s="3" t="s">
        <v>158</v>
      </c>
      <c r="D152" s="479"/>
      <c r="E152" s="103"/>
      <c r="F152" s="31"/>
      <c r="G152" s="31"/>
      <c r="H152" s="31"/>
      <c r="I152" s="31"/>
      <c r="J152" s="31"/>
      <c r="K152" s="32"/>
      <c r="L152" s="348"/>
      <c r="M152" s="135"/>
      <c r="N152" s="30"/>
      <c r="O152" s="136"/>
      <c r="P152" s="135"/>
      <c r="Q152" s="30"/>
      <c r="R152" s="30"/>
      <c r="S152" s="136"/>
      <c r="T152" s="135"/>
      <c r="U152" s="30"/>
      <c r="V152" s="30"/>
      <c r="W152" s="224"/>
      <c r="X152" s="135"/>
      <c r="Y152" s="30"/>
      <c r="Z152" s="30"/>
      <c r="AA152" s="113" t="s">
        <v>257</v>
      </c>
      <c r="AB152" s="96" t="s">
        <v>257</v>
      </c>
      <c r="AC152" s="13" t="s">
        <v>257</v>
      </c>
      <c r="AD152" s="13" t="s">
        <v>257</v>
      </c>
      <c r="AE152" s="13" t="s">
        <v>257</v>
      </c>
      <c r="AF152" s="36" t="s">
        <v>257</v>
      </c>
      <c r="AG152" s="13" t="s">
        <v>257</v>
      </c>
      <c r="AH152" s="36" t="s">
        <v>383</v>
      </c>
      <c r="AI152" s="451" t="s">
        <v>18</v>
      </c>
      <c r="AJ152" s="269" t="s">
        <v>215</v>
      </c>
      <c r="AK152" s="288" t="s">
        <v>215</v>
      </c>
      <c r="AL152" s="134" t="s">
        <v>383</v>
      </c>
      <c r="AM152" s="174" t="s">
        <v>18</v>
      </c>
      <c r="AN152" s="269" t="s">
        <v>215</v>
      </c>
      <c r="AO152" s="179"/>
    </row>
    <row r="153" spans="1:41" ht="15.6" customHeight="1" x14ac:dyDescent="0.3">
      <c r="A153" s="477"/>
      <c r="B153" s="47"/>
      <c r="C153" s="3" t="s">
        <v>62</v>
      </c>
      <c r="D153" s="479"/>
      <c r="E153" s="103"/>
      <c r="F153" s="31"/>
      <c r="G153" s="31"/>
      <c r="H153" s="31"/>
      <c r="I153" s="31"/>
      <c r="J153" s="31"/>
      <c r="K153" s="32"/>
      <c r="L153" s="348"/>
      <c r="M153" s="135"/>
      <c r="N153" s="30"/>
      <c r="O153" s="136"/>
      <c r="P153" s="135"/>
      <c r="Q153" s="30"/>
      <c r="R153" s="30"/>
      <c r="S153" s="136"/>
      <c r="T153" s="135"/>
      <c r="U153" s="30"/>
      <c r="V153" s="13" t="s">
        <v>9</v>
      </c>
      <c r="W153" s="221" t="s">
        <v>9</v>
      </c>
      <c r="X153" s="134" t="s">
        <v>18</v>
      </c>
      <c r="Y153" s="13" t="s">
        <v>18</v>
      </c>
      <c r="Z153" s="13" t="s">
        <v>18</v>
      </c>
      <c r="AA153" s="113" t="s">
        <v>18</v>
      </c>
      <c r="AB153" s="92" t="s">
        <v>18</v>
      </c>
      <c r="AC153" s="16" t="s">
        <v>18</v>
      </c>
      <c r="AD153" s="16" t="s">
        <v>18</v>
      </c>
      <c r="AE153" s="13" t="s">
        <v>9</v>
      </c>
      <c r="AF153" s="36" t="s">
        <v>18</v>
      </c>
      <c r="AG153" s="16" t="s">
        <v>18</v>
      </c>
      <c r="AH153" s="36" t="s">
        <v>18</v>
      </c>
      <c r="AI153" s="297" t="s">
        <v>18</v>
      </c>
      <c r="AJ153" s="269" t="s">
        <v>387</v>
      </c>
      <c r="AK153" s="288" t="s">
        <v>387</v>
      </c>
      <c r="AL153" s="134" t="s">
        <v>18</v>
      </c>
      <c r="AM153" s="113" t="s">
        <v>18</v>
      </c>
      <c r="AN153" s="269" t="s">
        <v>387</v>
      </c>
      <c r="AO153" s="179" t="s">
        <v>63</v>
      </c>
    </row>
    <row r="154" spans="1:41" ht="15.6" customHeight="1" x14ac:dyDescent="0.3">
      <c r="A154" s="477"/>
      <c r="B154" s="47"/>
      <c r="C154" s="3" t="s">
        <v>64</v>
      </c>
      <c r="D154" s="479"/>
      <c r="E154" s="103"/>
      <c r="F154" s="31"/>
      <c r="G154" s="31"/>
      <c r="H154" s="31"/>
      <c r="I154" s="31"/>
      <c r="J154" s="31"/>
      <c r="K154" s="32"/>
      <c r="L154" s="348"/>
      <c r="M154" s="134">
        <v>10</v>
      </c>
      <c r="N154" s="13">
        <v>10</v>
      </c>
      <c r="O154" s="113">
        <v>10</v>
      </c>
      <c r="P154" s="134">
        <v>10</v>
      </c>
      <c r="Q154" s="13">
        <v>10</v>
      </c>
      <c r="R154" s="13">
        <v>10</v>
      </c>
      <c r="S154" s="113">
        <v>10</v>
      </c>
      <c r="T154" s="134">
        <v>12</v>
      </c>
      <c r="U154" s="13">
        <v>12</v>
      </c>
      <c r="V154" s="13">
        <v>12</v>
      </c>
      <c r="W154" s="221">
        <v>12</v>
      </c>
      <c r="X154" s="134">
        <v>12</v>
      </c>
      <c r="Y154" s="13">
        <v>12</v>
      </c>
      <c r="Z154" s="13">
        <v>12</v>
      </c>
      <c r="AA154" s="113">
        <v>12</v>
      </c>
      <c r="AB154" s="92">
        <v>12</v>
      </c>
      <c r="AC154" s="16">
        <v>12</v>
      </c>
      <c r="AD154" s="16">
        <v>12</v>
      </c>
      <c r="AE154" s="13">
        <v>12</v>
      </c>
      <c r="AF154" s="36">
        <v>12</v>
      </c>
      <c r="AG154" s="16">
        <v>12</v>
      </c>
      <c r="AH154" s="36">
        <v>12</v>
      </c>
      <c r="AI154" s="464" t="s">
        <v>517</v>
      </c>
      <c r="AJ154" s="269">
        <v>12</v>
      </c>
      <c r="AK154" s="288">
        <v>12</v>
      </c>
      <c r="AL154" s="134">
        <v>12</v>
      </c>
      <c r="AM154" s="174" t="s">
        <v>517</v>
      </c>
      <c r="AN154" s="269">
        <v>12</v>
      </c>
      <c r="AO154" s="179" t="s">
        <v>399</v>
      </c>
    </row>
    <row r="155" spans="1:41" ht="15.6" customHeight="1" x14ac:dyDescent="0.3">
      <c r="A155" s="477"/>
      <c r="B155" s="47"/>
      <c r="C155" s="3" t="s">
        <v>121</v>
      </c>
      <c r="D155" s="479"/>
      <c r="E155" s="116"/>
      <c r="F155" s="32"/>
      <c r="G155" s="32"/>
      <c r="H155" s="32"/>
      <c r="I155" s="31"/>
      <c r="J155" s="31"/>
      <c r="K155" s="32"/>
      <c r="L155" s="348"/>
      <c r="M155" s="135"/>
      <c r="N155" s="30"/>
      <c r="O155" s="136"/>
      <c r="P155" s="135"/>
      <c r="Q155" s="30"/>
      <c r="R155" s="30"/>
      <c r="S155" s="136"/>
      <c r="T155" s="202"/>
      <c r="U155" s="30"/>
      <c r="V155" s="30"/>
      <c r="W155" s="290"/>
      <c r="X155" s="135"/>
      <c r="Y155" s="30"/>
      <c r="Z155" s="30"/>
      <c r="AA155" s="136"/>
      <c r="AB155" s="97"/>
      <c r="AC155" s="30"/>
      <c r="AD155" s="30"/>
      <c r="AE155" s="30"/>
      <c r="AF155" s="30"/>
      <c r="AG155" s="30"/>
      <c r="AH155" s="201"/>
      <c r="AI155" s="460"/>
      <c r="AJ155" s="272"/>
      <c r="AK155" s="398"/>
      <c r="AL155" s="132"/>
      <c r="AM155" s="133"/>
      <c r="AN155" s="272"/>
      <c r="AO155" s="179"/>
    </row>
    <row r="156" spans="1:41" ht="15.6" customHeight="1" x14ac:dyDescent="0.3">
      <c r="A156" s="477"/>
      <c r="B156" s="47"/>
      <c r="C156" s="199" t="s">
        <v>67</v>
      </c>
      <c r="D156" s="479"/>
      <c r="E156" s="116"/>
      <c r="F156" s="32"/>
      <c r="G156" s="32"/>
      <c r="H156" s="32"/>
      <c r="I156" s="31"/>
      <c r="J156" s="31"/>
      <c r="K156" s="32"/>
      <c r="L156" s="348"/>
      <c r="M156" s="130" t="s">
        <v>9</v>
      </c>
      <c r="N156" s="19" t="s">
        <v>9</v>
      </c>
      <c r="O156" s="131" t="s">
        <v>9</v>
      </c>
      <c r="P156" s="130" t="s">
        <v>9</v>
      </c>
      <c r="Q156" s="19" t="s">
        <v>9</v>
      </c>
      <c r="R156" s="19" t="s">
        <v>9</v>
      </c>
      <c r="S156" s="131" t="s">
        <v>9</v>
      </c>
      <c r="T156" s="287" t="s">
        <v>9</v>
      </c>
      <c r="U156" s="19" t="s">
        <v>9</v>
      </c>
      <c r="V156" s="19" t="s">
        <v>9</v>
      </c>
      <c r="W156" s="94" t="s">
        <v>9</v>
      </c>
      <c r="X156" s="292" t="s">
        <v>9</v>
      </c>
      <c r="Y156" s="19" t="s">
        <v>9</v>
      </c>
      <c r="Z156" s="19" t="s">
        <v>9</v>
      </c>
      <c r="AA156" s="94" t="s">
        <v>9</v>
      </c>
      <c r="AB156" s="292" t="s">
        <v>9</v>
      </c>
      <c r="AC156" s="19" t="s">
        <v>9</v>
      </c>
      <c r="AD156" s="19" t="s">
        <v>9</v>
      </c>
      <c r="AE156" s="19" t="s">
        <v>9</v>
      </c>
      <c r="AF156" s="19" t="s">
        <v>9</v>
      </c>
      <c r="AG156" s="19" t="s">
        <v>9</v>
      </c>
      <c r="AH156" s="209" t="s">
        <v>9</v>
      </c>
      <c r="AI156" s="298" t="s">
        <v>9</v>
      </c>
      <c r="AJ156" s="278" t="s">
        <v>18</v>
      </c>
      <c r="AK156" s="289" t="s">
        <v>18</v>
      </c>
      <c r="AL156" s="130" t="s">
        <v>9</v>
      </c>
      <c r="AM156" s="131" t="s">
        <v>9</v>
      </c>
      <c r="AN156" s="278" t="s">
        <v>18</v>
      </c>
      <c r="AO156" s="179" t="s">
        <v>400</v>
      </c>
    </row>
    <row r="157" spans="1:41" ht="15.6" customHeight="1" x14ac:dyDescent="0.3">
      <c r="A157" s="477"/>
      <c r="B157" s="47"/>
      <c r="C157" s="3" t="s">
        <v>188</v>
      </c>
      <c r="D157" s="479"/>
      <c r="E157" s="116"/>
      <c r="F157" s="32"/>
      <c r="G157" s="32"/>
      <c r="H157" s="32"/>
      <c r="I157" s="31"/>
      <c r="J157" s="31"/>
      <c r="K157" s="32"/>
      <c r="L157" s="348"/>
      <c r="M157" s="126" t="s">
        <v>9</v>
      </c>
      <c r="N157" s="16" t="s">
        <v>9</v>
      </c>
      <c r="O157" s="127" t="s">
        <v>9</v>
      </c>
      <c r="P157" s="126" t="s">
        <v>9</v>
      </c>
      <c r="Q157" s="16" t="s">
        <v>9</v>
      </c>
      <c r="R157" s="20" t="s">
        <v>9</v>
      </c>
      <c r="S157" s="129" t="s">
        <v>9</v>
      </c>
      <c r="T157" s="288" t="s">
        <v>18</v>
      </c>
      <c r="U157" s="13" t="s">
        <v>18</v>
      </c>
      <c r="V157" s="13" t="s">
        <v>9</v>
      </c>
      <c r="W157" s="291" t="s">
        <v>9</v>
      </c>
      <c r="X157" s="112" t="s">
        <v>18</v>
      </c>
      <c r="Y157" s="13" t="s">
        <v>18</v>
      </c>
      <c r="Z157" s="13" t="s">
        <v>18</v>
      </c>
      <c r="AA157" s="269" t="s">
        <v>18</v>
      </c>
      <c r="AB157" s="288" t="s">
        <v>61</v>
      </c>
      <c r="AC157" s="13" t="s">
        <v>61</v>
      </c>
      <c r="AD157" s="13" t="s">
        <v>18</v>
      </c>
      <c r="AE157" s="13" t="s">
        <v>9</v>
      </c>
      <c r="AF157" s="13" t="s">
        <v>18</v>
      </c>
      <c r="AG157" s="13" t="s">
        <v>61</v>
      </c>
      <c r="AH157" s="36" t="s">
        <v>61</v>
      </c>
      <c r="AI157" s="297" t="s">
        <v>61</v>
      </c>
      <c r="AJ157" s="269" t="s">
        <v>18</v>
      </c>
      <c r="AK157" s="288" t="s">
        <v>18</v>
      </c>
      <c r="AL157" s="134" t="s">
        <v>61</v>
      </c>
      <c r="AM157" s="113" t="s">
        <v>61</v>
      </c>
      <c r="AN157" s="269" t="s">
        <v>18</v>
      </c>
      <c r="AO157" s="179"/>
    </row>
    <row r="158" spans="1:41" ht="15.6" customHeight="1" x14ac:dyDescent="0.3">
      <c r="A158" s="477"/>
      <c r="B158" s="47"/>
      <c r="C158" s="424" t="s">
        <v>192</v>
      </c>
      <c r="D158" s="479"/>
      <c r="E158" s="116"/>
      <c r="F158" s="32"/>
      <c r="G158" s="32"/>
      <c r="H158" s="32"/>
      <c r="I158" s="31"/>
      <c r="J158" s="31"/>
      <c r="K158" s="32"/>
      <c r="L158" s="348"/>
      <c r="M158" s="134" t="s">
        <v>389</v>
      </c>
      <c r="N158" s="13" t="s">
        <v>389</v>
      </c>
      <c r="O158" s="113" t="s">
        <v>389</v>
      </c>
      <c r="P158" s="134" t="s">
        <v>389</v>
      </c>
      <c r="Q158" s="13" t="s">
        <v>389</v>
      </c>
      <c r="R158" s="13" t="s">
        <v>389</v>
      </c>
      <c r="S158" s="113" t="s">
        <v>389</v>
      </c>
      <c r="T158" s="288" t="s">
        <v>389</v>
      </c>
      <c r="U158" s="13" t="s">
        <v>389</v>
      </c>
      <c r="V158" s="13" t="s">
        <v>389</v>
      </c>
      <c r="W158" s="113" t="s">
        <v>389</v>
      </c>
      <c r="X158" s="288" t="s">
        <v>389</v>
      </c>
      <c r="Y158" s="13" t="s">
        <v>389</v>
      </c>
      <c r="Z158" s="13" t="s">
        <v>389</v>
      </c>
      <c r="AA158" s="113" t="s">
        <v>389</v>
      </c>
      <c r="AB158" s="288" t="s">
        <v>389</v>
      </c>
      <c r="AC158" s="13" t="s">
        <v>389</v>
      </c>
      <c r="AD158" s="13" t="s">
        <v>389</v>
      </c>
      <c r="AE158" s="13" t="s">
        <v>389</v>
      </c>
      <c r="AF158" s="13" t="s">
        <v>389</v>
      </c>
      <c r="AG158" s="13" t="s">
        <v>389</v>
      </c>
      <c r="AH158" s="36" t="s">
        <v>389</v>
      </c>
      <c r="AI158" s="297" t="s">
        <v>389</v>
      </c>
      <c r="AJ158" s="269" t="s">
        <v>389</v>
      </c>
      <c r="AK158" s="288" t="s">
        <v>389</v>
      </c>
      <c r="AL158" s="134" t="s">
        <v>389</v>
      </c>
      <c r="AM158" s="113" t="s">
        <v>389</v>
      </c>
      <c r="AN158" s="269" t="s">
        <v>389</v>
      </c>
      <c r="AO158" s="179"/>
    </row>
    <row r="159" spans="1:41" ht="15.6" customHeight="1" x14ac:dyDescent="0.3">
      <c r="A159" s="477"/>
      <c r="B159" s="47"/>
      <c r="C159" s="424" t="s">
        <v>408</v>
      </c>
      <c r="D159" s="479"/>
      <c r="E159" s="116"/>
      <c r="F159" s="32"/>
      <c r="G159" s="32"/>
      <c r="H159" s="32"/>
      <c r="I159" s="31"/>
      <c r="J159" s="31"/>
      <c r="K159" s="32"/>
      <c r="L159" s="348"/>
      <c r="M159" s="134" t="s">
        <v>194</v>
      </c>
      <c r="N159" s="13" t="s">
        <v>194</v>
      </c>
      <c r="O159" s="113" t="s">
        <v>194</v>
      </c>
      <c r="P159" s="134" t="s">
        <v>194</v>
      </c>
      <c r="Q159" s="13" t="s">
        <v>194</v>
      </c>
      <c r="R159" s="13" t="s">
        <v>194</v>
      </c>
      <c r="S159" s="113" t="s">
        <v>194</v>
      </c>
      <c r="T159" s="288" t="s">
        <v>194</v>
      </c>
      <c r="U159" s="13" t="s">
        <v>194</v>
      </c>
      <c r="V159" s="13" t="s">
        <v>194</v>
      </c>
      <c r="W159" s="113" t="s">
        <v>194</v>
      </c>
      <c r="X159" s="288" t="s">
        <v>194</v>
      </c>
      <c r="Y159" s="13" t="s">
        <v>194</v>
      </c>
      <c r="Z159" s="13" t="s">
        <v>194</v>
      </c>
      <c r="AA159" s="113" t="s">
        <v>194</v>
      </c>
      <c r="AB159" s="288" t="s">
        <v>194</v>
      </c>
      <c r="AC159" s="13" t="s">
        <v>194</v>
      </c>
      <c r="AD159" s="13" t="s">
        <v>194</v>
      </c>
      <c r="AE159" s="13" t="s">
        <v>194</v>
      </c>
      <c r="AF159" s="13" t="s">
        <v>194</v>
      </c>
      <c r="AG159" s="13" t="s">
        <v>194</v>
      </c>
      <c r="AH159" s="36" t="s">
        <v>194</v>
      </c>
      <c r="AI159" s="297" t="s">
        <v>194</v>
      </c>
      <c r="AJ159" s="269" t="s">
        <v>18</v>
      </c>
      <c r="AK159" s="288" t="s">
        <v>18</v>
      </c>
      <c r="AL159" s="134" t="s">
        <v>194</v>
      </c>
      <c r="AM159" s="113" t="s">
        <v>194</v>
      </c>
      <c r="AN159" s="269" t="s">
        <v>18</v>
      </c>
      <c r="AO159" s="179" t="s">
        <v>401</v>
      </c>
    </row>
    <row r="160" spans="1:41" ht="15.6" customHeight="1" x14ac:dyDescent="0.3">
      <c r="A160" s="477"/>
      <c r="B160" s="47"/>
      <c r="C160" s="5" t="s">
        <v>388</v>
      </c>
      <c r="D160" s="479"/>
      <c r="E160" s="116"/>
      <c r="F160" s="32"/>
      <c r="G160" s="32"/>
      <c r="H160" s="32"/>
      <c r="I160" s="31"/>
      <c r="J160" s="31"/>
      <c r="K160" s="32"/>
      <c r="L160" s="348"/>
      <c r="M160" s="134" t="s">
        <v>194</v>
      </c>
      <c r="N160" s="13" t="s">
        <v>194</v>
      </c>
      <c r="O160" s="113" t="s">
        <v>194</v>
      </c>
      <c r="P160" s="134" t="s">
        <v>194</v>
      </c>
      <c r="Q160" s="13" t="s">
        <v>194</v>
      </c>
      <c r="R160" s="13" t="s">
        <v>194</v>
      </c>
      <c r="S160" s="113" t="s">
        <v>194</v>
      </c>
      <c r="T160" s="288" t="s">
        <v>194</v>
      </c>
      <c r="U160" s="13" t="s">
        <v>194</v>
      </c>
      <c r="V160" s="13" t="s">
        <v>194</v>
      </c>
      <c r="W160" s="113" t="s">
        <v>194</v>
      </c>
      <c r="X160" s="288" t="s">
        <v>194</v>
      </c>
      <c r="Y160" s="13" t="s">
        <v>194</v>
      </c>
      <c r="Z160" s="13" t="s">
        <v>194</v>
      </c>
      <c r="AA160" s="113" t="s">
        <v>194</v>
      </c>
      <c r="AB160" s="288" t="s">
        <v>194</v>
      </c>
      <c r="AC160" s="13" t="s">
        <v>194</v>
      </c>
      <c r="AD160" s="13" t="s">
        <v>194</v>
      </c>
      <c r="AE160" s="13" t="s">
        <v>194</v>
      </c>
      <c r="AF160" s="13" t="s">
        <v>194</v>
      </c>
      <c r="AG160" s="13" t="s">
        <v>194</v>
      </c>
      <c r="AH160" s="36" t="s">
        <v>194</v>
      </c>
      <c r="AI160" s="297" t="s">
        <v>194</v>
      </c>
      <c r="AJ160" s="269" t="s">
        <v>409</v>
      </c>
      <c r="AK160" s="288" t="s">
        <v>48</v>
      </c>
      <c r="AL160" s="134" t="s">
        <v>194</v>
      </c>
      <c r="AM160" s="113" t="s">
        <v>194</v>
      </c>
      <c r="AN160" s="269" t="s">
        <v>409</v>
      </c>
      <c r="AO160" s="179" t="s">
        <v>411</v>
      </c>
    </row>
    <row r="161" spans="1:41" ht="15.6" customHeight="1" x14ac:dyDescent="0.3">
      <c r="A161" s="477"/>
      <c r="B161" s="47"/>
      <c r="C161" s="3" t="s">
        <v>189</v>
      </c>
      <c r="D161" s="479"/>
      <c r="E161" s="116"/>
      <c r="F161" s="32"/>
      <c r="G161" s="32"/>
      <c r="H161" s="32"/>
      <c r="I161" s="31"/>
      <c r="J161" s="31"/>
      <c r="K161" s="32"/>
      <c r="L161" s="348"/>
      <c r="M161" s="134" t="s">
        <v>194</v>
      </c>
      <c r="N161" s="13" t="s">
        <v>194</v>
      </c>
      <c r="O161" s="113" t="s">
        <v>194</v>
      </c>
      <c r="P161" s="134" t="s">
        <v>194</v>
      </c>
      <c r="Q161" s="13" t="s">
        <v>193</v>
      </c>
      <c r="R161" s="13" t="s">
        <v>194</v>
      </c>
      <c r="S161" s="113" t="s">
        <v>193</v>
      </c>
      <c r="T161" s="288" t="s">
        <v>194</v>
      </c>
      <c r="U161" s="13" t="s">
        <v>194</v>
      </c>
      <c r="V161" s="13" t="s">
        <v>194</v>
      </c>
      <c r="W161" s="221" t="s">
        <v>194</v>
      </c>
      <c r="X161" s="288" t="s">
        <v>194</v>
      </c>
      <c r="Y161" s="13" t="s">
        <v>194</v>
      </c>
      <c r="Z161" s="13" t="s">
        <v>194</v>
      </c>
      <c r="AA161" s="113" t="s">
        <v>194</v>
      </c>
      <c r="AB161" s="288" t="s">
        <v>194</v>
      </c>
      <c r="AC161" s="13" t="s">
        <v>194</v>
      </c>
      <c r="AD161" s="13" t="s">
        <v>194</v>
      </c>
      <c r="AE161" s="13" t="s">
        <v>194</v>
      </c>
      <c r="AF161" s="13" t="s">
        <v>194</v>
      </c>
      <c r="AG161" s="13" t="s">
        <v>194</v>
      </c>
      <c r="AH161" s="36" t="s">
        <v>194</v>
      </c>
      <c r="AI161" s="297" t="s">
        <v>194</v>
      </c>
      <c r="AJ161" s="269" t="s">
        <v>410</v>
      </c>
      <c r="AK161" s="288" t="s">
        <v>48</v>
      </c>
      <c r="AL161" s="134" t="s">
        <v>194</v>
      </c>
      <c r="AM161" s="113" t="s">
        <v>194</v>
      </c>
      <c r="AN161" s="269" t="s">
        <v>410</v>
      </c>
      <c r="AO161" s="179" t="s">
        <v>402</v>
      </c>
    </row>
    <row r="162" spans="1:41" s="283" customFormat="1" ht="15.6" customHeight="1" x14ac:dyDescent="0.3">
      <c r="A162" s="477"/>
      <c r="B162" s="286"/>
      <c r="C162" s="425" t="s">
        <v>183</v>
      </c>
      <c r="D162" s="479"/>
      <c r="E162" s="281"/>
      <c r="F162" s="255"/>
      <c r="G162" s="255"/>
      <c r="H162" s="255"/>
      <c r="I162" s="246"/>
      <c r="J162" s="246"/>
      <c r="K162" s="255"/>
      <c r="L162" s="354"/>
      <c r="M162" s="128" t="s">
        <v>420</v>
      </c>
      <c r="N162" s="20" t="s">
        <v>420</v>
      </c>
      <c r="O162" s="129" t="s">
        <v>420</v>
      </c>
      <c r="P162" s="128" t="s">
        <v>420</v>
      </c>
      <c r="Q162" s="20" t="s">
        <v>420</v>
      </c>
      <c r="R162" s="20" t="s">
        <v>420</v>
      </c>
      <c r="S162" s="129" t="s">
        <v>420</v>
      </c>
      <c r="T162" s="289" t="s">
        <v>420</v>
      </c>
      <c r="U162" s="20" t="s">
        <v>420</v>
      </c>
      <c r="V162" s="20" t="s">
        <v>420</v>
      </c>
      <c r="W162" s="129" t="s">
        <v>420</v>
      </c>
      <c r="X162" s="289" t="s">
        <v>420</v>
      </c>
      <c r="Y162" s="20" t="s">
        <v>420</v>
      </c>
      <c r="Z162" s="20" t="s">
        <v>420</v>
      </c>
      <c r="AA162" s="129" t="s">
        <v>420</v>
      </c>
      <c r="AB162" s="289" t="s">
        <v>420</v>
      </c>
      <c r="AC162" s="20" t="s">
        <v>420</v>
      </c>
      <c r="AD162" s="20" t="s">
        <v>420</v>
      </c>
      <c r="AE162" s="20" t="s">
        <v>420</v>
      </c>
      <c r="AF162" s="20" t="s">
        <v>420</v>
      </c>
      <c r="AG162" s="20" t="s">
        <v>420</v>
      </c>
      <c r="AH162" s="261" t="s">
        <v>420</v>
      </c>
      <c r="AI162" s="463" t="s">
        <v>420</v>
      </c>
      <c r="AJ162" s="280" t="s">
        <v>421</v>
      </c>
      <c r="AK162" s="402" t="s">
        <v>462</v>
      </c>
      <c r="AL162" s="128" t="s">
        <v>420</v>
      </c>
      <c r="AM162" s="129" t="s">
        <v>420</v>
      </c>
      <c r="AN162" s="280" t="s">
        <v>421</v>
      </c>
      <c r="AO162" s="282"/>
    </row>
    <row r="163" spans="1:41" ht="15.6" customHeight="1" x14ac:dyDescent="0.3">
      <c r="A163" s="477"/>
      <c r="B163" s="49"/>
      <c r="C163" s="199" t="s">
        <v>66</v>
      </c>
      <c r="D163" s="479"/>
      <c r="E163" s="116"/>
      <c r="F163" s="32"/>
      <c r="G163" s="32"/>
      <c r="H163" s="32"/>
      <c r="I163" s="31"/>
      <c r="J163" s="31"/>
      <c r="K163" s="32"/>
      <c r="L163" s="348"/>
      <c r="M163" s="134">
        <v>8</v>
      </c>
      <c r="N163" s="13">
        <v>8</v>
      </c>
      <c r="O163" s="113">
        <v>8</v>
      </c>
      <c r="P163" s="134">
        <v>8</v>
      </c>
      <c r="Q163" s="13">
        <v>8</v>
      </c>
      <c r="R163" s="13">
        <v>8</v>
      </c>
      <c r="S163" s="113">
        <v>8</v>
      </c>
      <c r="T163" s="288">
        <v>8</v>
      </c>
      <c r="U163" s="13">
        <v>8</v>
      </c>
      <c r="V163" s="13">
        <v>8</v>
      </c>
      <c r="W163" s="113">
        <v>8</v>
      </c>
      <c r="X163" s="288">
        <v>8</v>
      </c>
      <c r="Y163" s="13">
        <v>8</v>
      </c>
      <c r="Z163" s="13">
        <v>8</v>
      </c>
      <c r="AA163" s="96">
        <v>8</v>
      </c>
      <c r="AB163" s="112">
        <v>8</v>
      </c>
      <c r="AC163" s="13">
        <v>8</v>
      </c>
      <c r="AD163" s="13">
        <v>8</v>
      </c>
      <c r="AE163" s="13">
        <v>8</v>
      </c>
      <c r="AF163" s="13">
        <v>8</v>
      </c>
      <c r="AG163" s="13">
        <v>8</v>
      </c>
      <c r="AH163" s="36">
        <v>8</v>
      </c>
      <c r="AI163" s="297">
        <v>8</v>
      </c>
      <c r="AJ163" s="269">
        <v>16</v>
      </c>
      <c r="AK163" s="288">
        <v>16</v>
      </c>
      <c r="AL163" s="134">
        <v>8</v>
      </c>
      <c r="AM163" s="113">
        <v>8</v>
      </c>
      <c r="AN163" s="269">
        <v>16</v>
      </c>
      <c r="AO163" s="179"/>
    </row>
    <row r="164" spans="1:41" ht="15.6" customHeight="1" x14ac:dyDescent="0.3">
      <c r="A164" s="477"/>
      <c r="B164" s="286"/>
      <c r="C164" s="199" t="s">
        <v>73</v>
      </c>
      <c r="D164" s="479"/>
      <c r="E164" s="116"/>
      <c r="F164" s="32"/>
      <c r="G164" s="32"/>
      <c r="H164" s="32"/>
      <c r="I164" s="31"/>
      <c r="J164" s="31"/>
      <c r="K164" s="32"/>
      <c r="L164" s="348"/>
      <c r="M164" s="134" t="s">
        <v>9</v>
      </c>
      <c r="N164" s="13" t="s">
        <v>9</v>
      </c>
      <c r="O164" s="113" t="s">
        <v>9</v>
      </c>
      <c r="P164" s="134" t="s">
        <v>9</v>
      </c>
      <c r="Q164" s="13" t="s">
        <v>9</v>
      </c>
      <c r="R164" s="13" t="s">
        <v>9</v>
      </c>
      <c r="S164" s="113" t="s">
        <v>9</v>
      </c>
      <c r="T164" s="288" t="s">
        <v>9</v>
      </c>
      <c r="U164" s="13" t="s">
        <v>9</v>
      </c>
      <c r="V164" s="13" t="s">
        <v>9</v>
      </c>
      <c r="W164" s="96" t="s">
        <v>9</v>
      </c>
      <c r="X164" s="112" t="s">
        <v>9</v>
      </c>
      <c r="Y164" s="13" t="s">
        <v>9</v>
      </c>
      <c r="Z164" s="13" t="s">
        <v>9</v>
      </c>
      <c r="AA164" s="96" t="s">
        <v>9</v>
      </c>
      <c r="AB164" s="112" t="s">
        <v>9</v>
      </c>
      <c r="AC164" s="13" t="s">
        <v>9</v>
      </c>
      <c r="AD164" s="13" t="s">
        <v>9</v>
      </c>
      <c r="AE164" s="13" t="s">
        <v>9</v>
      </c>
      <c r="AF164" s="13" t="s">
        <v>9</v>
      </c>
      <c r="AG164" s="13" t="s">
        <v>9</v>
      </c>
      <c r="AH164" s="36" t="s">
        <v>9</v>
      </c>
      <c r="AI164" s="297" t="s">
        <v>9</v>
      </c>
      <c r="AJ164" s="280" t="s">
        <v>18</v>
      </c>
      <c r="AK164" s="402" t="s">
        <v>18</v>
      </c>
      <c r="AL164" s="134" t="s">
        <v>9</v>
      </c>
      <c r="AM164" s="113" t="s">
        <v>9</v>
      </c>
      <c r="AN164" s="280" t="s">
        <v>18</v>
      </c>
      <c r="AO164" s="187" t="s">
        <v>419</v>
      </c>
    </row>
    <row r="165" spans="1:41" ht="15.6" customHeight="1" x14ac:dyDescent="0.3">
      <c r="A165" s="477"/>
      <c r="B165" s="48"/>
      <c r="C165" s="3" t="s">
        <v>289</v>
      </c>
      <c r="D165" s="479"/>
      <c r="E165" s="116"/>
      <c r="F165" s="32"/>
      <c r="G165" s="32"/>
      <c r="H165" s="32"/>
      <c r="I165" s="31"/>
      <c r="J165" s="31"/>
      <c r="K165" s="32"/>
      <c r="L165" s="348"/>
      <c r="M165" s="134" t="s">
        <v>18</v>
      </c>
      <c r="N165" s="13" t="s">
        <v>18</v>
      </c>
      <c r="O165" s="113" t="s">
        <v>18</v>
      </c>
      <c r="P165" s="134" t="s">
        <v>18</v>
      </c>
      <c r="Q165" s="13" t="s">
        <v>18</v>
      </c>
      <c r="R165" s="19" t="s">
        <v>18</v>
      </c>
      <c r="S165" s="131" t="s">
        <v>18</v>
      </c>
      <c r="T165" s="134" t="s">
        <v>18</v>
      </c>
      <c r="U165" s="13" t="s">
        <v>18</v>
      </c>
      <c r="V165" s="13" t="s">
        <v>18</v>
      </c>
      <c r="W165" s="221" t="s">
        <v>18</v>
      </c>
      <c r="X165" s="134" t="s">
        <v>18</v>
      </c>
      <c r="Y165" s="13" t="s">
        <v>18</v>
      </c>
      <c r="Z165" s="21" t="s">
        <v>9</v>
      </c>
      <c r="AA165" s="113" t="s">
        <v>18</v>
      </c>
      <c r="AB165" s="96" t="s">
        <v>44</v>
      </c>
      <c r="AC165" s="13" t="s">
        <v>18</v>
      </c>
      <c r="AD165" s="13" t="s">
        <v>44</v>
      </c>
      <c r="AE165" s="13" t="s">
        <v>18</v>
      </c>
      <c r="AF165" s="36" t="s">
        <v>44</v>
      </c>
      <c r="AG165" s="13" t="s">
        <v>18</v>
      </c>
      <c r="AH165" s="36" t="s">
        <v>44</v>
      </c>
      <c r="AI165" s="297" t="s">
        <v>44</v>
      </c>
      <c r="AJ165" s="269" t="s">
        <v>18</v>
      </c>
      <c r="AK165" s="288" t="s">
        <v>18</v>
      </c>
      <c r="AL165" s="134" t="s">
        <v>44</v>
      </c>
      <c r="AM165" s="113" t="s">
        <v>44</v>
      </c>
      <c r="AN165" s="269" t="s">
        <v>18</v>
      </c>
      <c r="AO165" s="179" t="s">
        <v>122</v>
      </c>
    </row>
    <row r="166" spans="1:41" ht="15.6" customHeight="1" x14ac:dyDescent="0.3">
      <c r="A166" s="477"/>
      <c r="B166" s="47"/>
      <c r="C166" s="3" t="s">
        <v>205</v>
      </c>
      <c r="D166" s="479"/>
      <c r="E166" s="116"/>
      <c r="F166" s="32"/>
      <c r="G166" s="32"/>
      <c r="H166" s="32"/>
      <c r="I166" s="31"/>
      <c r="J166" s="31"/>
      <c r="K166" s="32"/>
      <c r="L166" s="348"/>
      <c r="M166" s="126" t="s">
        <v>211</v>
      </c>
      <c r="N166" s="16" t="s">
        <v>211</v>
      </c>
      <c r="O166" s="127" t="s">
        <v>211</v>
      </c>
      <c r="P166" s="126" t="s">
        <v>211</v>
      </c>
      <c r="Q166" s="16" t="s">
        <v>211</v>
      </c>
      <c r="R166" s="20" t="s">
        <v>212</v>
      </c>
      <c r="S166" s="129" t="s">
        <v>212</v>
      </c>
      <c r="T166" s="134" t="s">
        <v>185</v>
      </c>
      <c r="U166" s="13" t="s">
        <v>185</v>
      </c>
      <c r="V166" s="13" t="s">
        <v>185</v>
      </c>
      <c r="W166" s="221" t="s">
        <v>185</v>
      </c>
      <c r="X166" s="134" t="s">
        <v>185</v>
      </c>
      <c r="Y166" s="13" t="s">
        <v>185</v>
      </c>
      <c r="Z166" s="21" t="s">
        <v>185</v>
      </c>
      <c r="AA166" s="113" t="s">
        <v>185</v>
      </c>
      <c r="AB166" s="96" t="s">
        <v>186</v>
      </c>
      <c r="AC166" s="13" t="s">
        <v>186</v>
      </c>
      <c r="AD166" s="13" t="s">
        <v>186</v>
      </c>
      <c r="AE166" s="13" t="s">
        <v>185</v>
      </c>
      <c r="AF166" s="36" t="s">
        <v>186</v>
      </c>
      <c r="AG166" s="13" t="s">
        <v>186</v>
      </c>
      <c r="AH166" s="36" t="s">
        <v>186</v>
      </c>
      <c r="AI166" s="297" t="s">
        <v>186</v>
      </c>
      <c r="AJ166" s="269" t="s">
        <v>185</v>
      </c>
      <c r="AK166" s="288" t="s">
        <v>185</v>
      </c>
      <c r="AL166" s="134" t="s">
        <v>186</v>
      </c>
      <c r="AM166" s="113" t="s">
        <v>186</v>
      </c>
      <c r="AN166" s="269" t="s">
        <v>185</v>
      </c>
      <c r="AO166" s="179"/>
    </row>
    <row r="167" spans="1:41" ht="15.6" customHeight="1" x14ac:dyDescent="0.3">
      <c r="A167" s="477"/>
      <c r="B167" s="47"/>
      <c r="C167" s="3" t="s">
        <v>206</v>
      </c>
      <c r="D167" s="479"/>
      <c r="E167" s="116"/>
      <c r="F167" s="32"/>
      <c r="G167" s="32"/>
      <c r="H167" s="32"/>
      <c r="I167" s="31"/>
      <c r="J167" s="31"/>
      <c r="K167" s="32"/>
      <c r="L167" s="348"/>
      <c r="M167" s="132"/>
      <c r="N167" s="29"/>
      <c r="O167" s="133"/>
      <c r="P167" s="132"/>
      <c r="Q167" s="29"/>
      <c r="R167" s="29"/>
      <c r="S167" s="133"/>
      <c r="T167" s="135"/>
      <c r="U167" s="30"/>
      <c r="V167" s="30"/>
      <c r="W167" s="224"/>
      <c r="X167" s="135"/>
      <c r="Y167" s="30"/>
      <c r="Z167" s="21" t="s">
        <v>198</v>
      </c>
      <c r="AA167" s="113" t="s">
        <v>199</v>
      </c>
      <c r="AB167" s="96" t="s">
        <v>198</v>
      </c>
      <c r="AC167" s="13" t="s">
        <v>198</v>
      </c>
      <c r="AD167" s="13" t="s">
        <v>198</v>
      </c>
      <c r="AE167" s="13" t="s">
        <v>199</v>
      </c>
      <c r="AF167" s="36" t="s">
        <v>198</v>
      </c>
      <c r="AG167" s="13" t="s">
        <v>198</v>
      </c>
      <c r="AH167" s="36" t="s">
        <v>198</v>
      </c>
      <c r="AI167" s="297" t="s">
        <v>198</v>
      </c>
      <c r="AJ167" s="269" t="s">
        <v>215</v>
      </c>
      <c r="AK167" s="288" t="s">
        <v>215</v>
      </c>
      <c r="AL167" s="134" t="s">
        <v>198</v>
      </c>
      <c r="AM167" s="113" t="s">
        <v>198</v>
      </c>
      <c r="AN167" s="269" t="s">
        <v>215</v>
      </c>
      <c r="AO167" s="179"/>
    </row>
    <row r="168" spans="1:41" ht="15.6" customHeight="1" x14ac:dyDescent="0.3">
      <c r="A168" s="477"/>
      <c r="B168" s="47"/>
      <c r="C168" s="3" t="s">
        <v>68</v>
      </c>
      <c r="D168" s="479"/>
      <c r="E168" s="116"/>
      <c r="F168" s="32"/>
      <c r="G168" s="32"/>
      <c r="H168" s="32"/>
      <c r="I168" s="31"/>
      <c r="J168" s="31"/>
      <c r="K168" s="32"/>
      <c r="L168" s="348"/>
      <c r="M168" s="126" t="s">
        <v>18</v>
      </c>
      <c r="N168" s="16" t="s">
        <v>18</v>
      </c>
      <c r="O168" s="127" t="s">
        <v>18</v>
      </c>
      <c r="P168" s="126" t="s">
        <v>18</v>
      </c>
      <c r="Q168" s="16" t="s">
        <v>18</v>
      </c>
      <c r="R168" s="20" t="s">
        <v>18</v>
      </c>
      <c r="S168" s="129" t="s">
        <v>18</v>
      </c>
      <c r="T168" s="134" t="s">
        <v>9</v>
      </c>
      <c r="U168" s="13" t="s">
        <v>9</v>
      </c>
      <c r="V168" s="13" t="s">
        <v>9</v>
      </c>
      <c r="W168" s="221" t="s">
        <v>9</v>
      </c>
      <c r="X168" s="134" t="s">
        <v>9</v>
      </c>
      <c r="Y168" s="13" t="s">
        <v>9</v>
      </c>
      <c r="Z168" s="13" t="s">
        <v>9</v>
      </c>
      <c r="AA168" s="113" t="s">
        <v>9</v>
      </c>
      <c r="AB168" s="96" t="s">
        <v>9</v>
      </c>
      <c r="AC168" s="13" t="s">
        <v>9</v>
      </c>
      <c r="AD168" s="13" t="s">
        <v>9</v>
      </c>
      <c r="AE168" s="13" t="s">
        <v>9</v>
      </c>
      <c r="AF168" s="36" t="s">
        <v>9</v>
      </c>
      <c r="AG168" s="13" t="s">
        <v>9</v>
      </c>
      <c r="AH168" s="36" t="s">
        <v>9</v>
      </c>
      <c r="AI168" s="297" t="s">
        <v>9</v>
      </c>
      <c r="AJ168" s="269" t="s">
        <v>9</v>
      </c>
      <c r="AK168" s="288" t="s">
        <v>9</v>
      </c>
      <c r="AL168" s="134" t="s">
        <v>9</v>
      </c>
      <c r="AM168" s="113" t="s">
        <v>9</v>
      </c>
      <c r="AN168" s="269" t="s">
        <v>9</v>
      </c>
      <c r="AO168" s="179" t="s">
        <v>476</v>
      </c>
    </row>
    <row r="169" spans="1:41" ht="15.6" customHeight="1" x14ac:dyDescent="0.3">
      <c r="A169" s="477"/>
      <c r="B169" s="47"/>
      <c r="C169" s="3" t="s">
        <v>69</v>
      </c>
      <c r="D169" s="479"/>
      <c r="E169" s="116"/>
      <c r="F169" s="32"/>
      <c r="G169" s="32"/>
      <c r="H169" s="32"/>
      <c r="I169" s="31"/>
      <c r="J169" s="31"/>
      <c r="K169" s="32"/>
      <c r="L169" s="348"/>
      <c r="M169" s="126" t="s">
        <v>48</v>
      </c>
      <c r="N169" s="16" t="s">
        <v>48</v>
      </c>
      <c r="O169" s="127" t="s">
        <v>48</v>
      </c>
      <c r="P169" s="126" t="s">
        <v>48</v>
      </c>
      <c r="Q169" s="16" t="s">
        <v>48</v>
      </c>
      <c r="R169" s="20" t="s">
        <v>48</v>
      </c>
      <c r="S169" s="129" t="s">
        <v>48</v>
      </c>
      <c r="T169" s="163" t="s">
        <v>70</v>
      </c>
      <c r="U169" s="16" t="s">
        <v>152</v>
      </c>
      <c r="V169" s="13" t="s">
        <v>71</v>
      </c>
      <c r="W169" s="221" t="s">
        <v>71</v>
      </c>
      <c r="X169" s="134" t="s">
        <v>71</v>
      </c>
      <c r="Y169" s="13" t="s">
        <v>71</v>
      </c>
      <c r="Z169" s="13" t="s">
        <v>71</v>
      </c>
      <c r="AA169" s="113" t="s">
        <v>71</v>
      </c>
      <c r="AB169" s="96" t="s">
        <v>71</v>
      </c>
      <c r="AC169" s="13" t="s">
        <v>71</v>
      </c>
      <c r="AD169" s="13" t="s">
        <v>71</v>
      </c>
      <c r="AE169" s="13" t="s">
        <v>71</v>
      </c>
      <c r="AF169" s="36" t="s">
        <v>71</v>
      </c>
      <c r="AG169" s="13" t="s">
        <v>71</v>
      </c>
      <c r="AH169" s="36" t="s">
        <v>71</v>
      </c>
      <c r="AI169" s="297" t="s">
        <v>71</v>
      </c>
      <c r="AJ169" s="269" t="s">
        <v>390</v>
      </c>
      <c r="AK169" s="288" t="s">
        <v>48</v>
      </c>
      <c r="AL169" s="134" t="s">
        <v>71</v>
      </c>
      <c r="AM169" s="113" t="s">
        <v>71</v>
      </c>
      <c r="AN169" s="269" t="s">
        <v>390</v>
      </c>
      <c r="AO169" s="179"/>
    </row>
    <row r="170" spans="1:41" ht="15.6" customHeight="1" x14ac:dyDescent="0.3">
      <c r="A170" s="477"/>
      <c r="B170" s="49"/>
      <c r="C170" s="3" t="s">
        <v>492</v>
      </c>
      <c r="D170" s="479"/>
      <c r="E170" s="417"/>
      <c r="F170" s="359"/>
      <c r="G170" s="359"/>
      <c r="H170" s="359"/>
      <c r="I170" s="307"/>
      <c r="J170" s="307"/>
      <c r="K170" s="359"/>
      <c r="L170" s="352"/>
      <c r="M170" s="134" t="s">
        <v>9</v>
      </c>
      <c r="N170" s="13" t="s">
        <v>9</v>
      </c>
      <c r="O170" s="113" t="s">
        <v>9</v>
      </c>
      <c r="P170" s="134" t="s">
        <v>9</v>
      </c>
      <c r="Q170" s="13" t="s">
        <v>9</v>
      </c>
      <c r="R170" s="13" t="s">
        <v>9</v>
      </c>
      <c r="S170" s="113" t="s">
        <v>9</v>
      </c>
      <c r="T170" s="288" t="s">
        <v>9</v>
      </c>
      <c r="U170" s="13" t="s">
        <v>9</v>
      </c>
      <c r="V170" s="13" t="s">
        <v>9</v>
      </c>
      <c r="W170" s="96" t="s">
        <v>9</v>
      </c>
      <c r="X170" s="112" t="s">
        <v>9</v>
      </c>
      <c r="Y170" s="13" t="s">
        <v>9</v>
      </c>
      <c r="Z170" s="13" t="s">
        <v>9</v>
      </c>
      <c r="AA170" s="96" t="s">
        <v>9</v>
      </c>
      <c r="AB170" s="112" t="s">
        <v>9</v>
      </c>
      <c r="AC170" s="13" t="s">
        <v>9</v>
      </c>
      <c r="AD170" s="13" t="s">
        <v>9</v>
      </c>
      <c r="AE170" s="13" t="s">
        <v>9</v>
      </c>
      <c r="AF170" s="13" t="s">
        <v>9</v>
      </c>
      <c r="AG170" s="13" t="s">
        <v>9</v>
      </c>
      <c r="AH170" s="36" t="s">
        <v>9</v>
      </c>
      <c r="AI170" s="464" t="s">
        <v>18</v>
      </c>
      <c r="AJ170" s="280" t="s">
        <v>9</v>
      </c>
      <c r="AK170" s="402" t="s">
        <v>9</v>
      </c>
      <c r="AL170" s="163" t="s">
        <v>18</v>
      </c>
      <c r="AM170" s="113" t="s">
        <v>9</v>
      </c>
      <c r="AN170" s="280" t="s">
        <v>9</v>
      </c>
      <c r="AO170" s="183"/>
    </row>
    <row r="171" spans="1:41" ht="15.6" customHeight="1" thickBot="1" x14ac:dyDescent="0.35">
      <c r="A171" s="477"/>
      <c r="B171" s="67"/>
      <c r="C171" s="68" t="s">
        <v>226</v>
      </c>
      <c r="D171" s="479"/>
      <c r="E171" s="106"/>
      <c r="F171" s="72"/>
      <c r="G171" s="72"/>
      <c r="H171" s="72"/>
      <c r="I171" s="69"/>
      <c r="J171" s="69"/>
      <c r="K171" s="72"/>
      <c r="L171" s="353"/>
      <c r="M171" s="140"/>
      <c r="N171" s="54"/>
      <c r="O171" s="141"/>
      <c r="P171" s="140"/>
      <c r="Q171" s="54"/>
      <c r="R171" s="54"/>
      <c r="S171" s="141"/>
      <c r="T171" s="137"/>
      <c r="U171" s="70"/>
      <c r="V171" s="70"/>
      <c r="W171" s="225"/>
      <c r="X171" s="137"/>
      <c r="Y171" s="70"/>
      <c r="Z171" s="70"/>
      <c r="AA171" s="164" t="s">
        <v>9</v>
      </c>
      <c r="AB171" s="157" t="s">
        <v>9</v>
      </c>
      <c r="AC171" s="71" t="s">
        <v>9</v>
      </c>
      <c r="AD171" s="71" t="s">
        <v>9</v>
      </c>
      <c r="AE171" s="71" t="s">
        <v>9</v>
      </c>
      <c r="AF171" s="208" t="s">
        <v>9</v>
      </c>
      <c r="AG171" s="71" t="s">
        <v>9</v>
      </c>
      <c r="AH171" s="208" t="s">
        <v>9</v>
      </c>
      <c r="AI171" s="466" t="s">
        <v>9</v>
      </c>
      <c r="AJ171" s="271" t="s">
        <v>9</v>
      </c>
      <c r="AK171" s="403" t="s">
        <v>9</v>
      </c>
      <c r="AL171" s="408" t="s">
        <v>9</v>
      </c>
      <c r="AM171" s="410" t="s">
        <v>9</v>
      </c>
      <c r="AN171" s="271" t="s">
        <v>9</v>
      </c>
      <c r="AO171" s="181"/>
    </row>
    <row r="172" spans="1:41" ht="28.2" thickTop="1" x14ac:dyDescent="0.3">
      <c r="A172" s="477"/>
      <c r="B172" s="85" t="s">
        <v>75</v>
      </c>
      <c r="C172" s="39" t="s">
        <v>76</v>
      </c>
      <c r="D172" s="479"/>
      <c r="E172" s="117"/>
      <c r="F172" s="86"/>
      <c r="G172" s="86"/>
      <c r="H172" s="86"/>
      <c r="I172" s="43"/>
      <c r="J172" s="43"/>
      <c r="K172" s="86"/>
      <c r="L172" s="351"/>
      <c r="M172" s="147" t="s">
        <v>61</v>
      </c>
      <c r="N172" s="345" t="s">
        <v>61</v>
      </c>
      <c r="O172" s="346" t="s">
        <v>61</v>
      </c>
      <c r="P172" s="147" t="s">
        <v>61</v>
      </c>
      <c r="Q172" s="46" t="s">
        <v>9</v>
      </c>
      <c r="R172" s="87" t="s">
        <v>213</v>
      </c>
      <c r="S172" s="148" t="s">
        <v>213</v>
      </c>
      <c r="T172" s="139" t="s">
        <v>9</v>
      </c>
      <c r="U172" s="46" t="s">
        <v>9</v>
      </c>
      <c r="V172" s="46" t="s">
        <v>9</v>
      </c>
      <c r="W172" s="220" t="s">
        <v>9</v>
      </c>
      <c r="X172" s="176" t="s">
        <v>9</v>
      </c>
      <c r="Y172" s="46" t="s">
        <v>9</v>
      </c>
      <c r="Z172" s="46" t="s">
        <v>9</v>
      </c>
      <c r="AA172" s="177" t="s">
        <v>9</v>
      </c>
      <c r="AB172" s="156" t="s">
        <v>9</v>
      </c>
      <c r="AC172" s="88" t="s">
        <v>9</v>
      </c>
      <c r="AD172" s="46" t="s">
        <v>9</v>
      </c>
      <c r="AE172" s="88" t="s">
        <v>9</v>
      </c>
      <c r="AF172" s="212" t="s">
        <v>9</v>
      </c>
      <c r="AG172" s="88" t="s">
        <v>9</v>
      </c>
      <c r="AH172" s="212" t="s">
        <v>9</v>
      </c>
      <c r="AI172" s="467" t="s">
        <v>9</v>
      </c>
      <c r="AJ172" s="441" t="s">
        <v>9</v>
      </c>
      <c r="AK172" s="212" t="s">
        <v>9</v>
      </c>
      <c r="AL172" s="139" t="s">
        <v>9</v>
      </c>
      <c r="AM172" s="159" t="s">
        <v>9</v>
      </c>
      <c r="AN172" s="441" t="s">
        <v>9</v>
      </c>
      <c r="AO172" s="66" t="s">
        <v>195</v>
      </c>
    </row>
    <row r="173" spans="1:41" ht="27.6" x14ac:dyDescent="0.3">
      <c r="A173" s="477"/>
      <c r="B173" s="47"/>
      <c r="C173" s="3" t="s">
        <v>77</v>
      </c>
      <c r="D173" s="479"/>
      <c r="E173" s="116"/>
      <c r="F173" s="32"/>
      <c r="G173" s="32"/>
      <c r="H173" s="32"/>
      <c r="I173" s="31"/>
      <c r="J173" s="31"/>
      <c r="K173" s="32"/>
      <c r="L173" s="348"/>
      <c r="M173" s="149" t="s">
        <v>61</v>
      </c>
      <c r="N173" s="26" t="s">
        <v>61</v>
      </c>
      <c r="O173" s="347" t="s">
        <v>61</v>
      </c>
      <c r="P173" s="149" t="s">
        <v>61</v>
      </c>
      <c r="Q173" s="13" t="s">
        <v>9</v>
      </c>
      <c r="R173" s="19" t="s">
        <v>48</v>
      </c>
      <c r="S173" s="150" t="s">
        <v>48</v>
      </c>
      <c r="T173" s="134" t="s">
        <v>9</v>
      </c>
      <c r="U173" s="13" t="s">
        <v>9</v>
      </c>
      <c r="V173" s="13" t="s">
        <v>9</v>
      </c>
      <c r="W173" s="221" t="s">
        <v>9</v>
      </c>
      <c r="X173" s="134" t="s">
        <v>9</v>
      </c>
      <c r="Y173" s="13" t="s">
        <v>9</v>
      </c>
      <c r="Z173" s="13" t="s">
        <v>9</v>
      </c>
      <c r="AA173" s="113" t="s">
        <v>9</v>
      </c>
      <c r="AB173" s="96" t="s">
        <v>9</v>
      </c>
      <c r="AC173" s="13" t="s">
        <v>9</v>
      </c>
      <c r="AD173" s="13" t="s">
        <v>9</v>
      </c>
      <c r="AE173" s="13" t="s">
        <v>9</v>
      </c>
      <c r="AF173" s="36" t="s">
        <v>9</v>
      </c>
      <c r="AG173" s="13" t="s">
        <v>9</v>
      </c>
      <c r="AH173" s="36" t="s">
        <v>9</v>
      </c>
      <c r="AI173" s="297" t="s">
        <v>9</v>
      </c>
      <c r="AJ173" s="269" t="s">
        <v>9</v>
      </c>
      <c r="AK173" s="36" t="s">
        <v>9</v>
      </c>
      <c r="AL173" s="134" t="s">
        <v>9</v>
      </c>
      <c r="AM173" s="113" t="s">
        <v>9</v>
      </c>
      <c r="AN173" s="269" t="s">
        <v>9</v>
      </c>
      <c r="AO173" s="179" t="s">
        <v>78</v>
      </c>
    </row>
    <row r="174" spans="1:41" ht="15.6" customHeight="1" x14ac:dyDescent="0.3">
      <c r="A174" s="477"/>
      <c r="B174" s="47"/>
      <c r="C174" s="3" t="s">
        <v>79</v>
      </c>
      <c r="D174" s="479"/>
      <c r="E174" s="116"/>
      <c r="F174" s="32"/>
      <c r="G174" s="32"/>
      <c r="H174" s="32"/>
      <c r="I174" s="31"/>
      <c r="J174" s="31"/>
      <c r="K174" s="32"/>
      <c r="L174" s="348"/>
      <c r="M174" s="134" t="s">
        <v>48</v>
      </c>
      <c r="N174" s="13" t="s">
        <v>48</v>
      </c>
      <c r="O174" s="113" t="s">
        <v>48</v>
      </c>
      <c r="P174" s="134" t="s">
        <v>48</v>
      </c>
      <c r="Q174" s="13" t="s">
        <v>18</v>
      </c>
      <c r="R174" s="19" t="s">
        <v>48</v>
      </c>
      <c r="S174" s="131" t="s">
        <v>48</v>
      </c>
      <c r="T174" s="134" t="s">
        <v>9</v>
      </c>
      <c r="U174" s="13" t="s">
        <v>9</v>
      </c>
      <c r="V174" s="13" t="s">
        <v>9</v>
      </c>
      <c r="W174" s="221" t="s">
        <v>9</v>
      </c>
      <c r="X174" s="134" t="s">
        <v>9</v>
      </c>
      <c r="Y174" s="13" t="s">
        <v>9</v>
      </c>
      <c r="Z174" s="13" t="s">
        <v>9</v>
      </c>
      <c r="AA174" s="113" t="s">
        <v>9</v>
      </c>
      <c r="AB174" s="96" t="s">
        <v>9</v>
      </c>
      <c r="AC174" s="13" t="s">
        <v>9</v>
      </c>
      <c r="AD174" s="13" t="s">
        <v>9</v>
      </c>
      <c r="AE174" s="13" t="s">
        <v>9</v>
      </c>
      <c r="AF174" s="36" t="s">
        <v>9</v>
      </c>
      <c r="AG174" s="13" t="s">
        <v>9</v>
      </c>
      <c r="AH174" s="36" t="s">
        <v>9</v>
      </c>
      <c r="AI174" s="297" t="s">
        <v>9</v>
      </c>
      <c r="AJ174" s="269" t="s">
        <v>9</v>
      </c>
      <c r="AK174" s="36" t="s">
        <v>9</v>
      </c>
      <c r="AL174" s="134" t="s">
        <v>9</v>
      </c>
      <c r="AM174" s="113" t="s">
        <v>9</v>
      </c>
      <c r="AN174" s="269" t="s">
        <v>9</v>
      </c>
      <c r="AO174" s="179"/>
    </row>
    <row r="175" spans="1:41" ht="15.6" customHeight="1" x14ac:dyDescent="0.3">
      <c r="A175" s="477"/>
      <c r="B175" s="47"/>
      <c r="C175" s="3" t="s">
        <v>80</v>
      </c>
      <c r="D175" s="479"/>
      <c r="E175" s="116"/>
      <c r="F175" s="32"/>
      <c r="G175" s="32"/>
      <c r="H175" s="32"/>
      <c r="I175" s="31"/>
      <c r="J175" s="31"/>
      <c r="K175" s="32"/>
      <c r="L175" s="348"/>
      <c r="M175" s="134" t="s">
        <v>48</v>
      </c>
      <c r="N175" s="13" t="s">
        <v>48</v>
      </c>
      <c r="O175" s="113" t="s">
        <v>48</v>
      </c>
      <c r="P175" s="134" t="s">
        <v>48</v>
      </c>
      <c r="Q175" s="13" t="s">
        <v>18</v>
      </c>
      <c r="R175" s="19" t="s">
        <v>48</v>
      </c>
      <c r="S175" s="131" t="s">
        <v>48</v>
      </c>
      <c r="T175" s="134" t="s">
        <v>9</v>
      </c>
      <c r="U175" s="13" t="s">
        <v>9</v>
      </c>
      <c r="V175" s="13" t="s">
        <v>9</v>
      </c>
      <c r="W175" s="221" t="s">
        <v>9</v>
      </c>
      <c r="X175" s="134" t="s">
        <v>9</v>
      </c>
      <c r="Y175" s="13" t="s">
        <v>9</v>
      </c>
      <c r="Z175" s="13" t="s">
        <v>9</v>
      </c>
      <c r="AA175" s="113" t="s">
        <v>9</v>
      </c>
      <c r="AB175" s="96" t="s">
        <v>9</v>
      </c>
      <c r="AC175" s="13" t="s">
        <v>9</v>
      </c>
      <c r="AD175" s="13" t="s">
        <v>9</v>
      </c>
      <c r="AE175" s="13" t="s">
        <v>9</v>
      </c>
      <c r="AF175" s="36" t="s">
        <v>9</v>
      </c>
      <c r="AG175" s="13" t="s">
        <v>9</v>
      </c>
      <c r="AH175" s="36" t="s">
        <v>9</v>
      </c>
      <c r="AI175" s="297" t="s">
        <v>9</v>
      </c>
      <c r="AJ175" s="269" t="s">
        <v>9</v>
      </c>
      <c r="AK175" s="36" t="s">
        <v>9</v>
      </c>
      <c r="AL175" s="134" t="s">
        <v>9</v>
      </c>
      <c r="AM175" s="113" t="s">
        <v>9</v>
      </c>
      <c r="AN175" s="269" t="s">
        <v>9</v>
      </c>
      <c r="AO175" s="179"/>
    </row>
    <row r="176" spans="1:41" ht="15.6" customHeight="1" x14ac:dyDescent="0.3">
      <c r="A176" s="477"/>
      <c r="B176" s="47"/>
      <c r="C176" s="3" t="s">
        <v>81</v>
      </c>
      <c r="D176" s="479"/>
      <c r="E176" s="116"/>
      <c r="F176" s="32"/>
      <c r="G176" s="32"/>
      <c r="H176" s="32"/>
      <c r="I176" s="31"/>
      <c r="J176" s="31"/>
      <c r="K176" s="32"/>
      <c r="L176" s="348"/>
      <c r="M176" s="134" t="s">
        <v>9</v>
      </c>
      <c r="N176" s="13" t="s">
        <v>9</v>
      </c>
      <c r="O176" s="113" t="s">
        <v>9</v>
      </c>
      <c r="P176" s="134" t="s">
        <v>9</v>
      </c>
      <c r="Q176" s="13" t="s">
        <v>9</v>
      </c>
      <c r="R176" s="19" t="s">
        <v>18</v>
      </c>
      <c r="S176" s="131" t="s">
        <v>18</v>
      </c>
      <c r="T176" s="134" t="s">
        <v>9</v>
      </c>
      <c r="U176" s="13" t="s">
        <v>9</v>
      </c>
      <c r="V176" s="13" t="s">
        <v>9</v>
      </c>
      <c r="W176" s="221" t="s">
        <v>9</v>
      </c>
      <c r="X176" s="134" t="s">
        <v>9</v>
      </c>
      <c r="Y176" s="13" t="s">
        <v>9</v>
      </c>
      <c r="Z176" s="13" t="s">
        <v>9</v>
      </c>
      <c r="AA176" s="113" t="s">
        <v>9</v>
      </c>
      <c r="AB176" s="96" t="s">
        <v>9</v>
      </c>
      <c r="AC176" s="13" t="s">
        <v>9</v>
      </c>
      <c r="AD176" s="13" t="s">
        <v>9</v>
      </c>
      <c r="AE176" s="13" t="s">
        <v>9</v>
      </c>
      <c r="AF176" s="36" t="s">
        <v>9</v>
      </c>
      <c r="AG176" s="13" t="s">
        <v>9</v>
      </c>
      <c r="AH176" s="36" t="s">
        <v>9</v>
      </c>
      <c r="AI176" s="297" t="s">
        <v>9</v>
      </c>
      <c r="AJ176" s="269" t="s">
        <v>9</v>
      </c>
      <c r="AK176" s="36" t="s">
        <v>9</v>
      </c>
      <c r="AL176" s="134" t="s">
        <v>9</v>
      </c>
      <c r="AM176" s="113" t="s">
        <v>9</v>
      </c>
      <c r="AN176" s="269" t="s">
        <v>9</v>
      </c>
      <c r="AO176" s="179"/>
    </row>
    <row r="177" spans="1:41" ht="15.6" customHeight="1" x14ac:dyDescent="0.3">
      <c r="A177" s="477"/>
      <c r="B177" s="47"/>
      <c r="C177" s="3" t="s">
        <v>82</v>
      </c>
      <c r="D177" s="479"/>
      <c r="E177" s="116"/>
      <c r="F177" s="32"/>
      <c r="G177" s="32"/>
      <c r="H177" s="32"/>
      <c r="I177" s="31"/>
      <c r="J177" s="31"/>
      <c r="K177" s="32"/>
      <c r="L177" s="348"/>
      <c r="M177" s="134" t="s">
        <v>9</v>
      </c>
      <c r="N177" s="13" t="s">
        <v>9</v>
      </c>
      <c r="O177" s="113" t="s">
        <v>9</v>
      </c>
      <c r="P177" s="134" t="s">
        <v>9</v>
      </c>
      <c r="Q177" s="13" t="s">
        <v>18</v>
      </c>
      <c r="R177" s="19" t="s">
        <v>18</v>
      </c>
      <c r="S177" s="131" t="s">
        <v>18</v>
      </c>
      <c r="T177" s="134" t="s">
        <v>18</v>
      </c>
      <c r="U177" s="13" t="s">
        <v>18</v>
      </c>
      <c r="V177" s="13" t="s">
        <v>18</v>
      </c>
      <c r="W177" s="221" t="s">
        <v>18</v>
      </c>
      <c r="X177" s="134" t="s">
        <v>18</v>
      </c>
      <c r="Y177" s="13" t="s">
        <v>18</v>
      </c>
      <c r="Z177" s="13" t="s">
        <v>18</v>
      </c>
      <c r="AA177" s="113" t="s">
        <v>18</v>
      </c>
      <c r="AB177" s="96" t="s">
        <v>18</v>
      </c>
      <c r="AC177" s="13" t="s">
        <v>18</v>
      </c>
      <c r="AD177" s="13" t="s">
        <v>18</v>
      </c>
      <c r="AE177" s="13" t="s">
        <v>18</v>
      </c>
      <c r="AF177" s="36" t="s">
        <v>18</v>
      </c>
      <c r="AG177" s="13" t="s">
        <v>18</v>
      </c>
      <c r="AH177" s="36" t="s">
        <v>18</v>
      </c>
      <c r="AI177" s="297" t="s">
        <v>18</v>
      </c>
      <c r="AJ177" s="269" t="s">
        <v>18</v>
      </c>
      <c r="AK177" s="36" t="s">
        <v>18</v>
      </c>
      <c r="AL177" s="134" t="s">
        <v>18</v>
      </c>
      <c r="AM177" s="113" t="s">
        <v>18</v>
      </c>
      <c r="AN177" s="269" t="s">
        <v>18</v>
      </c>
      <c r="AO177" s="179"/>
    </row>
    <row r="178" spans="1:41" ht="41.4" x14ac:dyDescent="0.3">
      <c r="A178" s="477"/>
      <c r="B178" s="47"/>
      <c r="C178" s="3" t="s">
        <v>83</v>
      </c>
      <c r="D178" s="479"/>
      <c r="E178" s="116"/>
      <c r="F178" s="32"/>
      <c r="G178" s="32"/>
      <c r="H178" s="32"/>
      <c r="I178" s="31"/>
      <c r="J178" s="31"/>
      <c r="K178" s="32"/>
      <c r="L178" s="348"/>
      <c r="M178" s="134" t="s">
        <v>18</v>
      </c>
      <c r="N178" s="13" t="s">
        <v>18</v>
      </c>
      <c r="O178" s="113" t="s">
        <v>18</v>
      </c>
      <c r="P178" s="134" t="s">
        <v>18</v>
      </c>
      <c r="Q178" s="13" t="s">
        <v>18</v>
      </c>
      <c r="R178" s="19" t="s">
        <v>18</v>
      </c>
      <c r="S178" s="131" t="s">
        <v>18</v>
      </c>
      <c r="T178" s="134" t="s">
        <v>9</v>
      </c>
      <c r="U178" s="13" t="s">
        <v>9</v>
      </c>
      <c r="V178" s="13" t="s">
        <v>44</v>
      </c>
      <c r="W178" s="221" t="s">
        <v>44</v>
      </c>
      <c r="X178" s="134" t="s">
        <v>9</v>
      </c>
      <c r="Y178" s="13" t="s">
        <v>9</v>
      </c>
      <c r="Z178" s="13" t="s">
        <v>9</v>
      </c>
      <c r="AA178" s="113" t="s">
        <v>9</v>
      </c>
      <c r="AB178" s="96" t="s">
        <v>9</v>
      </c>
      <c r="AC178" s="13" t="s">
        <v>9</v>
      </c>
      <c r="AD178" s="13" t="s">
        <v>9</v>
      </c>
      <c r="AE178" s="13" t="s">
        <v>9</v>
      </c>
      <c r="AF178" s="36" t="s">
        <v>9</v>
      </c>
      <c r="AG178" s="13" t="s">
        <v>9</v>
      </c>
      <c r="AH178" s="36" t="s">
        <v>9</v>
      </c>
      <c r="AI178" s="297" t="s">
        <v>9</v>
      </c>
      <c r="AJ178" s="269" t="s">
        <v>9</v>
      </c>
      <c r="AK178" s="36" t="s">
        <v>9</v>
      </c>
      <c r="AL178" s="134" t="s">
        <v>9</v>
      </c>
      <c r="AM178" s="113" t="s">
        <v>9</v>
      </c>
      <c r="AN178" s="269" t="s">
        <v>9</v>
      </c>
      <c r="AO178" s="179" t="s">
        <v>84</v>
      </c>
    </row>
    <row r="179" spans="1:41" ht="41.4" x14ac:dyDescent="0.3">
      <c r="A179" s="477"/>
      <c r="B179" s="47"/>
      <c r="C179" s="2" t="s">
        <v>85</v>
      </c>
      <c r="D179" s="479"/>
      <c r="E179" s="116"/>
      <c r="F179" s="32"/>
      <c r="G179" s="32"/>
      <c r="H179" s="32"/>
      <c r="I179" s="31"/>
      <c r="J179" s="31"/>
      <c r="K179" s="32"/>
      <c r="L179" s="348"/>
      <c r="M179" s="134" t="s">
        <v>86</v>
      </c>
      <c r="N179" s="13" t="s">
        <v>86</v>
      </c>
      <c r="O179" s="113" t="s">
        <v>86</v>
      </c>
      <c r="P179" s="134" t="s">
        <v>86</v>
      </c>
      <c r="Q179" s="13" t="s">
        <v>86</v>
      </c>
      <c r="R179" s="19" t="s">
        <v>124</v>
      </c>
      <c r="S179" s="131" t="s">
        <v>124</v>
      </c>
      <c r="T179" s="134" t="s">
        <v>86</v>
      </c>
      <c r="U179" s="13" t="s">
        <v>86</v>
      </c>
      <c r="V179" s="13" t="s">
        <v>86</v>
      </c>
      <c r="W179" s="223" t="s">
        <v>124</v>
      </c>
      <c r="X179" s="134" t="s">
        <v>86</v>
      </c>
      <c r="Y179" s="13" t="s">
        <v>86</v>
      </c>
      <c r="Z179" s="13" t="s">
        <v>86</v>
      </c>
      <c r="AA179" s="113" t="s">
        <v>86</v>
      </c>
      <c r="AB179" s="96" t="s">
        <v>86</v>
      </c>
      <c r="AC179" s="13" t="s">
        <v>86</v>
      </c>
      <c r="AD179" s="13" t="s">
        <v>86</v>
      </c>
      <c r="AE179" s="13" t="s">
        <v>86</v>
      </c>
      <c r="AF179" s="36" t="s">
        <v>86</v>
      </c>
      <c r="AG179" s="13" t="s">
        <v>86</v>
      </c>
      <c r="AH179" s="36" t="s">
        <v>86</v>
      </c>
      <c r="AI179" s="297" t="s">
        <v>86</v>
      </c>
      <c r="AJ179" s="269" t="s">
        <v>86</v>
      </c>
      <c r="AK179" s="36" t="s">
        <v>86</v>
      </c>
      <c r="AL179" s="134" t="s">
        <v>86</v>
      </c>
      <c r="AM179" s="113" t="s">
        <v>86</v>
      </c>
      <c r="AN179" s="269" t="s">
        <v>86</v>
      </c>
      <c r="AO179" s="185"/>
    </row>
    <row r="180" spans="1:41" ht="15.6" customHeight="1" x14ac:dyDescent="0.3">
      <c r="A180" s="477"/>
      <c r="B180" s="47"/>
      <c r="C180" s="2" t="s">
        <v>127</v>
      </c>
      <c r="D180" s="479"/>
      <c r="E180" s="116"/>
      <c r="F180" s="32"/>
      <c r="G180" s="32"/>
      <c r="H180" s="32"/>
      <c r="I180" s="31"/>
      <c r="J180" s="31"/>
      <c r="K180" s="32"/>
      <c r="L180" s="348"/>
      <c r="M180" s="134" t="s">
        <v>48</v>
      </c>
      <c r="N180" s="13" t="s">
        <v>48</v>
      </c>
      <c r="O180" s="113" t="s">
        <v>48</v>
      </c>
      <c r="P180" s="134" t="s">
        <v>48</v>
      </c>
      <c r="Q180" s="13" t="s">
        <v>48</v>
      </c>
      <c r="R180" s="19" t="s">
        <v>44</v>
      </c>
      <c r="S180" s="131" t="s">
        <v>44</v>
      </c>
      <c r="T180" s="134" t="s">
        <v>48</v>
      </c>
      <c r="U180" s="13" t="s">
        <v>48</v>
      </c>
      <c r="V180" s="13" t="s">
        <v>48</v>
      </c>
      <c r="W180" s="223" t="s">
        <v>44</v>
      </c>
      <c r="X180" s="134" t="s">
        <v>48</v>
      </c>
      <c r="Y180" s="13" t="s">
        <v>48</v>
      </c>
      <c r="Z180" s="13" t="s">
        <v>48</v>
      </c>
      <c r="AA180" s="113" t="s">
        <v>48</v>
      </c>
      <c r="AB180" s="96" t="s">
        <v>48</v>
      </c>
      <c r="AC180" s="13" t="s">
        <v>48</v>
      </c>
      <c r="AD180" s="13" t="s">
        <v>48</v>
      </c>
      <c r="AE180" s="13" t="s">
        <v>48</v>
      </c>
      <c r="AF180" s="36" t="s">
        <v>48</v>
      </c>
      <c r="AG180" s="13" t="s">
        <v>48</v>
      </c>
      <c r="AH180" s="209" t="s">
        <v>48</v>
      </c>
      <c r="AI180" s="298" t="s">
        <v>48</v>
      </c>
      <c r="AJ180" s="436" t="s">
        <v>48</v>
      </c>
      <c r="AK180" s="209" t="s">
        <v>48</v>
      </c>
      <c r="AL180" s="130" t="s">
        <v>48</v>
      </c>
      <c r="AM180" s="131" t="s">
        <v>48</v>
      </c>
      <c r="AN180" s="436" t="s">
        <v>48</v>
      </c>
      <c r="AO180" s="185"/>
    </row>
    <row r="181" spans="1:41" ht="41.4" x14ac:dyDescent="0.3">
      <c r="A181" s="477"/>
      <c r="B181" s="47"/>
      <c r="C181" s="2" t="s">
        <v>87</v>
      </c>
      <c r="D181" s="479"/>
      <c r="E181" s="116"/>
      <c r="F181" s="32"/>
      <c r="G181" s="32"/>
      <c r="H181" s="32"/>
      <c r="I181" s="31"/>
      <c r="J181" s="31"/>
      <c r="K181" s="32"/>
      <c r="L181" s="348"/>
      <c r="M181" s="134" t="s">
        <v>86</v>
      </c>
      <c r="N181" s="13" t="s">
        <v>86</v>
      </c>
      <c r="O181" s="113" t="s">
        <v>86</v>
      </c>
      <c r="P181" s="134" t="s">
        <v>86</v>
      </c>
      <c r="Q181" s="13" t="s">
        <v>86</v>
      </c>
      <c r="R181" s="19" t="s">
        <v>217</v>
      </c>
      <c r="S181" s="131" t="s">
        <v>217</v>
      </c>
      <c r="T181" s="134" t="s">
        <v>86</v>
      </c>
      <c r="U181" s="13" t="s">
        <v>86</v>
      </c>
      <c r="V181" s="13" t="s">
        <v>86</v>
      </c>
      <c r="W181" s="221" t="s">
        <v>88</v>
      </c>
      <c r="X181" s="134" t="s">
        <v>86</v>
      </c>
      <c r="Y181" s="13" t="s">
        <v>86</v>
      </c>
      <c r="Z181" s="13" t="s">
        <v>86</v>
      </c>
      <c r="AA181" s="113" t="s">
        <v>86</v>
      </c>
      <c r="AB181" s="96" t="s">
        <v>86</v>
      </c>
      <c r="AC181" s="13" t="s">
        <v>86</v>
      </c>
      <c r="AD181" s="13" t="s">
        <v>86</v>
      </c>
      <c r="AE181" s="13" t="s">
        <v>86</v>
      </c>
      <c r="AF181" s="36" t="s">
        <v>86</v>
      </c>
      <c r="AG181" s="13" t="s">
        <v>86</v>
      </c>
      <c r="AH181" s="36" t="s">
        <v>86</v>
      </c>
      <c r="AI181" s="297" t="s">
        <v>86</v>
      </c>
      <c r="AJ181" s="269" t="s">
        <v>86</v>
      </c>
      <c r="AK181" s="36" t="s">
        <v>86</v>
      </c>
      <c r="AL181" s="134" t="s">
        <v>86</v>
      </c>
      <c r="AM181" s="113" t="s">
        <v>86</v>
      </c>
      <c r="AN181" s="269" t="s">
        <v>86</v>
      </c>
      <c r="AO181" s="185" t="s">
        <v>128</v>
      </c>
    </row>
    <row r="182" spans="1:41" x14ac:dyDescent="0.3">
      <c r="A182" s="477"/>
      <c r="B182" s="47"/>
      <c r="C182" s="2" t="s">
        <v>89</v>
      </c>
      <c r="D182" s="479"/>
      <c r="E182" s="116"/>
      <c r="F182" s="32"/>
      <c r="G182" s="32"/>
      <c r="H182" s="32"/>
      <c r="I182" s="31"/>
      <c r="J182" s="31"/>
      <c r="K182" s="32"/>
      <c r="L182" s="348"/>
      <c r="M182" s="149" t="s">
        <v>61</v>
      </c>
      <c r="N182" s="26" t="s">
        <v>61</v>
      </c>
      <c r="O182" s="347" t="s">
        <v>61</v>
      </c>
      <c r="P182" s="149" t="s">
        <v>61</v>
      </c>
      <c r="Q182" s="13" t="s">
        <v>9</v>
      </c>
      <c r="R182" s="27" t="s">
        <v>214</v>
      </c>
      <c r="S182" s="150" t="s">
        <v>214</v>
      </c>
      <c r="T182" s="134" t="s">
        <v>9</v>
      </c>
      <c r="U182" s="13" t="s">
        <v>9</v>
      </c>
      <c r="V182" s="13" t="s">
        <v>9</v>
      </c>
      <c r="W182" s="221" t="s">
        <v>54</v>
      </c>
      <c r="X182" s="134" t="s">
        <v>9</v>
      </c>
      <c r="Y182" s="13" t="s">
        <v>9</v>
      </c>
      <c r="Z182" s="13" t="s">
        <v>9</v>
      </c>
      <c r="AA182" s="113" t="s">
        <v>9</v>
      </c>
      <c r="AB182" s="96" t="s">
        <v>9</v>
      </c>
      <c r="AC182" s="13" t="s">
        <v>9</v>
      </c>
      <c r="AD182" s="13" t="s">
        <v>9</v>
      </c>
      <c r="AE182" s="13" t="s">
        <v>9</v>
      </c>
      <c r="AF182" s="36" t="s">
        <v>9</v>
      </c>
      <c r="AG182" s="13" t="s">
        <v>9</v>
      </c>
      <c r="AH182" s="36" t="s">
        <v>9</v>
      </c>
      <c r="AI182" s="297" t="s">
        <v>9</v>
      </c>
      <c r="AJ182" s="269" t="s">
        <v>9</v>
      </c>
      <c r="AK182" s="36" t="s">
        <v>9</v>
      </c>
      <c r="AL182" s="134" t="s">
        <v>9</v>
      </c>
      <c r="AM182" s="113" t="s">
        <v>9</v>
      </c>
      <c r="AN182" s="269" t="s">
        <v>9</v>
      </c>
      <c r="AO182" s="185" t="s">
        <v>196</v>
      </c>
    </row>
    <row r="183" spans="1:41" ht="15.6" customHeight="1" x14ac:dyDescent="0.3">
      <c r="A183" s="477"/>
      <c r="B183" s="47"/>
      <c r="C183" s="3" t="s">
        <v>90</v>
      </c>
      <c r="D183" s="479"/>
      <c r="E183" s="116"/>
      <c r="F183" s="32"/>
      <c r="G183" s="32"/>
      <c r="H183" s="32"/>
      <c r="I183" s="31"/>
      <c r="J183" s="31"/>
      <c r="K183" s="32"/>
      <c r="L183" s="348"/>
      <c r="M183" s="149" t="s">
        <v>18</v>
      </c>
      <c r="N183" s="26" t="s">
        <v>18</v>
      </c>
      <c r="O183" s="347" t="s">
        <v>18</v>
      </c>
      <c r="P183" s="149" t="s">
        <v>18</v>
      </c>
      <c r="Q183" s="13" t="s">
        <v>18</v>
      </c>
      <c r="R183" s="27" t="s">
        <v>215</v>
      </c>
      <c r="S183" s="150" t="s">
        <v>215</v>
      </c>
      <c r="T183" s="134" t="s">
        <v>9</v>
      </c>
      <c r="U183" s="13" t="s">
        <v>9</v>
      </c>
      <c r="V183" s="13" t="s">
        <v>9</v>
      </c>
      <c r="W183" s="221" t="s">
        <v>9</v>
      </c>
      <c r="X183" s="134" t="s">
        <v>9</v>
      </c>
      <c r="Y183" s="13" t="s">
        <v>9</v>
      </c>
      <c r="Z183" s="13" t="s">
        <v>9</v>
      </c>
      <c r="AA183" s="113" t="s">
        <v>9</v>
      </c>
      <c r="AB183" s="96" t="s">
        <v>9</v>
      </c>
      <c r="AC183" s="13" t="s">
        <v>9</v>
      </c>
      <c r="AD183" s="13" t="s">
        <v>9</v>
      </c>
      <c r="AE183" s="13" t="s">
        <v>9</v>
      </c>
      <c r="AF183" s="36" t="s">
        <v>9</v>
      </c>
      <c r="AG183" s="13" t="s">
        <v>9</v>
      </c>
      <c r="AH183" s="36" t="s">
        <v>9</v>
      </c>
      <c r="AI183" s="297" t="s">
        <v>9</v>
      </c>
      <c r="AJ183" s="269" t="s">
        <v>9</v>
      </c>
      <c r="AK183" s="36" t="s">
        <v>9</v>
      </c>
      <c r="AL183" s="134" t="s">
        <v>9</v>
      </c>
      <c r="AM183" s="113" t="s">
        <v>9</v>
      </c>
      <c r="AN183" s="269" t="s">
        <v>9</v>
      </c>
      <c r="AO183" s="179"/>
    </row>
    <row r="184" spans="1:41" ht="27.6" x14ac:dyDescent="0.3">
      <c r="A184" s="477"/>
      <c r="B184" s="47"/>
      <c r="C184" s="3" t="s">
        <v>91</v>
      </c>
      <c r="D184" s="479"/>
      <c r="E184" s="116"/>
      <c r="F184" s="32"/>
      <c r="G184" s="32"/>
      <c r="H184" s="32"/>
      <c r="I184" s="31"/>
      <c r="J184" s="31"/>
      <c r="K184" s="32"/>
      <c r="L184" s="348"/>
      <c r="M184" s="149" t="s">
        <v>92</v>
      </c>
      <c r="N184" s="26" t="s">
        <v>92</v>
      </c>
      <c r="O184" s="347" t="s">
        <v>92</v>
      </c>
      <c r="P184" s="149" t="s">
        <v>92</v>
      </c>
      <c r="Q184" s="26" t="s">
        <v>92</v>
      </c>
      <c r="R184" s="27" t="s">
        <v>123</v>
      </c>
      <c r="S184" s="150" t="s">
        <v>123</v>
      </c>
      <c r="T184" s="134" t="s">
        <v>92</v>
      </c>
      <c r="U184" s="13" t="s">
        <v>92</v>
      </c>
      <c r="V184" s="13" t="s">
        <v>92</v>
      </c>
      <c r="W184" s="221" t="s">
        <v>93</v>
      </c>
      <c r="X184" s="134" t="s">
        <v>92</v>
      </c>
      <c r="Y184" s="13" t="s">
        <v>92</v>
      </c>
      <c r="Z184" s="13" t="s">
        <v>92</v>
      </c>
      <c r="AA184" s="113" t="s">
        <v>92</v>
      </c>
      <c r="AB184" s="96" t="s">
        <v>92</v>
      </c>
      <c r="AC184" s="13" t="s">
        <v>92</v>
      </c>
      <c r="AD184" s="13" t="s">
        <v>92</v>
      </c>
      <c r="AE184" s="13" t="s">
        <v>92</v>
      </c>
      <c r="AF184" s="36" t="s">
        <v>92</v>
      </c>
      <c r="AG184" s="13" t="s">
        <v>92</v>
      </c>
      <c r="AH184" s="36" t="s">
        <v>92</v>
      </c>
      <c r="AI184" s="297" t="s">
        <v>92</v>
      </c>
      <c r="AJ184" s="269" t="s">
        <v>92</v>
      </c>
      <c r="AK184" s="36" t="s">
        <v>92</v>
      </c>
      <c r="AL184" s="134" t="s">
        <v>92</v>
      </c>
      <c r="AM184" s="113" t="s">
        <v>92</v>
      </c>
      <c r="AN184" s="269" t="s">
        <v>92</v>
      </c>
      <c r="AO184" s="179" t="s">
        <v>125</v>
      </c>
    </row>
    <row r="185" spans="1:41" ht="55.2" x14ac:dyDescent="0.3">
      <c r="A185" s="477"/>
      <c r="B185" s="47"/>
      <c r="C185" s="3" t="s">
        <v>94</v>
      </c>
      <c r="D185" s="479"/>
      <c r="E185" s="116"/>
      <c r="F185" s="32"/>
      <c r="G185" s="32"/>
      <c r="H185" s="32"/>
      <c r="I185" s="31"/>
      <c r="J185" s="31"/>
      <c r="K185" s="32"/>
      <c r="L185" s="348"/>
      <c r="M185" s="149" t="s">
        <v>216</v>
      </c>
      <c r="N185" s="26" t="s">
        <v>216</v>
      </c>
      <c r="O185" s="347" t="s">
        <v>216</v>
      </c>
      <c r="P185" s="149" t="s">
        <v>216</v>
      </c>
      <c r="Q185" s="26" t="s">
        <v>95</v>
      </c>
      <c r="R185" s="27" t="s">
        <v>216</v>
      </c>
      <c r="S185" s="150" t="s">
        <v>95</v>
      </c>
      <c r="T185" s="134" t="s">
        <v>95</v>
      </c>
      <c r="U185" s="13" t="s">
        <v>95</v>
      </c>
      <c r="V185" s="13" t="s">
        <v>95</v>
      </c>
      <c r="W185" s="221" t="s">
        <v>95</v>
      </c>
      <c r="X185" s="134" t="s">
        <v>95</v>
      </c>
      <c r="Y185" s="13" t="s">
        <v>95</v>
      </c>
      <c r="Z185" s="13" t="s">
        <v>95</v>
      </c>
      <c r="AA185" s="113" t="s">
        <v>95</v>
      </c>
      <c r="AB185" s="96" t="s">
        <v>95</v>
      </c>
      <c r="AC185" s="13" t="s">
        <v>95</v>
      </c>
      <c r="AD185" s="13" t="s">
        <v>95</v>
      </c>
      <c r="AE185" s="13" t="s">
        <v>95</v>
      </c>
      <c r="AF185" s="36" t="s">
        <v>95</v>
      </c>
      <c r="AG185" s="13" t="s">
        <v>95</v>
      </c>
      <c r="AH185" s="36" t="s">
        <v>95</v>
      </c>
      <c r="AI185" s="297" t="s">
        <v>95</v>
      </c>
      <c r="AJ185" s="269" t="s">
        <v>95</v>
      </c>
      <c r="AK185" s="36" t="s">
        <v>95</v>
      </c>
      <c r="AL185" s="134" t="s">
        <v>95</v>
      </c>
      <c r="AM185" s="113" t="s">
        <v>95</v>
      </c>
      <c r="AN185" s="269" t="s">
        <v>95</v>
      </c>
      <c r="AO185" s="179"/>
    </row>
    <row r="186" spans="1:41" ht="15.6" customHeight="1" thickBot="1" x14ac:dyDescent="0.35">
      <c r="A186" s="477"/>
      <c r="B186" s="67"/>
      <c r="C186" s="68" t="s">
        <v>96</v>
      </c>
      <c r="D186" s="479"/>
      <c r="E186" s="106"/>
      <c r="F186" s="72"/>
      <c r="G186" s="72"/>
      <c r="H186" s="72"/>
      <c r="I186" s="69"/>
      <c r="J186" s="69"/>
      <c r="K186" s="72"/>
      <c r="L186" s="353"/>
      <c r="M186" s="151"/>
      <c r="N186" s="89"/>
      <c r="O186" s="152"/>
      <c r="P186" s="151"/>
      <c r="Q186" s="89"/>
      <c r="R186" s="89"/>
      <c r="S186" s="152"/>
      <c r="T186" s="137"/>
      <c r="U186" s="70"/>
      <c r="V186" s="71" t="s">
        <v>18</v>
      </c>
      <c r="W186" s="230" t="s">
        <v>9</v>
      </c>
      <c r="X186" s="178" t="s">
        <v>18</v>
      </c>
      <c r="Y186" s="71" t="s">
        <v>18</v>
      </c>
      <c r="Z186" s="71" t="s">
        <v>18</v>
      </c>
      <c r="AA186" s="164" t="s">
        <v>18</v>
      </c>
      <c r="AB186" s="157" t="s">
        <v>18</v>
      </c>
      <c r="AC186" s="71" t="s">
        <v>18</v>
      </c>
      <c r="AD186" s="71" t="s">
        <v>18</v>
      </c>
      <c r="AE186" s="71" t="s">
        <v>18</v>
      </c>
      <c r="AF186" s="208" t="s">
        <v>18</v>
      </c>
      <c r="AG186" s="71" t="s">
        <v>18</v>
      </c>
      <c r="AH186" s="208" t="s">
        <v>18</v>
      </c>
      <c r="AI186" s="466" t="s">
        <v>18</v>
      </c>
      <c r="AJ186" s="271" t="s">
        <v>18</v>
      </c>
      <c r="AK186" s="403" t="s">
        <v>18</v>
      </c>
      <c r="AL186" s="408" t="s">
        <v>18</v>
      </c>
      <c r="AM186" s="410" t="s">
        <v>18</v>
      </c>
      <c r="AN186" s="271" t="s">
        <v>18</v>
      </c>
      <c r="AO186" s="181"/>
    </row>
    <row r="187" spans="1:41" ht="15.6" customHeight="1" thickTop="1" x14ac:dyDescent="0.3">
      <c r="A187" s="477"/>
      <c r="B187" s="55" t="s">
        <v>135</v>
      </c>
      <c r="C187" s="56" t="s">
        <v>136</v>
      </c>
      <c r="D187" s="479"/>
      <c r="E187" s="118"/>
      <c r="F187" s="57"/>
      <c r="G187" s="57"/>
      <c r="H187" s="57"/>
      <c r="I187" s="236"/>
      <c r="J187" s="236"/>
      <c r="K187" s="57"/>
      <c r="L187" s="356"/>
      <c r="M187" s="124" t="s">
        <v>9</v>
      </c>
      <c r="N187" s="44" t="s">
        <v>9</v>
      </c>
      <c r="O187" s="266" t="s">
        <v>9</v>
      </c>
      <c r="P187" s="153" t="s">
        <v>18</v>
      </c>
      <c r="Q187" s="58" t="s">
        <v>18</v>
      </c>
      <c r="R187" s="58" t="s">
        <v>18</v>
      </c>
      <c r="S187" s="154" t="s">
        <v>18</v>
      </c>
      <c r="T187" s="124" t="s">
        <v>9</v>
      </c>
      <c r="U187" s="44" t="s">
        <v>9</v>
      </c>
      <c r="V187" s="44" t="s">
        <v>18</v>
      </c>
      <c r="W187" s="231" t="s">
        <v>18</v>
      </c>
      <c r="X187" s="124" t="s">
        <v>9</v>
      </c>
      <c r="Y187" s="44" t="s">
        <v>18</v>
      </c>
      <c r="Z187" s="44" t="s">
        <v>18</v>
      </c>
      <c r="AA187" s="165" t="s">
        <v>9</v>
      </c>
      <c r="AB187" s="91" t="s">
        <v>9</v>
      </c>
      <c r="AC187" s="44" t="s">
        <v>9</v>
      </c>
      <c r="AD187" s="44" t="s">
        <v>18</v>
      </c>
      <c r="AE187" s="44" t="s">
        <v>18</v>
      </c>
      <c r="AF187" s="206" t="s">
        <v>18</v>
      </c>
      <c r="AG187" s="44" t="s">
        <v>9</v>
      </c>
      <c r="AH187" s="213" t="s">
        <v>9</v>
      </c>
      <c r="AI187" s="454" t="s">
        <v>18</v>
      </c>
      <c r="AJ187" s="437" t="s">
        <v>18</v>
      </c>
      <c r="AK187" s="404" t="s">
        <v>18</v>
      </c>
      <c r="AL187" s="411" t="s">
        <v>18</v>
      </c>
      <c r="AM187" s="165" t="s">
        <v>9</v>
      </c>
      <c r="AN187" s="437" t="s">
        <v>18</v>
      </c>
      <c r="AO187" s="186"/>
    </row>
    <row r="188" spans="1:41" ht="15.6" customHeight="1" x14ac:dyDescent="0.3">
      <c r="A188" s="477"/>
      <c r="B188" s="59"/>
      <c r="C188" s="5" t="s">
        <v>137</v>
      </c>
      <c r="D188" s="479"/>
      <c r="E188" s="119"/>
      <c r="F188" s="33"/>
      <c r="G188" s="33"/>
      <c r="H188" s="33"/>
      <c r="I188" s="234"/>
      <c r="J188" s="234"/>
      <c r="K188" s="33"/>
      <c r="L188" s="357"/>
      <c r="M188" s="126" t="s">
        <v>138</v>
      </c>
      <c r="N188" s="16" t="s">
        <v>138</v>
      </c>
      <c r="O188" s="127" t="s">
        <v>138</v>
      </c>
      <c r="P188" s="126" t="s">
        <v>138</v>
      </c>
      <c r="Q188" s="28" t="s">
        <v>18</v>
      </c>
      <c r="R188" s="28" t="s">
        <v>9</v>
      </c>
      <c r="S188" s="196" t="s">
        <v>9</v>
      </c>
      <c r="T188" s="126" t="s">
        <v>138</v>
      </c>
      <c r="U188" s="16" t="s">
        <v>138</v>
      </c>
      <c r="V188" s="16" t="s">
        <v>18</v>
      </c>
      <c r="W188" s="222" t="s">
        <v>138</v>
      </c>
      <c r="X188" s="126" t="s">
        <v>138</v>
      </c>
      <c r="Y188" s="16" t="s">
        <v>18</v>
      </c>
      <c r="Z188" s="16" t="s">
        <v>18</v>
      </c>
      <c r="AA188" s="127" t="s">
        <v>138</v>
      </c>
      <c r="AB188" s="92" t="s">
        <v>138</v>
      </c>
      <c r="AC188" s="16" t="s">
        <v>138</v>
      </c>
      <c r="AD188" s="15" t="s">
        <v>18</v>
      </c>
      <c r="AE188" s="16" t="s">
        <v>138</v>
      </c>
      <c r="AF188" s="36" t="s">
        <v>18</v>
      </c>
      <c r="AG188" s="16" t="s">
        <v>138</v>
      </c>
      <c r="AH188" s="207" t="s">
        <v>138</v>
      </c>
      <c r="AI188" s="451" t="s">
        <v>18</v>
      </c>
      <c r="AJ188" s="435" t="s">
        <v>18</v>
      </c>
      <c r="AK188" s="285" t="s">
        <v>18</v>
      </c>
      <c r="AL188" s="163" t="s">
        <v>18</v>
      </c>
      <c r="AM188" s="127" t="s">
        <v>138</v>
      </c>
      <c r="AN188" s="435" t="s">
        <v>18</v>
      </c>
      <c r="AO188" s="187"/>
    </row>
    <row r="189" spans="1:41" ht="15.6" customHeight="1" x14ac:dyDescent="0.3">
      <c r="A189" s="477"/>
      <c r="B189" s="59"/>
      <c r="C189" s="5" t="s">
        <v>139</v>
      </c>
      <c r="D189" s="479"/>
      <c r="E189" s="119"/>
      <c r="F189" s="33"/>
      <c r="G189" s="33"/>
      <c r="H189" s="33"/>
      <c r="I189" s="234"/>
      <c r="J189" s="234"/>
      <c r="K189" s="33"/>
      <c r="L189" s="357"/>
      <c r="M189" s="126" t="s">
        <v>142</v>
      </c>
      <c r="N189" s="16" t="s">
        <v>140</v>
      </c>
      <c r="O189" s="127" t="s">
        <v>140</v>
      </c>
      <c r="P189" s="126" t="s">
        <v>140</v>
      </c>
      <c r="Q189" s="16" t="s">
        <v>142</v>
      </c>
      <c r="R189" s="16" t="s">
        <v>140</v>
      </c>
      <c r="S189" s="129" t="s">
        <v>142</v>
      </c>
      <c r="T189" s="126" t="s">
        <v>142</v>
      </c>
      <c r="U189" s="16" t="s">
        <v>140</v>
      </c>
      <c r="V189" s="16" t="s">
        <v>142</v>
      </c>
      <c r="W189" s="222" t="s">
        <v>142</v>
      </c>
      <c r="X189" s="126" t="s">
        <v>142</v>
      </c>
      <c r="Y189" s="16" t="s">
        <v>18</v>
      </c>
      <c r="Z189" s="16" t="s">
        <v>18</v>
      </c>
      <c r="AA189" s="127" t="s">
        <v>141</v>
      </c>
      <c r="AB189" s="92" t="s">
        <v>142</v>
      </c>
      <c r="AC189" s="16" t="s">
        <v>299</v>
      </c>
      <c r="AD189" s="15" t="s">
        <v>18</v>
      </c>
      <c r="AE189" s="16" t="s">
        <v>141</v>
      </c>
      <c r="AF189" s="36" t="s">
        <v>18</v>
      </c>
      <c r="AG189" s="16" t="s">
        <v>299</v>
      </c>
      <c r="AH189" s="207" t="s">
        <v>142</v>
      </c>
      <c r="AI189" s="451" t="s">
        <v>18</v>
      </c>
      <c r="AJ189" s="435" t="s">
        <v>415</v>
      </c>
      <c r="AK189" s="285" t="s">
        <v>18</v>
      </c>
      <c r="AL189" s="163" t="s">
        <v>204</v>
      </c>
      <c r="AM189" s="127" t="s">
        <v>142</v>
      </c>
      <c r="AN189" s="435" t="s">
        <v>415</v>
      </c>
      <c r="AO189" s="187" t="s">
        <v>190</v>
      </c>
    </row>
    <row r="190" spans="1:41" ht="15.6" customHeight="1" x14ac:dyDescent="0.3">
      <c r="A190" s="477"/>
      <c r="B190" s="59"/>
      <c r="C190" s="5" t="s">
        <v>143</v>
      </c>
      <c r="D190" s="479"/>
      <c r="E190" s="119"/>
      <c r="F190" s="33"/>
      <c r="G190" s="33"/>
      <c r="H190" s="33"/>
      <c r="I190" s="234"/>
      <c r="J190" s="234"/>
      <c r="K190" s="33"/>
      <c r="L190" s="357"/>
      <c r="M190" s="126" t="s">
        <v>9</v>
      </c>
      <c r="N190" s="16" t="s">
        <v>9</v>
      </c>
      <c r="O190" s="127" t="s">
        <v>9</v>
      </c>
      <c r="P190" s="155" t="s">
        <v>18</v>
      </c>
      <c r="Q190" s="28" t="s">
        <v>18</v>
      </c>
      <c r="R190" s="28" t="s">
        <v>18</v>
      </c>
      <c r="S190" s="196" t="s">
        <v>18</v>
      </c>
      <c r="T190" s="126" t="s">
        <v>9</v>
      </c>
      <c r="U190" s="16" t="s">
        <v>9</v>
      </c>
      <c r="V190" s="16" t="s">
        <v>18</v>
      </c>
      <c r="W190" s="222" t="s">
        <v>18</v>
      </c>
      <c r="X190" s="126" t="s">
        <v>9</v>
      </c>
      <c r="Y190" s="16" t="s">
        <v>18</v>
      </c>
      <c r="Z190" s="16" t="s">
        <v>18</v>
      </c>
      <c r="AA190" s="127" t="s">
        <v>9</v>
      </c>
      <c r="AB190" s="92" t="s">
        <v>9</v>
      </c>
      <c r="AC190" s="16" t="s">
        <v>9</v>
      </c>
      <c r="AD190" s="15" t="s">
        <v>18</v>
      </c>
      <c r="AE190" s="16" t="s">
        <v>18</v>
      </c>
      <c r="AF190" s="36" t="s">
        <v>18</v>
      </c>
      <c r="AG190" s="16" t="s">
        <v>9</v>
      </c>
      <c r="AH190" s="207" t="s">
        <v>9</v>
      </c>
      <c r="AI190" s="451" t="s">
        <v>18</v>
      </c>
      <c r="AJ190" s="435" t="s">
        <v>18</v>
      </c>
      <c r="AK190" s="285" t="s">
        <v>18</v>
      </c>
      <c r="AL190" s="163" t="s">
        <v>18</v>
      </c>
      <c r="AM190" s="127" t="s">
        <v>9</v>
      </c>
      <c r="AN190" s="435" t="s">
        <v>18</v>
      </c>
      <c r="AO190" s="187"/>
    </row>
    <row r="191" spans="1:41" ht="15.6" customHeight="1" x14ac:dyDescent="0.3">
      <c r="A191" s="477"/>
      <c r="B191" s="59"/>
      <c r="C191" s="5" t="s">
        <v>144</v>
      </c>
      <c r="D191" s="479"/>
      <c r="E191" s="119"/>
      <c r="F191" s="33"/>
      <c r="G191" s="33"/>
      <c r="H191" s="33"/>
      <c r="I191" s="234"/>
      <c r="J191" s="234"/>
      <c r="K191" s="33"/>
      <c r="L191" s="357"/>
      <c r="M191" s="126" t="s">
        <v>18</v>
      </c>
      <c r="N191" s="16" t="s">
        <v>9</v>
      </c>
      <c r="O191" s="127" t="s">
        <v>9</v>
      </c>
      <c r="P191" s="155" t="s">
        <v>9</v>
      </c>
      <c r="Q191" s="28" t="s">
        <v>18</v>
      </c>
      <c r="R191" s="28" t="s">
        <v>9</v>
      </c>
      <c r="S191" s="196" t="s">
        <v>18</v>
      </c>
      <c r="T191" s="126" t="s">
        <v>18</v>
      </c>
      <c r="U191" s="16" t="s">
        <v>9</v>
      </c>
      <c r="V191" s="16" t="s">
        <v>9</v>
      </c>
      <c r="W191" s="222" t="s">
        <v>9</v>
      </c>
      <c r="X191" s="126" t="s">
        <v>18</v>
      </c>
      <c r="Y191" s="16" t="s">
        <v>18</v>
      </c>
      <c r="Z191" s="16" t="s">
        <v>18</v>
      </c>
      <c r="AA191" s="127" t="s">
        <v>9</v>
      </c>
      <c r="AB191" s="92" t="s">
        <v>18</v>
      </c>
      <c r="AC191" s="21" t="s">
        <v>9</v>
      </c>
      <c r="AD191" s="15" t="s">
        <v>18</v>
      </c>
      <c r="AE191" s="16" t="s">
        <v>9</v>
      </c>
      <c r="AF191" s="36" t="s">
        <v>18</v>
      </c>
      <c r="AG191" s="21" t="s">
        <v>9</v>
      </c>
      <c r="AH191" s="207" t="s">
        <v>18</v>
      </c>
      <c r="AI191" s="451" t="s">
        <v>18</v>
      </c>
      <c r="AJ191" s="435" t="s">
        <v>18</v>
      </c>
      <c r="AK191" s="285" t="s">
        <v>18</v>
      </c>
      <c r="AL191" s="126" t="s">
        <v>18</v>
      </c>
      <c r="AM191" s="127" t="s">
        <v>18</v>
      </c>
      <c r="AN191" s="435" t="s">
        <v>18</v>
      </c>
      <c r="AO191" s="187"/>
    </row>
    <row r="192" spans="1:41" ht="15.6" customHeight="1" x14ac:dyDescent="0.3">
      <c r="A192" s="477"/>
      <c r="B192" s="59"/>
      <c r="C192" s="5" t="s">
        <v>145</v>
      </c>
      <c r="D192" s="479"/>
      <c r="E192" s="119"/>
      <c r="F192" s="33"/>
      <c r="G192" s="33"/>
      <c r="H192" s="33"/>
      <c r="I192" s="234"/>
      <c r="J192" s="234"/>
      <c r="K192" s="33"/>
      <c r="L192" s="357"/>
      <c r="M192" s="126" t="s">
        <v>9</v>
      </c>
      <c r="N192" s="16" t="s">
        <v>9</v>
      </c>
      <c r="O192" s="127" t="s">
        <v>9</v>
      </c>
      <c r="P192" s="155" t="s">
        <v>9</v>
      </c>
      <c r="Q192" s="28" t="s">
        <v>9</v>
      </c>
      <c r="R192" s="28" t="s">
        <v>9</v>
      </c>
      <c r="S192" s="196" t="s">
        <v>9</v>
      </c>
      <c r="T192" s="126" t="s">
        <v>9</v>
      </c>
      <c r="U192" s="16" t="s">
        <v>9</v>
      </c>
      <c r="V192" s="16" t="s">
        <v>9</v>
      </c>
      <c r="W192" s="222" t="s">
        <v>9</v>
      </c>
      <c r="X192" s="126" t="s">
        <v>9</v>
      </c>
      <c r="Y192" s="16" t="s">
        <v>18</v>
      </c>
      <c r="Z192" s="16" t="s">
        <v>18</v>
      </c>
      <c r="AA192" s="127" t="s">
        <v>44</v>
      </c>
      <c r="AB192" s="92" t="s">
        <v>44</v>
      </c>
      <c r="AC192" s="16" t="s">
        <v>44</v>
      </c>
      <c r="AD192" s="15" t="s">
        <v>18</v>
      </c>
      <c r="AE192" s="16" t="s">
        <v>44</v>
      </c>
      <c r="AF192" s="36" t="s">
        <v>18</v>
      </c>
      <c r="AG192" s="16" t="s">
        <v>44</v>
      </c>
      <c r="AH192" s="207" t="s">
        <v>44</v>
      </c>
      <c r="AI192" s="451" t="s">
        <v>18</v>
      </c>
      <c r="AJ192" s="435" t="s">
        <v>18</v>
      </c>
      <c r="AK192" s="285" t="s">
        <v>18</v>
      </c>
      <c r="AL192" s="163" t="s">
        <v>18</v>
      </c>
      <c r="AM192" s="127" t="s">
        <v>44</v>
      </c>
      <c r="AN192" s="435" t="s">
        <v>18</v>
      </c>
      <c r="AO192" s="187" t="s">
        <v>307</v>
      </c>
    </row>
    <row r="193" spans="1:41" ht="15.6" customHeight="1" x14ac:dyDescent="0.3">
      <c r="A193" s="477"/>
      <c r="B193" s="59"/>
      <c r="C193" s="5" t="s">
        <v>146</v>
      </c>
      <c r="D193" s="479"/>
      <c r="E193" s="119"/>
      <c r="F193" s="33"/>
      <c r="G193" s="33"/>
      <c r="H193" s="33"/>
      <c r="I193" s="234"/>
      <c r="J193" s="234"/>
      <c r="K193" s="33"/>
      <c r="L193" s="357"/>
      <c r="M193" s="126" t="s">
        <v>9</v>
      </c>
      <c r="N193" s="16" t="s">
        <v>9</v>
      </c>
      <c r="O193" s="127" t="s">
        <v>9</v>
      </c>
      <c r="P193" s="155" t="s">
        <v>9</v>
      </c>
      <c r="Q193" s="28" t="s">
        <v>9</v>
      </c>
      <c r="R193" s="28" t="s">
        <v>9</v>
      </c>
      <c r="S193" s="196" t="s">
        <v>9</v>
      </c>
      <c r="T193" s="126" t="s">
        <v>9</v>
      </c>
      <c r="U193" s="16" t="s">
        <v>9</v>
      </c>
      <c r="V193" s="16" t="s">
        <v>9</v>
      </c>
      <c r="W193" s="222" t="s">
        <v>9</v>
      </c>
      <c r="X193" s="126" t="s">
        <v>9</v>
      </c>
      <c r="Y193" s="16" t="s">
        <v>18</v>
      </c>
      <c r="Z193" s="16" t="s">
        <v>18</v>
      </c>
      <c r="AA193" s="127" t="s">
        <v>9</v>
      </c>
      <c r="AB193" s="92" t="s">
        <v>9</v>
      </c>
      <c r="AC193" s="16" t="s">
        <v>9</v>
      </c>
      <c r="AD193" s="15" t="s">
        <v>18</v>
      </c>
      <c r="AE193" s="16" t="s">
        <v>9</v>
      </c>
      <c r="AF193" s="36" t="s">
        <v>18</v>
      </c>
      <c r="AG193" s="16" t="s">
        <v>9</v>
      </c>
      <c r="AH193" s="207" t="s">
        <v>9</v>
      </c>
      <c r="AI193" s="451" t="s">
        <v>18</v>
      </c>
      <c r="AJ193" s="435" t="s">
        <v>18</v>
      </c>
      <c r="AK193" s="285" t="s">
        <v>18</v>
      </c>
      <c r="AL193" s="163" t="s">
        <v>18</v>
      </c>
      <c r="AM193" s="127" t="s">
        <v>9</v>
      </c>
      <c r="AN193" s="435" t="s">
        <v>18</v>
      </c>
      <c r="AO193" s="187"/>
    </row>
    <row r="194" spans="1:41" ht="15.6" customHeight="1" x14ac:dyDescent="0.3">
      <c r="A194" s="477"/>
      <c r="B194" s="59"/>
      <c r="C194" s="5" t="s">
        <v>147</v>
      </c>
      <c r="D194" s="479"/>
      <c r="E194" s="119"/>
      <c r="F194" s="33"/>
      <c r="G194" s="33"/>
      <c r="H194" s="33"/>
      <c r="I194" s="234"/>
      <c r="J194" s="234"/>
      <c r="K194" s="33"/>
      <c r="L194" s="357"/>
      <c r="M194" s="126" t="s">
        <v>9</v>
      </c>
      <c r="N194" s="16" t="s">
        <v>9</v>
      </c>
      <c r="O194" s="127" t="s">
        <v>9</v>
      </c>
      <c r="P194" s="155" t="s">
        <v>9</v>
      </c>
      <c r="Q194" s="28" t="s">
        <v>9</v>
      </c>
      <c r="R194" s="28" t="s">
        <v>9</v>
      </c>
      <c r="S194" s="196" t="s">
        <v>9</v>
      </c>
      <c r="T194" s="126" t="s">
        <v>9</v>
      </c>
      <c r="U194" s="16" t="s">
        <v>9</v>
      </c>
      <c r="V194" s="16" t="s">
        <v>9</v>
      </c>
      <c r="W194" s="222" t="s">
        <v>9</v>
      </c>
      <c r="X194" s="126" t="s">
        <v>9</v>
      </c>
      <c r="Y194" s="16" t="s">
        <v>18</v>
      </c>
      <c r="Z194" s="16" t="s">
        <v>18</v>
      </c>
      <c r="AA194" s="127" t="s">
        <v>9</v>
      </c>
      <c r="AB194" s="92" t="s">
        <v>9</v>
      </c>
      <c r="AC194" s="16" t="s">
        <v>9</v>
      </c>
      <c r="AD194" s="21" t="s">
        <v>18</v>
      </c>
      <c r="AE194" s="16" t="s">
        <v>9</v>
      </c>
      <c r="AF194" s="207" t="s">
        <v>18</v>
      </c>
      <c r="AG194" s="16" t="s">
        <v>9</v>
      </c>
      <c r="AH194" s="207" t="s">
        <v>9</v>
      </c>
      <c r="AI194" s="451" t="s">
        <v>18</v>
      </c>
      <c r="AJ194" s="435" t="s">
        <v>18</v>
      </c>
      <c r="AK194" s="285" t="s">
        <v>18</v>
      </c>
      <c r="AL194" s="163" t="s">
        <v>18</v>
      </c>
      <c r="AM194" s="127" t="s">
        <v>9</v>
      </c>
      <c r="AN194" s="435" t="s">
        <v>18</v>
      </c>
      <c r="AO194" s="187"/>
    </row>
    <row r="195" spans="1:41" ht="15.6" customHeight="1" x14ac:dyDescent="0.3">
      <c r="A195" s="477"/>
      <c r="B195" s="59"/>
      <c r="C195" s="5" t="s">
        <v>148</v>
      </c>
      <c r="D195" s="479"/>
      <c r="E195" s="119"/>
      <c r="F195" s="33"/>
      <c r="G195" s="33"/>
      <c r="H195" s="33"/>
      <c r="I195" s="234"/>
      <c r="J195" s="234"/>
      <c r="K195" s="33"/>
      <c r="L195" s="357"/>
      <c r="M195" s="126" t="s">
        <v>18</v>
      </c>
      <c r="N195" s="16" t="s">
        <v>18</v>
      </c>
      <c r="O195" s="127" t="s">
        <v>18</v>
      </c>
      <c r="P195" s="155" t="s">
        <v>18</v>
      </c>
      <c r="Q195" s="28" t="s">
        <v>18</v>
      </c>
      <c r="R195" s="28" t="s">
        <v>204</v>
      </c>
      <c r="S195" s="196" t="s">
        <v>204</v>
      </c>
      <c r="T195" s="126" t="s">
        <v>18</v>
      </c>
      <c r="U195" s="16" t="s">
        <v>18</v>
      </c>
      <c r="V195" s="16" t="s">
        <v>151</v>
      </c>
      <c r="W195" s="232" t="s">
        <v>204</v>
      </c>
      <c r="X195" s="126" t="s">
        <v>18</v>
      </c>
      <c r="Y195" s="16" t="s">
        <v>18</v>
      </c>
      <c r="Z195" s="16" t="s">
        <v>18</v>
      </c>
      <c r="AA195" s="127" t="s">
        <v>151</v>
      </c>
      <c r="AB195" s="92" t="s">
        <v>18</v>
      </c>
      <c r="AC195" s="16" t="s">
        <v>18</v>
      </c>
      <c r="AD195" s="16" t="s">
        <v>18</v>
      </c>
      <c r="AE195" s="16" t="s">
        <v>151</v>
      </c>
      <c r="AF195" s="36" t="s">
        <v>18</v>
      </c>
      <c r="AG195" s="16" t="s">
        <v>18</v>
      </c>
      <c r="AH195" s="207" t="s">
        <v>18</v>
      </c>
      <c r="AI195" s="451" t="s">
        <v>18</v>
      </c>
      <c r="AJ195" s="435" t="s">
        <v>18</v>
      </c>
      <c r="AK195" s="285" t="s">
        <v>18</v>
      </c>
      <c r="AL195" s="126" t="s">
        <v>18</v>
      </c>
      <c r="AM195" s="127" t="s">
        <v>18</v>
      </c>
      <c r="AN195" s="435" t="s">
        <v>18</v>
      </c>
      <c r="AO195" s="187"/>
    </row>
    <row r="196" spans="1:41" ht="15.6" customHeight="1" x14ac:dyDescent="0.3">
      <c r="A196" s="477"/>
      <c r="B196" s="59"/>
      <c r="C196" s="5" t="s">
        <v>277</v>
      </c>
      <c r="D196" s="479"/>
      <c r="E196" s="119"/>
      <c r="F196" s="33"/>
      <c r="G196" s="33"/>
      <c r="H196" s="33"/>
      <c r="I196" s="234"/>
      <c r="J196" s="234"/>
      <c r="K196" s="33"/>
      <c r="L196" s="357"/>
      <c r="M196" s="126" t="s">
        <v>9</v>
      </c>
      <c r="N196" s="16" t="s">
        <v>9</v>
      </c>
      <c r="O196" s="127" t="s">
        <v>9</v>
      </c>
      <c r="P196" s="155" t="s">
        <v>9</v>
      </c>
      <c r="Q196" s="28" t="s">
        <v>9</v>
      </c>
      <c r="R196" s="28" t="s">
        <v>18</v>
      </c>
      <c r="S196" s="196" t="s">
        <v>18</v>
      </c>
      <c r="T196" s="126" t="s">
        <v>9</v>
      </c>
      <c r="U196" s="16" t="s">
        <v>9</v>
      </c>
      <c r="V196" s="16" t="s">
        <v>9</v>
      </c>
      <c r="W196" s="222" t="s">
        <v>18</v>
      </c>
      <c r="X196" s="126" t="s">
        <v>9</v>
      </c>
      <c r="Y196" s="21" t="s">
        <v>9</v>
      </c>
      <c r="Z196" s="21" t="s">
        <v>9</v>
      </c>
      <c r="AA196" s="127" t="s">
        <v>9</v>
      </c>
      <c r="AB196" s="92" t="s">
        <v>9</v>
      </c>
      <c r="AC196" s="16" t="s">
        <v>9</v>
      </c>
      <c r="AD196" s="21" t="s">
        <v>9</v>
      </c>
      <c r="AE196" s="16" t="s">
        <v>9</v>
      </c>
      <c r="AF196" s="210" t="s">
        <v>9</v>
      </c>
      <c r="AG196" s="16" t="s">
        <v>9</v>
      </c>
      <c r="AH196" s="207" t="s">
        <v>9</v>
      </c>
      <c r="AI196" s="464" t="s">
        <v>526</v>
      </c>
      <c r="AJ196" s="435" t="s">
        <v>18</v>
      </c>
      <c r="AK196" s="285" t="s">
        <v>18</v>
      </c>
      <c r="AL196" s="126" t="s">
        <v>9</v>
      </c>
      <c r="AM196" s="174" t="s">
        <v>323</v>
      </c>
      <c r="AN196" s="435" t="s">
        <v>18</v>
      </c>
      <c r="AO196" s="188" t="s">
        <v>149</v>
      </c>
    </row>
    <row r="197" spans="1:41" ht="15.6" customHeight="1" x14ac:dyDescent="0.3">
      <c r="A197" s="477"/>
      <c r="B197" s="59"/>
      <c r="C197" s="5" t="s">
        <v>276</v>
      </c>
      <c r="D197" s="479"/>
      <c r="E197" s="119"/>
      <c r="F197" s="33"/>
      <c r="G197" s="33"/>
      <c r="H197" s="33"/>
      <c r="I197" s="234"/>
      <c r="J197" s="234"/>
      <c r="K197" s="33"/>
      <c r="L197" s="357"/>
      <c r="M197" s="126" t="s">
        <v>9</v>
      </c>
      <c r="N197" s="16" t="s">
        <v>9</v>
      </c>
      <c r="O197" s="127" t="s">
        <v>9</v>
      </c>
      <c r="P197" s="155" t="s">
        <v>9</v>
      </c>
      <c r="Q197" s="28" t="s">
        <v>9</v>
      </c>
      <c r="R197" s="28" t="s">
        <v>9</v>
      </c>
      <c r="S197" s="196" t="s">
        <v>9</v>
      </c>
      <c r="T197" s="126" t="s">
        <v>9</v>
      </c>
      <c r="U197" s="16" t="s">
        <v>9</v>
      </c>
      <c r="V197" s="16" t="s">
        <v>9</v>
      </c>
      <c r="W197" s="222" t="s">
        <v>9</v>
      </c>
      <c r="X197" s="126" t="s">
        <v>9</v>
      </c>
      <c r="Y197" s="21" t="s">
        <v>9</v>
      </c>
      <c r="Z197" s="21" t="s">
        <v>9</v>
      </c>
      <c r="AA197" s="127" t="s">
        <v>9</v>
      </c>
      <c r="AB197" s="92" t="s">
        <v>9</v>
      </c>
      <c r="AC197" s="16" t="s">
        <v>9</v>
      </c>
      <c r="AD197" s="21" t="s">
        <v>9</v>
      </c>
      <c r="AE197" s="16" t="s">
        <v>9</v>
      </c>
      <c r="AF197" s="210" t="s">
        <v>9</v>
      </c>
      <c r="AG197" s="16" t="s">
        <v>9</v>
      </c>
      <c r="AH197" s="207" t="s">
        <v>9</v>
      </c>
      <c r="AI197" s="451" t="s">
        <v>18</v>
      </c>
      <c r="AJ197" s="435" t="s">
        <v>18</v>
      </c>
      <c r="AK197" s="285" t="s">
        <v>18</v>
      </c>
      <c r="AL197" s="126" t="s">
        <v>9</v>
      </c>
      <c r="AM197" s="127" t="s">
        <v>9</v>
      </c>
      <c r="AN197" s="435" t="s">
        <v>18</v>
      </c>
      <c r="AO197" s="187"/>
    </row>
    <row r="198" spans="1:41" ht="15.6" customHeight="1" x14ac:dyDescent="0.3">
      <c r="A198" s="477"/>
      <c r="B198" s="59"/>
      <c r="C198" s="5" t="s">
        <v>224</v>
      </c>
      <c r="D198" s="479"/>
      <c r="E198" s="119"/>
      <c r="F198" s="33"/>
      <c r="G198" s="33"/>
      <c r="H198" s="33"/>
      <c r="I198" s="234"/>
      <c r="J198" s="234"/>
      <c r="K198" s="33"/>
      <c r="L198" s="357"/>
      <c r="M198" s="126" t="s">
        <v>18</v>
      </c>
      <c r="N198" s="16" t="s">
        <v>9</v>
      </c>
      <c r="O198" s="127" t="s">
        <v>9</v>
      </c>
      <c r="P198" s="155" t="s">
        <v>9</v>
      </c>
      <c r="Q198" s="28" t="s">
        <v>18</v>
      </c>
      <c r="R198" s="28" t="s">
        <v>9</v>
      </c>
      <c r="S198" s="196" t="s">
        <v>9</v>
      </c>
      <c r="T198" s="126" t="s">
        <v>18</v>
      </c>
      <c r="U198" s="16" t="s">
        <v>9</v>
      </c>
      <c r="V198" s="16" t="s">
        <v>18</v>
      </c>
      <c r="W198" s="222" t="s">
        <v>9</v>
      </c>
      <c r="X198" s="126" t="s">
        <v>18</v>
      </c>
      <c r="Y198" s="16" t="s">
        <v>18</v>
      </c>
      <c r="Z198" s="16" t="s">
        <v>18</v>
      </c>
      <c r="AA198" s="127" t="s">
        <v>18</v>
      </c>
      <c r="AB198" s="92" t="s">
        <v>18</v>
      </c>
      <c r="AC198" s="16" t="s">
        <v>18</v>
      </c>
      <c r="AD198" s="16" t="s">
        <v>18</v>
      </c>
      <c r="AE198" s="16" t="s">
        <v>18</v>
      </c>
      <c r="AF198" s="36" t="s">
        <v>18</v>
      </c>
      <c r="AG198" s="16" t="s">
        <v>18</v>
      </c>
      <c r="AH198" s="207" t="s">
        <v>18</v>
      </c>
      <c r="AI198" s="451" t="s">
        <v>18</v>
      </c>
      <c r="AJ198" s="435" t="s">
        <v>18</v>
      </c>
      <c r="AK198" s="285" t="s">
        <v>18</v>
      </c>
      <c r="AL198" s="126" t="s">
        <v>18</v>
      </c>
      <c r="AM198" s="127" t="s">
        <v>18</v>
      </c>
      <c r="AN198" s="435" t="s">
        <v>18</v>
      </c>
      <c r="AO198" s="187"/>
    </row>
    <row r="199" spans="1:41" ht="15.6" customHeight="1" thickBot="1" x14ac:dyDescent="0.35">
      <c r="A199" s="477"/>
      <c r="B199" s="60"/>
      <c r="C199" s="61" t="s">
        <v>150</v>
      </c>
      <c r="D199" s="480"/>
      <c r="E199" s="120"/>
      <c r="F199" s="62"/>
      <c r="G199" s="62"/>
      <c r="H199" s="62"/>
      <c r="I199" s="237"/>
      <c r="J199" s="237"/>
      <c r="K199" s="62"/>
      <c r="L199" s="358"/>
      <c r="M199" s="166" t="s">
        <v>138</v>
      </c>
      <c r="N199" s="64" t="s">
        <v>138</v>
      </c>
      <c r="O199" s="167" t="s">
        <v>138</v>
      </c>
      <c r="P199" s="166" t="s">
        <v>138</v>
      </c>
      <c r="Q199" s="63" t="s">
        <v>18</v>
      </c>
      <c r="R199" s="63" t="s">
        <v>18</v>
      </c>
      <c r="S199" s="197" t="s">
        <v>18</v>
      </c>
      <c r="T199" s="166" t="s">
        <v>138</v>
      </c>
      <c r="U199" s="64" t="s">
        <v>138</v>
      </c>
      <c r="V199" s="64" t="s">
        <v>18</v>
      </c>
      <c r="W199" s="233" t="s">
        <v>18</v>
      </c>
      <c r="X199" s="166" t="s">
        <v>138</v>
      </c>
      <c r="Y199" s="65" t="s">
        <v>204</v>
      </c>
      <c r="Z199" s="64" t="s">
        <v>18</v>
      </c>
      <c r="AA199" s="167" t="s">
        <v>138</v>
      </c>
      <c r="AB199" s="121" t="s">
        <v>138</v>
      </c>
      <c r="AC199" s="64" t="s">
        <v>138</v>
      </c>
      <c r="AD199" s="65" t="s">
        <v>138</v>
      </c>
      <c r="AE199" s="64" t="s">
        <v>138</v>
      </c>
      <c r="AF199" s="265" t="s">
        <v>138</v>
      </c>
      <c r="AG199" s="64" t="s">
        <v>138</v>
      </c>
      <c r="AH199" s="279" t="s">
        <v>138</v>
      </c>
      <c r="AI199" s="465" t="s">
        <v>18</v>
      </c>
      <c r="AJ199" s="440" t="s">
        <v>18</v>
      </c>
      <c r="AK199" s="405" t="s">
        <v>18</v>
      </c>
      <c r="AL199" s="428"/>
      <c r="AM199" s="429"/>
      <c r="AN199" s="440" t="s">
        <v>18</v>
      </c>
      <c r="AO199" s="189"/>
    </row>
    <row r="200" spans="1:41" ht="14.4" thickTop="1" x14ac:dyDescent="0.3"/>
    <row r="201" spans="1:41" x14ac:dyDescent="0.3">
      <c r="C201" s="277" t="s">
        <v>403</v>
      </c>
    </row>
  </sheetData>
  <mergeCells count="15">
    <mergeCell ref="AO3:AO4"/>
    <mergeCell ref="B3:B4"/>
    <mergeCell ref="T3:V3"/>
    <mergeCell ref="C3:D3"/>
    <mergeCell ref="P3:Q3"/>
    <mergeCell ref="R3:S3"/>
    <mergeCell ref="M3:O3"/>
    <mergeCell ref="E3:L3"/>
    <mergeCell ref="AL4:AM4"/>
    <mergeCell ref="AL2:AM2"/>
    <mergeCell ref="A27:A199"/>
    <mergeCell ref="D27:D199"/>
    <mergeCell ref="E5:L26"/>
    <mergeCell ref="M5:AM26"/>
    <mergeCell ref="A5:A2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06. ADP CSME</vt:lpstr>
      <vt:lpstr>04. TGP CSME</vt:lpstr>
      <vt:lpstr>05. EBG CSME IE</vt:lpstr>
      <vt:lpstr>CSME TGPLP</vt:lpstr>
      <vt:lpstr>10. GSC</vt:lpstr>
      <vt:lpstr>Revision</vt:lpstr>
      <vt:lpstr>CSE CSME IE OCS Features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2019-03-06T18:10:02Z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e20e9579-8e10-45b7-a931-0985f33a5d0e</vt:lpwstr>
  </property>
  <property fmtid="{D5CDD505-2E9C-101B-9397-08002B2CF9AE}" pid="3" name="CTP_BU">
    <vt:lpwstr>INTELLIGENT SYSTEMS GROUP</vt:lpwstr>
  </property>
  <property fmtid="{D5CDD505-2E9C-101B-9397-08002B2CF9AE}" pid="4" name="CTP_TimeStamp">
    <vt:lpwstr>2019-02-04 23:29:55Z</vt:lpwstr>
  </property>
  <property fmtid="{D5CDD505-2E9C-101B-9397-08002B2CF9AE}" pid="5" name="CTPClassification">
    <vt:lpwstr>CTP_IC</vt:lpwstr>
  </property>
  <property fmtid="{D5CDD505-2E9C-101B-9397-08002B2CF9AE}" pid="6" name="ES_DATASOURCESYSTEM">
    <vt:lpwstr>Production</vt:lpwstr>
  </property>
  <property fmtid="{D5CDD505-2E9C-101B-9397-08002B2CF9AE}" pid="7" name="ES_MAGAZINECATEGORY">
    <vt:lpwstr>official</vt:lpwstr>
  </property>
  <property fmtid="{D5CDD505-2E9C-101B-9397-08002B2CF9AE}" pid="8" name="ES_MAGAZINEID">
    <vt:lpwstr>0</vt:lpwstr>
  </property>
  <property fmtid="{D5CDD505-2E9C-101B-9397-08002B2CF9AE}" pid="9" name="ES_MAGAZINENAME">
    <vt:lpwstr>SIP</vt:lpwstr>
  </property>
</Properties>
</file>