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527"/>
  <workbookPr filterPrivacy="1" codeName="ThisWorkbook" defaultThemeVersion="124226"/>
  <xr:revisionPtr revIDLastSave="0" documentId="13_ncr:1_{5A5D1467-4A6A-4233-9DDA-3C457B957BBF}" xr6:coauthVersionLast="45" xr6:coauthVersionMax="45" xr10:uidLastSave="{00000000-0000-0000-0000-000000000000}"/>
  <bookViews>
    <workbookView xWindow="828" yWindow="-108" windowWidth="22320" windowHeight="13176" activeTab="1" xr2:uid="{00000000-000D-0000-FFFF-FFFF00000000}"/>
  </bookViews>
  <sheets>
    <sheet name="Revision" sheetId="2" r:id="rId1"/>
    <sheet name="CSE CSME IE OCS Features" sheetId="1" r:id="rId2"/>
    <sheet name="Sheet1"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Y35" i="1" l="1"/>
  <c r="AX35" i="1" l="1"/>
  <c r="AQ58" i="1" l="1"/>
  <c r="AV58" i="1" l="1"/>
  <c r="AU58" i="1"/>
  <c r="AT58" i="1"/>
  <c r="AS58" i="1"/>
  <c r="AW35" i="1"/>
  <c r="AV35" i="1"/>
  <c r="AU35" i="1"/>
  <c r="AT35" i="1"/>
  <c r="AS35" i="1"/>
  <c r="AR35" i="1" l="1"/>
  <c r="AP35" i="1"/>
  <c r="AQ35" i="1"/>
  <c r="AP58"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E3" authorId="0" shapeId="0" xr:uid="{00000000-0006-0000-0000-000001000000}">
      <text>
        <r>
          <rPr>
            <sz val="9"/>
            <color indexed="81"/>
            <rFont val="Tahoma"/>
            <family val="2"/>
          </rPr>
          <t>Revision history fo the combined ICP-H CSME/TGP-LP CSME/EBG ME/EBG IE DCN:
1 Initial revision including review feedbacks from ww21.1 CSME Arch WG 5/16/2016
2 Included updates from ww21.2 “ICP-H/EBG CSME/IE PCR/DCN Review” meeting. 5/18/2016
3 Updated UGPIC IRQ numbers 6/03/2016
4 Multiple Updates:
• Split CSME and IE for ICP-H due to hardmacro no longer POR
• Added ATOM-FPU to EBG-IE and differentiated it by changing other FPU to “LMT-FPU”
• Added write-allocate cache configuration for IE LMT.
• Added “yes” to EBG IE PRTC
• Updated EBG-IE SRAM size to 1.9 MB due to POR change
• Changed # IOSF-SB ATT back to 12 and added advanced IOSF-SB ATT row 
• Add # slots to SKS.  EBG-IE to have 15 128-bit + 15 256-bit slots 9/01/2016
5 Multiple Updates in changebar highlighted yellow:
• Combined PCR#1405408892 (EBG-CSME configuration) too into this same DCN doc to ease updates
• Removed FSC from ICP-H ME and EBG ME based on PCR#1405399652
• Added TME Ephermeral Keys (LT) column to LZ (added in ICP-LP)
• Added TBG (EBG-IOTG) to remember to update EBG ME/IE columns after EBG-POP approval of IOTG asks. 10/20/2016
6 Changes in Green highlight:
• Moved EBG to CSME 4.0 / IE 2.0
• Added TGP-LP column
• Misc updates.
• Note that EBG ME/IE and TGP-LP are subject to change pending final IP3 commits. 12/12/2016
7 Changes in blue highlight (per review with KM to finalize ICP-H configuration:
• Fixed typo – ICP-H IOSF parity should be no
• Swapped TGP-LP abd EBG column order since TGP-LP is pulled in before EBG
• Marked “no” for TGP-LP advanced ATT.  EBG update pending IP3.
• Cleaned up IPC channels
• Updated AON buffer size to 4.5KB for TGP-LP Vnn removal save &amp; restore support
• Updated GPIO proxy wire from 8 to 1 for all projects to match design 12/30/2016</t>
        </r>
        <r>
          <rPr>
            <b/>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Author</author>
    <author>tc={86B4BB50-1ACC-4C51-AB99-7B9972C49CB7}</author>
    <author>tc={B4C76C1C-BC90-4228-A879-397B69F5FB99}</author>
    <author>tc={0B164159-FD88-4F19-8FC7-89CFAB95F634}</author>
    <author>tc={A4C772AB-7456-4058-B916-F872255367D5}</author>
    <author>tc={EF854F47-B11D-4C34-A387-C745E5C8A450}</author>
    <author>tc={C4BA4197-19AF-4F94-9A13-5B101115A168}</author>
    <author>tc={D42F8C9B-EC20-4DB1-AE69-72A67569CCA8}</author>
    <author>tc={9F1BB9C9-F9DD-4602-8F00-2401DE37FCD4}</author>
    <author>tc={42D2240F-6760-4E0C-B8FD-A28C669775CB}</author>
    <author>tc={30C6E0F8-9476-4B4F-BA34-04B0C4288A41}</author>
    <author>tc={7665D423-785A-4B93-A44A-69572D0BBDF6}</author>
    <author>tc={428BCABB-695C-4A86-A3D2-26F61BFCE1AE}</author>
    <author>tc={2360CEDB-A12D-484D-BE97-511F156828F0}</author>
    <author>tc={09DAD5CE-3771-4711-9E2B-5784B6A79105}</author>
    <author>tc={9EB8FA42-C600-4C27-9012-9AAA33340977}</author>
    <author>tc={6AB5555E-2D9A-4DF2-BFA9-1FD82ED7C983}</author>
    <author>tc={D2EA10FD-3051-47DF-9EB8-0729812F5CB3}</author>
    <author>tc={ACF7C6FF-810F-4AAE-B03D-65342B9C925E}</author>
    <author>tc={0EB091C0-7101-4635-A997-3506A8F7398A}</author>
  </authors>
  <commentList>
    <comment ref="Y3" authorId="0" shapeId="0" xr:uid="{00000000-0006-0000-0100-000001000000}">
      <text>
        <r>
          <rPr>
            <b/>
            <sz val="9"/>
            <color indexed="81"/>
            <rFont val="Tahoma"/>
            <family val="2"/>
          </rPr>
          <t>+ PRTC, Hotahm, SMS</t>
        </r>
        <r>
          <rPr>
            <sz val="9"/>
            <color indexed="81"/>
            <rFont val="Tahoma"/>
            <family val="2"/>
          </rPr>
          <t xml:space="preserve">
</t>
        </r>
      </text>
    </comment>
    <comment ref="Z3" authorId="0" shapeId="0" xr:uid="{00000000-0006-0000-0100-000002000000}">
      <text>
        <r>
          <rPr>
            <b/>
            <sz val="9"/>
            <color indexed="81"/>
            <rFont val="Tahoma"/>
            <family val="2"/>
          </rPr>
          <t>+ PRTC, Hotahm</t>
        </r>
      </text>
    </comment>
    <comment ref="AA3" authorId="0" shapeId="0" xr:uid="{00000000-0006-0000-0100-000003000000}">
      <text>
        <r>
          <rPr>
            <b/>
            <sz val="9"/>
            <color indexed="81"/>
            <rFont val="Tahoma"/>
            <family val="2"/>
          </rPr>
          <t>LKF
+ TM Key (256 bits)</t>
        </r>
      </text>
    </comment>
    <comment ref="AE3" authorId="0" shapeId="0" xr:uid="{00000000-0006-0000-0100-000004000000}">
      <text>
        <r>
          <rPr>
            <b/>
            <sz val="9"/>
            <color indexed="81"/>
            <rFont val="Tahoma"/>
            <family val="2"/>
          </rPr>
          <t>+ PRTC, Hotahm, SMS</t>
        </r>
        <r>
          <rPr>
            <sz val="9"/>
            <color indexed="81"/>
            <rFont val="Tahoma"/>
            <family val="2"/>
          </rPr>
          <t xml:space="preserve">
</t>
        </r>
      </text>
    </comment>
    <comment ref="AG3" authorId="0" shapeId="0" xr:uid="{00000000-0006-0000-0100-000005000000}">
      <text>
        <r>
          <rPr>
            <b/>
            <sz val="9"/>
            <color indexed="81"/>
            <rFont val="Tahoma"/>
            <family val="2"/>
          </rPr>
          <t xml:space="preserve">+ PRTC, Hotahm, SMS
</t>
        </r>
        <r>
          <rPr>
            <sz val="9"/>
            <color indexed="81"/>
            <rFont val="Tahoma"/>
            <family val="2"/>
          </rPr>
          <t xml:space="preserve">
</t>
        </r>
      </text>
    </comment>
    <comment ref="AT3" authorId="0" shapeId="0" xr:uid="{D4DC39FC-1260-46CB-B1AA-30FD205F6223}">
      <text>
        <r>
          <rPr>
            <b/>
            <sz val="9"/>
            <color indexed="81"/>
            <rFont val="Tahoma"/>
            <family val="2"/>
          </rPr>
          <t>Author:</t>
        </r>
        <r>
          <rPr>
            <sz val="9"/>
            <color indexed="81"/>
            <rFont val="Tahoma"/>
            <family val="2"/>
          </rPr>
          <t xml:space="preserve">
HW Arch WG: What is ESE1.1.5 usage in PCH ? 
If the security link protection can be done by CSME FW, what other usages for ESE in PCH?
PCH-S ESE usecases shall be captured in SAS.  </t>
        </r>
      </text>
    </comment>
    <comment ref="AV3" authorId="0" shapeId="0" xr:uid="{41BF4B98-41FB-4056-8B72-4B3F06821371}">
      <text>
        <r>
          <rPr>
            <b/>
            <sz val="9"/>
            <color indexed="81"/>
            <rFont val="Tahoma"/>
            <family val="2"/>
          </rPr>
          <t>Author:</t>
        </r>
        <r>
          <rPr>
            <sz val="9"/>
            <color indexed="81"/>
            <rFont val="Tahoma"/>
            <family val="2"/>
          </rPr>
          <t xml:space="preserve">
Baseline from ESE1.0.1 MTL-M</t>
        </r>
      </text>
    </comment>
    <comment ref="AW3" authorId="0" shapeId="0" xr:uid="{2FC50D46-F8FF-44EC-90EF-DC7097AC5BB0}">
      <text>
        <r>
          <rPr>
            <b/>
            <sz val="9"/>
            <color indexed="81"/>
            <rFont val="Tahoma"/>
            <family val="2"/>
          </rPr>
          <t>Author:</t>
        </r>
        <r>
          <rPr>
            <sz val="9"/>
            <color indexed="81"/>
            <rFont val="Tahoma"/>
            <family val="2"/>
          </rPr>
          <t xml:space="preserve">
same as GSC 2.0 for DG3 / ESE 1.0.2 for MTL-M</t>
        </r>
      </text>
    </comment>
    <comment ref="AY3" authorId="0" shapeId="0" xr:uid="{B970B5AE-C5D8-4423-BA85-FD7541C7CC5A}">
      <text>
        <r>
          <rPr>
            <b/>
            <sz val="9"/>
            <color indexed="81"/>
            <rFont val="Tahoma"/>
            <family val="2"/>
          </rPr>
          <t>Author:</t>
        </r>
        <r>
          <rPr>
            <sz val="9"/>
            <color indexed="81"/>
            <rFont val="Tahoma"/>
            <family val="2"/>
          </rPr>
          <t xml:space="preserve">
same as GSC 2.0 for DG3 / ESE 1.0.2 for MTL-M</t>
        </r>
      </text>
    </comment>
    <comment ref="O4" authorId="0" shapeId="0" xr:uid="{00000000-0006-0000-0100-000006000000}">
      <text>
        <r>
          <rPr>
            <b/>
            <sz val="9"/>
            <color indexed="81"/>
            <rFont val="Tahoma"/>
            <family val="2"/>
          </rPr>
          <t xml:space="preserve">22nm version, aka KBPSR-H internally.  </t>
        </r>
        <r>
          <rPr>
            <sz val="9"/>
            <color indexed="81"/>
            <rFont val="Tahoma"/>
            <family val="2"/>
          </rPr>
          <t xml:space="preserve">
Note: There was a 14nm version of KBP-H which took CSME 2.0 but was not productized and has been removed from this spreadsheet on 7/23/18</t>
        </r>
      </text>
    </comment>
    <comment ref="C16" authorId="0" shapeId="0" xr:uid="{00000000-0006-0000-0100-000007000000}">
      <text>
        <r>
          <rPr>
            <b/>
            <sz val="9"/>
            <color indexed="81"/>
            <rFont val="Tahoma"/>
            <family val="2"/>
          </rPr>
          <t>SAI based access control mechanism for P/NP transactions to SRAM, for MSIs to mIA and for completions to mIA</t>
        </r>
        <r>
          <rPr>
            <sz val="9"/>
            <color indexed="81"/>
            <rFont val="Tahoma"/>
            <family val="2"/>
          </rPr>
          <t xml:space="preserve">
</t>
        </r>
      </text>
    </comment>
    <comment ref="C22" authorId="0" shapeId="0" xr:uid="{00000000-0006-0000-0100-000008000000}">
      <text>
        <r>
          <rPr>
            <b/>
            <sz val="9"/>
            <color indexed="81"/>
            <rFont val="Tahoma"/>
            <family val="2"/>
          </rPr>
          <t>Generic capability to generate SB register access transactions.
IPC SB writes to target IPC devices.</t>
        </r>
        <r>
          <rPr>
            <sz val="9"/>
            <color indexed="81"/>
            <rFont val="Tahoma"/>
            <family val="2"/>
          </rPr>
          <t xml:space="preserve">
</t>
        </r>
      </text>
    </comment>
    <comment ref="X29" authorId="0" shapeId="0" xr:uid="{00000000-0006-0000-0100-000009000000}">
      <text>
        <r>
          <rPr>
            <b/>
            <sz val="9"/>
            <color indexed="81"/>
            <rFont val="Tahoma"/>
            <family val="2"/>
          </rPr>
          <t>Author:</t>
        </r>
        <r>
          <rPr>
            <sz val="9"/>
            <color indexed="81"/>
            <rFont val="Tahoma"/>
            <family val="2"/>
          </rPr>
          <t xml:space="preserve">
3.6: With Intel-PT, Branch predictor, prefetch buffer, extended Instr. Bus and macro fusion</t>
        </r>
      </text>
    </comment>
    <comment ref="AL29" authorId="0" shapeId="0" xr:uid="{00000000-0006-0000-0100-00000A000000}">
      <text>
        <r>
          <rPr>
            <b/>
            <sz val="9"/>
            <color indexed="81"/>
            <rFont val="Tahoma"/>
            <family val="2"/>
          </rPr>
          <t>Author:</t>
        </r>
        <r>
          <rPr>
            <sz val="9"/>
            <color indexed="81"/>
            <rFont val="Tahoma"/>
            <family val="2"/>
          </rPr>
          <t xml:space="preserve">
There are small configuration changes for ATS.
However the LMT version can be same as 3.7
- LMT uCode ROM with EBB.
- No FPU</t>
        </r>
      </text>
    </comment>
    <comment ref="AM29" authorId="0" shapeId="0" xr:uid="{00000000-0006-0000-0100-00000B000000}">
      <text>
        <r>
          <rPr>
            <b/>
            <sz val="9"/>
            <color indexed="81"/>
            <rFont val="Tahoma"/>
            <family val="2"/>
          </rPr>
          <t>Author:</t>
        </r>
        <r>
          <rPr>
            <sz val="9"/>
            <color indexed="81"/>
            <rFont val="Tahoma"/>
            <family val="2"/>
          </rPr>
          <t xml:space="preserve">
There are small configuration changes for ATS.
However the LMT version can be same as 3.7
- LMT uCode ROM with EBB.
- No FPU</t>
        </r>
      </text>
    </comment>
    <comment ref="AN29" authorId="0" shapeId="0" xr:uid="{00000000-0006-0000-0100-00000C000000}">
      <text>
        <r>
          <rPr>
            <b/>
            <sz val="9"/>
            <color indexed="81"/>
            <rFont val="Tahoma"/>
            <family val="2"/>
          </rPr>
          <t>Author:</t>
        </r>
        <r>
          <rPr>
            <sz val="9"/>
            <color indexed="81"/>
            <rFont val="Tahoma"/>
            <family val="2"/>
          </rPr>
          <t xml:space="preserve">
There are small configuration changes for ATS.
However the LMT version can be same as 3.7
- LMT uCode ROM with EBB.
- No FPU</t>
        </r>
      </text>
    </comment>
    <comment ref="AO29" authorId="0" shapeId="0" xr:uid="{00000000-0006-0000-0100-00000D000000}">
      <text>
        <r>
          <rPr>
            <b/>
            <sz val="9"/>
            <color indexed="81"/>
            <rFont val="Tahoma"/>
            <family val="2"/>
          </rPr>
          <t>Author:</t>
        </r>
        <r>
          <rPr>
            <sz val="9"/>
            <color indexed="81"/>
            <rFont val="Tahoma"/>
            <family val="2"/>
          </rPr>
          <t xml:space="preserve">
There are small configuration changes for ATS.
However the LMT version can be same as 3.7
- LMT uCode ROM with EBB.
- No FPU</t>
        </r>
      </text>
    </comment>
    <comment ref="V31" authorId="0" shapeId="0" xr:uid="{00000000-0006-0000-0100-00000F000000}">
      <text>
        <r>
          <rPr>
            <b/>
            <sz val="9"/>
            <color indexed="81"/>
            <rFont val="Tahoma"/>
            <family val="2"/>
          </rPr>
          <t>Author:</t>
        </r>
        <r>
          <rPr>
            <sz val="9"/>
            <color indexed="81"/>
            <rFont val="Tahoma"/>
            <family val="2"/>
          </rPr>
          <t xml:space="preserve">
New LMT core provides better DMIPS/Mhz, so lower freqeuncy compared with LBG is OK.</t>
        </r>
      </text>
    </comment>
    <comment ref="W31" authorId="0" shapeId="0" xr:uid="{00000000-0006-0000-0100-000010000000}">
      <text>
        <r>
          <rPr>
            <b/>
            <sz val="9"/>
            <color indexed="81"/>
            <rFont val="Tahoma"/>
            <family val="2"/>
          </rPr>
          <t>Author:</t>
        </r>
        <r>
          <rPr>
            <sz val="9"/>
            <color indexed="81"/>
            <rFont val="Tahoma"/>
            <family val="2"/>
          </rPr>
          <t xml:space="preserve">
New LMT core provides better DMIPS/Mhz, so lower freqeuncy compared with LBG is OK.</t>
        </r>
      </text>
    </comment>
    <comment ref="AF31" authorId="0" shapeId="0" xr:uid="{00000000-0006-0000-0100-000011000000}">
      <text>
        <r>
          <rPr>
            <sz val="9"/>
            <color indexed="81"/>
            <rFont val="Tahoma"/>
            <family val="2"/>
          </rPr>
          <t xml:space="preserve">Updated to 200Mhz per Kean Hong's mail that with the EBG moving toward EBG lite option, EBG will be using a variant of TGP's ISCLK. The previous frequency EBG’s MCRO was 240MHz, with the MCRO using a variant of TGP’s ISCLK, MCRO will be 200MHz. Therefore, it should not have frequency deviation from the TGP’s CSME.
</t>
        </r>
        <r>
          <rPr>
            <b/>
            <sz val="9"/>
            <color indexed="81"/>
            <rFont val="Tahoma"/>
            <family val="2"/>
          </rPr>
          <t xml:space="preserve">
New frequency:
-          cse_fast_clk = PLL – 372MHz; Ring OSC – 200MHz
-          cse_slow_clk= PLL – 186MHz; Ring OSC – 100MHz (Divide by 2 of cse_fast_clk)
</t>
        </r>
        <r>
          <rPr>
            <sz val="9"/>
            <color indexed="81"/>
            <rFont val="Tahoma"/>
            <family val="2"/>
          </rPr>
          <t xml:space="preserve">
</t>
        </r>
      </text>
    </comment>
    <comment ref="O32" authorId="0" shapeId="0" xr:uid="{00000000-0006-0000-0100-000012000000}">
      <text>
        <r>
          <rPr>
            <b/>
            <sz val="9"/>
            <color indexed="81"/>
            <rFont val="Tahoma"/>
            <family val="2"/>
          </rPr>
          <t xml:space="preserve">CMP-LP/-H (which is based off KBP-H) ROSC clock freq is bumped up from 120Mhz to 360Mhz.  See client_soc_chipset_feature HSD-ES 
https://hsdes.intel.com/appstore/article/#/1506207501
</t>
        </r>
        <r>
          <rPr>
            <sz val="9"/>
            <color indexed="81"/>
            <rFont val="Tahoma"/>
            <family val="2"/>
          </rPr>
          <t xml:space="preserve">
</t>
        </r>
      </text>
    </comment>
    <comment ref="Z32" authorId="0" shapeId="0" xr:uid="{00000000-0006-0000-0100-000013000000}">
      <text>
        <r>
          <rPr>
            <sz val="9"/>
            <color indexed="81"/>
            <rFont val="Tahoma"/>
            <family val="2"/>
          </rPr>
          <t xml:space="preserve">[‎10/‎16/‎2017 12:00 PM] Klinglesmith, Michael T: 
The LKF chap 44 clocking/reset lists the scan_pstclk_cse_fast_clk as 384/200 MHz.
Then we are confirmed at 200MHz for ROSC fast clock on LKF, and 384MHz when on the PLL.
</t>
        </r>
      </text>
    </comment>
    <comment ref="AA32" authorId="0" shapeId="0" xr:uid="{00000000-0006-0000-0100-000014000000}">
      <text>
        <r>
          <rPr>
            <sz val="9"/>
            <color indexed="81"/>
            <rFont val="Tahoma"/>
            <family val="2"/>
          </rPr>
          <t xml:space="preserve">[‎10/‎16/‎2017 12:00 PM] Klinglesmith, Michael T: 
The LKF chap 44 clocking/reset lists the scan_pstclk_cse_fast_clk as 384/200 MHz.
Then we are confirmed at 200MHz for ROSC fast clock on LKF, and 384MHz when on the PLL.
</t>
        </r>
      </text>
    </comment>
    <comment ref="AC32" authorId="0" shapeId="0" xr:uid="{00000000-0006-0000-0100-000015000000}">
      <text>
        <r>
          <rPr>
            <sz val="9"/>
            <color indexed="81"/>
            <rFont val="Tahoma"/>
            <family val="2"/>
          </rPr>
          <t xml:space="preserve">From: Kam, Jin Ming 
Sent: Wednesday, September 26, 2018 11:22 AM
To: Panday, Ashish &lt;ashish.panday@intel.com&gt;; Kwan, Ee Lun &lt;ee.lun.kwan@intel.com&gt;; Rapeta, Rao J &lt;rao.j.rapeta@intel.com&gt;
Subject: RE: CSME clock in TGPLP
Hi Ashish
This is the expected mapping :  [200MHz MCRO default | 400MHz ACRO selectable] in Sx | 384MHz PLL in S0
thanksJM
Also: see  PCR 1504370672
</t>
        </r>
      </text>
    </comment>
    <comment ref="AD32" authorId="0" shapeId="0" xr:uid="{00000000-0006-0000-0100-000016000000}">
      <text>
        <r>
          <rPr>
            <sz val="9"/>
            <color indexed="81"/>
            <rFont val="Tahoma"/>
            <family val="2"/>
          </rPr>
          <t xml:space="preserve">From: Kam, Jin Ming 
Sent: Wednesday, September 26, 2018 10:04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Yes, SK confirms that TGP-K and –H will be PVed to 400MHz.
From: Lee, Khee Wooi 
Sent: Thursday, September 27, 2018 10:57 AM
To: Kam, Jin Ming &lt;jin.ming.kam@intel.com&gt;;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JM,
Thanks. can you confirm with SK if there is an actual plan to PV CSME fast clock to 400Mhz for TGP-K and TGP-H?
-Khee Wooi
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E32" authorId="0" shapeId="0" xr:uid="{00000000-0006-0000-0100-000017000000}">
      <text>
        <r>
          <rPr>
            <sz val="9"/>
            <color indexed="81"/>
            <rFont val="Tahoma"/>
            <family val="2"/>
          </rPr>
          <t xml:space="preserve">From: Kam, Jin Ming 
Sent: Wednesday, September 26, 2018 10:04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Yes, SK confirms that TGP-K and –H will be PVed to 400MHz.
From: Lee, Khee Wooi 
Sent: Thursday, September 27, 2018 10:57 AM
To: Kam, Jin Ming &lt;jin.ming.kam@intel.com&gt;;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JM,
Thanks. can you confirm with SK if there is an actual plan to PV CSME fast clock to 400Mhz for TGP-K and TGP-H?
-Khee Wooi
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F32" authorId="0" shapeId="0" xr:uid="{00000000-0006-0000-0100-000018000000}">
      <text>
        <r>
          <rPr>
            <sz val="9"/>
            <color indexed="81"/>
            <rFont val="Tahoma"/>
            <family val="2"/>
          </rPr>
          <t>Updated to 200Mhz per Kean Hong's mail that with the EBG moving toward EBG lite option, EBG will be using a variant of TGP's ISCLK. The previous frequency EBG’s MCRO was 240MHz, with the MCRO using a variant of TGP’s ISCLK, MCRO will be 200MHz. Therefore, it should not have frequency deviation from the TGP’s CSME.
New frequency:</t>
        </r>
        <r>
          <rPr>
            <b/>
            <sz val="9"/>
            <color indexed="81"/>
            <rFont val="Tahoma"/>
            <family val="2"/>
          </rPr>
          <t xml:space="preserve">
-          cse_fast_clk = PLL – 372MHz; Ring OSC – 200MHz
-          cse_slow_clk= PLL – 186MHz; Ring OSC – 100MHz (Divide by 2 of cse_fast_clk)
PCR https://hsdes.intel.com/appstore/article/#/1504749318
</t>
        </r>
        <r>
          <rPr>
            <sz val="9"/>
            <color indexed="81"/>
            <rFont val="Tahoma"/>
            <family val="2"/>
          </rPr>
          <t xml:space="preserve">
</t>
        </r>
      </text>
    </comment>
    <comment ref="AG32" authorId="0" shapeId="0" xr:uid="{00000000-0006-0000-0100-000019000000}">
      <text>
        <r>
          <rPr>
            <sz val="9"/>
            <color indexed="81"/>
            <rFont val="Tahoma"/>
            <family val="2"/>
          </rPr>
          <t>From: Panday, Ashish 
Sent: Wednesday, September 26, 2018 9:20 PM
To: Lee, Khee Wooi &lt;khee.wooi.lee@intel.com&gt;; Tsikinovsky, Viacheslav &lt;viacheslav.tsikinovsky@intel.com&gt;; Kam, Jin Ming &lt;jin.ming.kam@intel.com&gt;; Kwan, Ee Lun &lt;ee.lun.kwan@intel.com&gt;; Rapeta, Rao J &lt;rao.j.rapeta@intel.com&gt;
Cc: Hershkovitz, Udy &lt;udy.hershkovitz@intel.com&gt;; Kupermann, Eli &lt;eli.kupermann@intel.com&gt;
Subject: RE: CSME clock in TGPLP
Hi Khee Wooi,
Yes. MCC does the exact same implementation as TGP-LP.
Regards,
Ashish
From: Lee, Khee Wooi 
Sent: Wednesday, September 26, 2018 11:47 PM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t>
        </r>
        <r>
          <rPr>
            <b/>
            <sz val="9"/>
            <color indexed="81"/>
            <rFont val="Tahoma"/>
            <family val="2"/>
          </rPr>
          <t xml:space="preserve">i
</t>
        </r>
        <r>
          <rPr>
            <sz val="9"/>
            <color indexed="81"/>
            <rFont val="Tahoma"/>
            <family val="2"/>
          </rPr>
          <t xml:space="preserve">
</t>
        </r>
      </text>
    </comment>
    <comment ref="AH32" authorId="0" shapeId="0" xr:uid="{00000000-0006-0000-0100-00001A000000}">
      <text>
        <r>
          <rPr>
            <sz val="9"/>
            <color indexed="81"/>
            <rFont val="Tahoma"/>
            <family val="2"/>
          </rPr>
          <t xml:space="preserve">From: Kam, Jin Ming 
Sent: Wednesday, September 26, 2018 10:04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Yes, SK confirms that TGP-K and –H will be PVed to 400MHz.
From: Lee, Khee Wooi 
Sent: Thursday, September 27, 2018 10:57 AM
To: Kam, Jin Ming &lt;jin.ming.kam@intel.com&gt;;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JM,
Thanks. can you confirm with SK if there is an actual plan to PV CSME fast clock to 400Mhz for TGP-K and TGP-H?
-Khee Wooi
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I32" authorId="0" shapeId="0" xr:uid="{33985ABF-2646-4EC0-819F-CE9AC11C101B}">
      <text>
        <r>
          <rPr>
            <sz val="9"/>
            <color indexed="81"/>
            <rFont val="Tahoma"/>
            <family val="2"/>
          </rPr>
          <t xml:space="preserve">From: Kam, Jin Ming 
Sent: Wednesday, September 26, 2018 10:04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Yes, SK confirms that TGP-K and –H will be PVed to 400MHz.
From: Lee, Khee Wooi 
Sent: Thursday, September 27, 2018 10:57 AM
To: Kam, Jin Ming &lt;jin.ming.kam@intel.com&gt;;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JM,
Thanks. can you confirm with SK if there is an actual plan to PV CSME fast clock to 400Mhz for TGP-K and TGP-H?
-Khee Wooi
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J32" authorId="0" shapeId="0" xr:uid="{00000000-0006-0000-0100-00001B000000}">
      <text>
        <r>
          <rPr>
            <sz val="9"/>
            <color indexed="81"/>
            <rFont val="Tahoma"/>
            <family val="2"/>
          </rPr>
          <t xml:space="preserve">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S33" authorId="0" shapeId="0" xr:uid="{7829B00B-EFCE-4F1B-87D9-6367C7EF217E}">
      <text>
        <r>
          <rPr>
            <b/>
            <sz val="9"/>
            <color indexed="81"/>
            <rFont val="Tahoma"/>
            <family val="2"/>
          </rPr>
          <t>Author:</t>
        </r>
        <r>
          <rPr>
            <sz val="9"/>
            <color indexed="81"/>
            <rFont val="Tahoma"/>
            <family val="2"/>
          </rPr>
          <t xml:space="preserve">
assume LMT3D8 (MTL GEN) for PCH can give enough margin to meeting 400MHz w/ 1.25x PV. In SOC TSMC process, Min PV Freq 500MHz/435MHz, taget PV Freq is 800Mhz/580MHz </t>
        </r>
      </text>
    </comment>
    <comment ref="AT33" authorId="0" shapeId="0" xr:uid="{E7562668-8C2B-47EB-B60F-D5321558C2D4}">
      <text>
        <r>
          <rPr>
            <b/>
            <sz val="9"/>
            <color indexed="81"/>
            <rFont val="Tahoma"/>
            <family val="2"/>
          </rPr>
          <t>Author:</t>
        </r>
        <r>
          <rPr>
            <sz val="9"/>
            <color indexed="81"/>
            <rFont val="Tahoma"/>
            <family val="2"/>
          </rPr>
          <t xml:space="preserve">
PCR14011363391 SoC team ask for 307.2MHz. for PV/SD.   iSClk to use new ESE SAI policy for divider that is used for generating ESE fast_clk Clock from MainPLL (i.e, 307.2MHz)
KM: PCH have slower process, we might need request 266Mhz 
YS: 256MHz The next slower clock that PLL can generate, Udy confirmed no boot performence impact with slower clock </t>
        </r>
      </text>
    </comment>
    <comment ref="AY34" authorId="1" shapeId="0" xr:uid="{86B4BB50-1ACC-4C51-AB99-7B9972C49CB7}">
      <text>
        <t>[Threaded comment]
Your version of Excel allows you to read this threaded comment; however, any edits to it will get removed if the file is opened in a newer version of Excel. Learn more: https://go.microsoft.com/fwlink/?linkid=870924
Comment:
    1000 Mhz @ 0.675V SSGNP(3Sigma) M40C
Reply:
    This is pending TR
Reply:
    No GV frequency support for Elasti</t>
      </text>
    </comment>
    <comment ref="AY36" authorId="2" shapeId="0" xr:uid="{B4C76C1C-BC90-4228-A879-397B69F5FB99}">
      <text>
        <t>[Threaded comment]
Your version of Excel allows you to read this threaded comment; however, any edits to it will get removed if the file is opened in a newer version of Excel. Learn more: https://go.microsoft.com/fwlink/?linkid=870924
Comment:
    For Min and Max Frequencies Supported refer to Integration Guide
Reply:
    Elastic No GV support</t>
      </text>
    </comment>
    <comment ref="AE42" authorId="0" shapeId="0" xr:uid="{00000000-0006-0000-0100-00001F000000}">
      <text>
        <r>
          <rPr>
            <sz val="9"/>
            <color indexed="81"/>
            <rFont val="Tahoma"/>
            <family val="2"/>
          </rPr>
          <t>4/9/18:  (HSD-ES 1406976888)</t>
        </r>
      </text>
    </comment>
    <comment ref="AF42" authorId="0" shapeId="0" xr:uid="{00000000-0006-0000-0100-000020000000}">
      <text>
        <r>
          <rPr>
            <b/>
            <sz val="9"/>
            <color indexed="81"/>
            <rFont val="Tahoma"/>
            <family val="2"/>
          </rPr>
          <t>Author:</t>
        </r>
        <r>
          <rPr>
            <sz val="9"/>
            <color indexed="81"/>
            <rFont val="Tahoma"/>
            <family val="2"/>
          </rPr>
          <t xml:space="preserve">
40KGates</t>
        </r>
      </text>
    </comment>
    <comment ref="C45" authorId="0" shapeId="0" xr:uid="{00000000-0006-0000-0100-000021000000}">
      <text>
        <r>
          <rPr>
            <b/>
            <sz val="9"/>
            <color indexed="81"/>
            <rFont val="Tahoma"/>
            <family val="2"/>
          </rPr>
          <t>Intel Processor Trace provides real time HW/FW debug capabilities. Please refer to Intel Software Developer Manual Chapter 36 for further details.</t>
        </r>
        <r>
          <rPr>
            <sz val="9"/>
            <color indexed="81"/>
            <rFont val="Tahoma"/>
            <family val="2"/>
          </rPr>
          <t xml:space="preserve">
</t>
        </r>
      </text>
    </comment>
    <comment ref="X45" authorId="0" shapeId="0" xr:uid="{00000000-0006-0000-0100-000022000000}">
      <text>
        <r>
          <rPr>
            <b/>
            <sz val="9"/>
            <color indexed="81"/>
            <rFont val="Tahoma"/>
            <family val="2"/>
          </rPr>
          <t>Yes for MinuteIA for not hooked up to PCH</t>
        </r>
        <r>
          <rPr>
            <sz val="9"/>
            <color indexed="81"/>
            <rFont val="Tahoma"/>
            <family val="2"/>
          </rPr>
          <t xml:space="preserve">
</t>
        </r>
      </text>
    </comment>
    <comment ref="AB45" authorId="0" shapeId="0" xr:uid="{00000000-0006-0000-0100-000023000000}">
      <text>
        <r>
          <rPr>
            <b/>
            <sz val="9"/>
            <color indexed="81"/>
            <rFont val="Tahoma"/>
            <family val="2"/>
          </rPr>
          <t>Yes for MinuteIA for not hooked up to PCH</t>
        </r>
        <r>
          <rPr>
            <sz val="9"/>
            <color indexed="81"/>
            <rFont val="Tahoma"/>
            <family val="2"/>
          </rPr>
          <t xml:space="preserve">
</t>
        </r>
      </text>
    </comment>
    <comment ref="B48" authorId="0" shapeId="0" xr:uid="{27AFFC88-9F6D-4A72-9744-9F4612D8E2DB}">
      <text>
        <r>
          <rPr>
            <b/>
            <sz val="9"/>
            <color indexed="81"/>
            <rFont val="Tahoma"/>
            <family val="2"/>
          </rPr>
          <t xml:space="preserve">Author:
</t>
        </r>
      </text>
    </comment>
    <comment ref="C54" authorId="0" shapeId="0" xr:uid="{00000000-0006-0000-0100-000025000000}">
      <text>
        <r>
          <rPr>
            <b/>
            <sz val="9"/>
            <color indexed="81"/>
            <rFont val="Tahoma"/>
            <family val="2"/>
          </rPr>
          <t>Page based address mapping from linear to physical</t>
        </r>
        <r>
          <rPr>
            <sz val="9"/>
            <color indexed="81"/>
            <rFont val="Tahoma"/>
            <family val="2"/>
          </rPr>
          <t xml:space="preserve">
</t>
        </r>
      </text>
    </comment>
    <comment ref="X54" authorId="0" shapeId="0" xr:uid="{00000000-0006-0000-0100-000026000000}">
      <text>
        <r>
          <rPr>
            <b/>
            <sz val="9"/>
            <color indexed="81"/>
            <rFont val="Tahoma"/>
            <family val="2"/>
          </rPr>
          <t>Author:</t>
        </r>
        <r>
          <rPr>
            <sz val="9"/>
            <color indexed="81"/>
            <rFont val="Tahoma"/>
            <family val="2"/>
          </rPr>
          <t xml:space="preserve">
3/25/15 update.  128 inheriting CSME2</t>
        </r>
      </text>
    </comment>
    <comment ref="AN54" authorId="0" shapeId="0" xr:uid="{00000000-0006-0000-0100-000027000000}">
      <text>
        <r>
          <rPr>
            <b/>
            <sz val="9"/>
            <color indexed="81"/>
            <rFont val="Tahoma"/>
            <family val="2"/>
          </rPr>
          <t>Author:</t>
        </r>
        <r>
          <rPr>
            <sz val="9"/>
            <color indexed="81"/>
            <rFont val="Tahoma"/>
            <family val="2"/>
          </rPr>
          <t xml:space="preserve">
Boot from* usage.
Michael N will provide data for 128 KB.
keep 64 KB until data is released.
Arch: data how to use IOMMU table for it.
Michael B added new mechanism to use DMA for UFS.
There is a risk where legacy flow is needed in case of bug.
AMT operation in Sx/CM3 with Boot from* , 
cannot easily recover contiguous reagion/space.
Backup plan for Boot from* - boot vector directing CPU to our SRAM can we have those cycles bypass the transition table?
AR: Michael B - SRAM allocation w/ IOMMU.
      ---&gt; works with Michael N
Instead of using IOMMU, the following solution is being suggested.
Baseaddr/Limit - 256 KB. that would be mapped to the SRAM by HW.
# The registers for the definition are already in HW.
# Gabage collection is needed in Kernel, but it is already supposed.
# Kernel has it, but currently it is a bit ugly, wanted to remove.
# but seems to be bringing back it into Soteria.
from Puru,
IP loading is also causing the IOMMU shortage.
It would be good if Michael N can provide the data for the IOMMU.
</t>
        </r>
      </text>
    </comment>
    <comment ref="AS55" authorId="0" shapeId="0" xr:uid="{6B861F6D-510D-4309-81E1-C4C4B6C6FECA}">
      <text>
        <r>
          <rPr>
            <b/>
            <sz val="9"/>
            <color indexed="81"/>
            <rFont val="Tahoma"/>
            <family val="2"/>
          </rPr>
          <t>Author:</t>
        </r>
        <r>
          <rPr>
            <sz val="9"/>
            <color indexed="81"/>
            <rFont val="Tahoma"/>
            <family val="2"/>
          </rPr>
          <t xml:space="preserve">
only for system boot which for MTL-M not in MTL-S</t>
        </r>
      </text>
    </comment>
    <comment ref="AU55" authorId="0" shapeId="0" xr:uid="{B9F799AD-355A-4ADE-B545-5316A5AB0BA7}">
      <text>
        <r>
          <rPr>
            <b/>
            <sz val="9"/>
            <color indexed="81"/>
            <rFont val="Tahoma"/>
            <family val="2"/>
          </rPr>
          <t>Author:</t>
        </r>
        <r>
          <rPr>
            <sz val="9"/>
            <color indexed="81"/>
            <rFont val="Tahoma"/>
            <family val="2"/>
          </rPr>
          <t xml:space="preserve">
only for system boot which for MTL-M not in MTL-S</t>
        </r>
      </text>
    </comment>
    <comment ref="Z58" authorId="0" shapeId="0" xr:uid="{00000000-0006-0000-0100-00002D000000}">
      <text>
        <r>
          <rPr>
            <b/>
            <sz val="9"/>
            <color indexed="81"/>
            <rFont val="Tahoma"/>
            <family val="2"/>
          </rPr>
          <t>3/24/18. PCR: https://hsdes.intel.com/appstore/article/#/1406932774</t>
        </r>
        <r>
          <rPr>
            <sz val="9"/>
            <color indexed="81"/>
            <rFont val="Tahoma"/>
            <family val="2"/>
          </rPr>
          <t xml:space="preserve">
</t>
        </r>
      </text>
    </comment>
    <comment ref="AA58" authorId="0" shapeId="0" xr:uid="{00000000-0006-0000-0100-00002E000000}">
      <text>
        <r>
          <rPr>
            <b/>
            <sz val="9"/>
            <color indexed="81"/>
            <rFont val="Tahoma"/>
            <family val="2"/>
          </rPr>
          <t>Author:</t>
        </r>
        <r>
          <rPr>
            <sz val="9"/>
            <color indexed="81"/>
            <rFont val="Tahoma"/>
            <family val="2"/>
          </rPr>
          <t xml:space="preserve">
https://hsdes.intel.com/appstore/article/#/1608117510 </t>
        </r>
      </text>
    </comment>
    <comment ref="AG58" authorId="0" shapeId="0" xr:uid="{00000000-0006-0000-0100-00002F000000}">
      <text>
        <r>
          <rPr>
            <sz val="9"/>
            <color indexed="81"/>
            <rFont val="Tahoma"/>
            <family val="2"/>
          </rPr>
          <t xml:space="preserve">From: Mendelson, Tsippy 
Sent: Wednesday, December 13, 2017 2:32 PM
To: Lee, Khee Wooi &lt;khee.wooi.lee@intel.com&gt;
Cc: Stevens, William A &lt;william.a.stevens@intel.com&gt;
Subject: RE: EHL/MCC - CSE IP2/IP3 
My understanding is that current findings on LKF show that supporting UFS requires 6 SRAM banks and 
4 is not enough. I notified Praveen that they need to change this.
</t>
        </r>
      </text>
    </comment>
    <comment ref="AH58" authorId="0" shapeId="0" xr:uid="{00000000-0006-0000-0100-000030000000}">
      <text>
        <r>
          <rPr>
            <b/>
            <sz val="9"/>
            <color indexed="81"/>
            <rFont val="Tahoma"/>
            <family val="2"/>
          </rPr>
          <t>Author:</t>
        </r>
        <r>
          <rPr>
            <sz val="9"/>
            <color indexed="81"/>
            <rFont val="Tahoma"/>
            <family val="2"/>
          </rPr>
          <t xml:space="preserve">
T.B.D
</t>
        </r>
      </text>
    </comment>
    <comment ref="AK58" authorId="0" shapeId="0" xr:uid="{00000000-0006-0000-0100-000031000000}">
      <text>
        <r>
          <rPr>
            <sz val="9"/>
            <color indexed="81"/>
            <rFont val="Tahoma"/>
            <family val="2"/>
          </rPr>
          <t xml:space="preserve">From: Mendelson, Tsippy 
Sent: Wednesday, December 13, 2017 2:32 PM
To: Lee, Khee Wooi &lt;khee.wooi.lee@intel.com&gt;
Cc: Stevens, William A &lt;william.a.stevens@intel.com&gt;
Subject: RE: EHL/MCC - CSE IP2/IP3 
My understanding is that current findings on LKF show that supporting UFS requires 6 SRAM banks and 
4 is not enough. I notified Praveen that they need to change this.
</t>
        </r>
      </text>
    </comment>
    <comment ref="AN58" authorId="0" shapeId="0" xr:uid="{00000000-0006-0000-0100-000032000000}">
      <text>
        <r>
          <rPr>
            <sz val="9"/>
            <color indexed="81"/>
            <rFont val="Tahoma"/>
            <family val="2"/>
          </rPr>
          <t xml:space="preserve">From: Mendelson, Tsippy 
Sent: Wednesday, December 13, 2017 2:32 PM
To: Lee, Khee Wooi &lt;khee.wooi.lee@intel.com&gt;
Cc: Stevens, William A &lt;william.a.stevens@intel.com&gt;
Subject: RE: EHL/MCC - CSE IP2/IP3 
My understanding is that current findings on LKF show that supporting UFS requires 6 SRAM banks and 
4 is not enough. I notified Praveen that they need to change this.
</t>
        </r>
      </text>
    </comment>
    <comment ref="AQ58" authorId="0" shapeId="0" xr:uid="{52683562-AA34-4455-B0AD-4BE8E60D9AA4}">
      <text>
        <r>
          <rPr>
            <b/>
            <sz val="9"/>
            <color indexed="81"/>
            <rFont val="Tahoma"/>
            <family val="2"/>
          </rPr>
          <t>Author:</t>
        </r>
        <r>
          <rPr>
            <sz val="9"/>
            <color indexed="81"/>
            <rFont val="Tahoma"/>
            <family val="2"/>
          </rPr>
          <t xml:space="preserve">
SOC ask for die size reduction in ESE.
FW team agreed to reduce the size due to some features dropped.
Filed July 16, 2020.
https://hsdes.intel.com/appstore/article/#/22011134573</t>
        </r>
      </text>
    </comment>
    <comment ref="AR58" authorId="0" shapeId="0" xr:uid="{9ADBA80B-8B71-44EF-9442-F672725523B9}">
      <text>
        <r>
          <rPr>
            <sz val="9"/>
            <color indexed="81"/>
            <rFont val="Tahoma"/>
            <family val="2"/>
          </rPr>
          <t xml:space="preserve">From: Mendelson, Tsippy 
Sent: Wednesday, December 13, 2017 2:32 PM
To: Lee, Khee Wooi &lt;khee.wooi.lee@intel.com&gt;
Cc: Stevens, William A &lt;william.a.stevens@intel.com&gt;
Subject: RE: EHL/MCC - CSE IP2/IP3 
My understanding is that current findings on LKF show that supporting UFS requires 6 SRAM banks and 
4 is not enough. I notified Praveen that they need to change this.
</t>
        </r>
      </text>
    </comment>
    <comment ref="AS58" authorId="0" shapeId="0" xr:uid="{07CDD3AA-BCA8-43D4-AEC5-D8227449D960}">
      <text>
        <r>
          <rPr>
            <b/>
            <sz val="9"/>
            <color indexed="81"/>
            <rFont val="Tahoma"/>
            <family val="2"/>
          </rPr>
          <t>Author:</t>
        </r>
        <r>
          <rPr>
            <sz val="9"/>
            <color indexed="81"/>
            <rFont val="Tahoma"/>
            <family val="2"/>
          </rPr>
          <t xml:space="preserve">
Eli: need to be same as ADP-S, 
HW Arch WG: keep 1920KB is OK
Udy: From CSE side, 1.6MB is enough, the reason Desktop has more (same delta was on LP/H) is because Servers are taking Desktop platform and running their FW there (SPS FW) which requires 1.92MB</t>
        </r>
      </text>
    </comment>
    <comment ref="AT58" authorId="0" shapeId="0" xr:uid="{FCB2B190-8F6F-4A7C-A33A-4CBF379918E0}">
      <text>
        <r>
          <rPr>
            <b/>
            <sz val="9"/>
            <color indexed="81"/>
            <rFont val="Tahoma"/>
            <family val="2"/>
          </rPr>
          <t>Author:</t>
        </r>
        <r>
          <rPr>
            <sz val="9"/>
            <color indexed="81"/>
            <rFont val="Tahoma"/>
            <family val="2"/>
          </rPr>
          <t xml:space="preserve">
MB: Udy will provide estamation.Xiaoyu provided SPDM implementation size estimate of 105K
Udy: The latest addition on SPDM means can’t reduce ESE SRAM below 640KB
</t>
        </r>
      </text>
    </comment>
    <comment ref="AU58" authorId="0" shapeId="0" xr:uid="{DF3374D1-62E4-43CA-A62F-EE8F39F92850}">
      <text>
        <r>
          <rPr>
            <b/>
            <sz val="9"/>
            <color indexed="81"/>
            <rFont val="Tahoma"/>
            <family val="2"/>
          </rPr>
          <t>Author:</t>
        </r>
        <r>
          <rPr>
            <sz val="9"/>
            <color indexed="81"/>
            <rFont val="Tahoma"/>
            <family val="2"/>
          </rPr>
          <t xml:space="preserve">
MTL-S.SOC.CSE will have to run full CSE FW OS which  requires 768KB (6 banks). In addition,  support new protocols for secure link between PCH and SOC (SPDM) and many unknow for MTL-S SOC die, additional 1 bank (128 KB) total of 896KB is required</t>
        </r>
      </text>
    </comment>
    <comment ref="AV58" authorId="0" shapeId="0" xr:uid="{940F8950-88F4-4066-BE0F-252D3CC8635B}">
      <text>
        <r>
          <rPr>
            <b/>
            <sz val="9"/>
            <color indexed="81"/>
            <rFont val="Tahoma"/>
            <family val="2"/>
          </rPr>
          <t>Author:</t>
        </r>
        <r>
          <rPr>
            <sz val="9"/>
            <color indexed="81"/>
            <rFont val="Tahoma"/>
            <family val="2"/>
          </rPr>
          <t xml:space="preserve">
MB: Confirmed
Udy: No change from MTL-M here</t>
        </r>
      </text>
    </comment>
    <comment ref="AW58" authorId="0" shapeId="0" xr:uid="{9DF5AD32-C60F-4A2C-9ADA-019DC6EC6B64}">
      <text>
        <r>
          <rPr>
            <sz val="9"/>
            <color indexed="81"/>
            <rFont val="Tahoma"/>
            <family val="2"/>
          </rPr>
          <t xml:space="preserve">From: Mendelson, Tsippy 
Sent: Wednesday, December 13, 2017 2:32 PM
To: Lee, Khee Wooi &lt;khee.wooi.lee@intel.com&gt;
Cc: Stevens, William A &lt;william.a.stevens@intel.com&gt;
Subject: RE: EHL/MCC - CSE IP2/IP3 
My understanding is that current findings on LKF show that supporting UFS requires 6 SRAM banks and 
4 is not enough. I notified Praveen that they need to change this.
</t>
        </r>
      </text>
    </comment>
    <comment ref="AB59" authorId="0" shapeId="0" xr:uid="{00000000-0006-0000-0100-000035000000}">
      <text>
        <r>
          <rPr>
            <b/>
            <sz val="9"/>
            <color indexed="81"/>
            <rFont val="Tahoma"/>
            <family val="2"/>
          </rPr>
          <t>Author:</t>
        </r>
        <r>
          <rPr>
            <sz val="9"/>
            <color indexed="81"/>
            <rFont val="Tahoma"/>
            <family val="2"/>
          </rPr>
          <t xml:space="preserve">
* No server features to drive above ICP-LP ROM size.</t>
        </r>
      </text>
    </comment>
    <comment ref="AC59" authorId="0" shapeId="0" xr:uid="{00000000-0006-0000-0100-000036000000}">
      <text>
        <r>
          <rPr>
            <b/>
            <sz val="9"/>
            <color indexed="81"/>
            <rFont val="Tahoma"/>
            <family val="2"/>
          </rPr>
          <t>Author:</t>
        </r>
        <r>
          <rPr>
            <sz val="9"/>
            <color indexed="81"/>
            <rFont val="Tahoma"/>
            <family val="2"/>
          </rPr>
          <t xml:space="preserve">
^ 12/12/16: based on initial discussion only with Will</t>
        </r>
      </text>
    </comment>
    <comment ref="AF59" authorId="0" shapeId="0" xr:uid="{00000000-0006-0000-0100-000037000000}">
      <text>
        <r>
          <rPr>
            <b/>
            <sz val="9"/>
            <color indexed="81"/>
            <rFont val="Tahoma"/>
            <family val="2"/>
          </rPr>
          <t>Author:</t>
        </r>
        <r>
          <rPr>
            <sz val="9"/>
            <color indexed="81"/>
            <rFont val="Tahoma"/>
            <family val="2"/>
          </rPr>
          <t xml:space="preserve">
* No server features to drive above ICP-LP ROM size.</t>
        </r>
      </text>
    </comment>
    <comment ref="AI59" authorId="0" shapeId="0" xr:uid="{23BDD44B-DA45-4F32-8765-A03F48794131}">
      <text>
        <r>
          <rPr>
            <b/>
            <sz val="9"/>
            <color indexed="81"/>
            <rFont val="Tahoma"/>
            <family val="2"/>
          </rPr>
          <t>Author:</t>
        </r>
        <r>
          <rPr>
            <sz val="9"/>
            <color indexed="81"/>
            <rFont val="Tahoma"/>
            <family val="2"/>
          </rPr>
          <t xml:space="preserve">
^ 12/12/16: based on initial discussion only with Will</t>
        </r>
      </text>
    </comment>
    <comment ref="AS59" authorId="0" shapeId="0" xr:uid="{1E99A84D-AFC2-49AB-A13B-70D3795ABBF2}">
      <text>
        <r>
          <rPr>
            <b/>
            <sz val="9"/>
            <color indexed="81"/>
            <rFont val="Tahoma"/>
            <family val="2"/>
          </rPr>
          <t>Author:</t>
        </r>
        <r>
          <rPr>
            <sz val="9"/>
            <color indexed="81"/>
            <rFont val="Tahoma"/>
            <family val="2"/>
          </rPr>
          <t xml:space="preserve">
Udy: PCH.CSE own DNX, need to have larger RPM</t>
        </r>
      </text>
    </comment>
    <comment ref="AT59" authorId="0" shapeId="0" xr:uid="{18D869FF-D58C-4C26-AA6A-E38C67C49344}">
      <text>
        <r>
          <rPr>
            <b/>
            <sz val="9"/>
            <color indexed="81"/>
            <rFont val="Tahoma"/>
            <family val="2"/>
          </rPr>
          <t>Author:</t>
        </r>
        <r>
          <rPr>
            <sz val="9"/>
            <color indexed="81"/>
            <rFont val="Tahoma"/>
            <family val="2"/>
          </rPr>
          <t xml:space="preserve">
Udy: Min size for CSE/ESE ROMs (assuming no DNX no UFS support)</t>
        </r>
      </text>
    </comment>
    <comment ref="AU59" authorId="0" shapeId="0" xr:uid="{662693B9-2EA1-48EE-A652-DF39E3F8AE67}">
      <text>
        <r>
          <rPr>
            <b/>
            <sz val="9"/>
            <color indexed="81"/>
            <rFont val="Tahoma"/>
            <family val="2"/>
          </rPr>
          <t>Author:</t>
        </r>
        <r>
          <rPr>
            <sz val="9"/>
            <color indexed="81"/>
            <rFont val="Tahoma"/>
            <family val="2"/>
          </rPr>
          <t xml:space="preserve">
96 KB as Min size for CSE/ESE ROMs (assuming no DNX no UFS support). Smaller than Soc.CSE ROM in MTL-M</t>
        </r>
      </text>
    </comment>
    <comment ref="AV59" authorId="0" shapeId="0" xr:uid="{31B8D811-DF97-49E6-8465-81445AB32A5B}">
      <text>
        <r>
          <rPr>
            <b/>
            <sz val="9"/>
            <color indexed="81"/>
            <rFont val="Tahoma"/>
            <family val="2"/>
          </rPr>
          <t>Author:</t>
        </r>
        <r>
          <rPr>
            <sz val="9"/>
            <color indexed="81"/>
            <rFont val="Tahoma"/>
            <family val="2"/>
          </rPr>
          <t xml:space="preserve">
MB : SPDM in SOC-S ROM for key exchange may grow ROM size. Although secure channel establishment in ROM is desired for SVN protection, we are not going to ask it for MTL -S. So size can be kept at 96K.
Udy: Min size for CSE/ESE ROMs (assuming no DNX no UFS support)</t>
        </r>
      </text>
    </comment>
    <comment ref="AR61" authorId="3" shapeId="0" xr:uid="{0B164159-FD88-4F19-8FC7-89CFAB95F634}">
      <text>
        <t>[Threaded comment]
Your version of Excel allows you to read this threaded comment; however, any edits to it will get removed if the file is opened in a newer version of Excel. Learn more: https://go.microsoft.com/fwlink/?linkid=870924
Comment:
    SRAM Power gating occurs with Logic and FW cannot individually power up and power gate each bank</t>
      </text>
    </comment>
    <comment ref="AW61" authorId="4" shapeId="0" xr:uid="{A4C772AB-7456-4058-B916-F872255367D5}">
      <text>
        <t>[Threaded comment]
Your version of Excel allows you to read this threaded comment; however, any edits to it will get removed if the file is opened in a newer version of Excel. Learn more: https://go.microsoft.com/fwlink/?linkid=870924
Comment:
    SRAM Power gating occurs with Logic and FW cannot individually power up and power gate each bank</t>
      </text>
    </comment>
    <comment ref="AY61" authorId="5" shapeId="0" xr:uid="{EF854F47-B11D-4C34-A387-C745E5C8A450}">
      <text>
        <t>[Threaded comment]
Your version of Excel allows you to read this threaded comment; however, any edits to it will get removed if the file is opened in a newer version of Excel. Learn more: https://go.microsoft.com/fwlink/?linkid=870924
Comment:
    SRAM Power gating occurs with Logic and FW cannot individually power up and power gate each bank</t>
      </text>
    </comment>
    <comment ref="Y67" authorId="0" shapeId="0" xr:uid="{00000000-0006-0000-0100-00003B000000}">
      <text>
        <r>
          <rPr>
            <b/>
            <sz val="9"/>
            <color indexed="81"/>
            <rFont val="Tahoma"/>
            <family val="2"/>
          </rPr>
          <t>Author:</t>
        </r>
        <r>
          <rPr>
            <sz val="9"/>
            <color indexed="81"/>
            <rFont val="Tahoma"/>
            <family val="2"/>
          </rPr>
          <t xml:space="preserve">
* Per Daniel’s input on 5/19/16</t>
        </r>
      </text>
    </comment>
    <comment ref="AE67" authorId="0" shapeId="0" xr:uid="{00000000-0006-0000-0100-00003C000000}">
      <text>
        <r>
          <rPr>
            <b/>
            <sz val="9"/>
            <color indexed="81"/>
            <rFont val="Tahoma"/>
            <family val="2"/>
          </rPr>
          <t>Can exclude if there is area concern</t>
        </r>
        <r>
          <rPr>
            <sz val="9"/>
            <color indexed="81"/>
            <rFont val="Tahoma"/>
            <family val="2"/>
          </rPr>
          <t xml:space="preserve">
</t>
        </r>
      </text>
    </comment>
    <comment ref="Y70" authorId="0" shapeId="0" xr:uid="{00000000-0006-0000-0100-00003E000000}">
      <text>
        <r>
          <rPr>
            <b/>
            <sz val="9"/>
            <color indexed="81"/>
            <rFont val="Tahoma"/>
            <family val="2"/>
          </rPr>
          <t>Author:</t>
        </r>
        <r>
          <rPr>
            <sz val="9"/>
            <color indexed="81"/>
            <rFont val="Tahoma"/>
            <family val="2"/>
          </rPr>
          <t xml:space="preserve">
* Per Daniel’s input on 5/19/16</t>
        </r>
      </text>
    </comment>
    <comment ref="AE70" authorId="0" shapeId="0" xr:uid="{00000000-0006-0000-0100-00003F000000}">
      <text>
        <r>
          <rPr>
            <b/>
            <sz val="9"/>
            <color indexed="81"/>
            <rFont val="Tahoma"/>
            <family val="2"/>
          </rPr>
          <t>Can exclude if there is area concern</t>
        </r>
        <r>
          <rPr>
            <sz val="9"/>
            <color indexed="81"/>
            <rFont val="Tahoma"/>
            <family val="2"/>
          </rPr>
          <t xml:space="preserve">
</t>
        </r>
      </text>
    </comment>
    <comment ref="AB76" authorId="0" shapeId="0" xr:uid="{00000000-0006-0000-0100-000040000000}">
      <text>
        <r>
          <rPr>
            <sz val="9"/>
            <color indexed="81"/>
            <rFont val="Tahoma"/>
            <family val="2"/>
          </rPr>
          <t>See PCR:
https://hsdes.intel.com/resource/1406571432
Due to CTECH library version constraints for ICP-H the CTECH cells used to preserve xor trees, which add DPA resistance to AES ciphers, could not be added. Instead the xor chains are implemented as regular Verilog operators and synthesized. Currently ICP-H, LKF and TGP-LP have AES DPA protection enabled. In LKF and TGP the xor gates are implemented with CTECH cells but in ICP-H are implemented with verilog operators.</t>
        </r>
      </text>
    </comment>
    <comment ref="Y77" authorId="0" shapeId="0" xr:uid="{00000000-0006-0000-0100-000041000000}">
      <text>
        <r>
          <rPr>
            <b/>
            <sz val="9"/>
            <color indexed="81"/>
            <rFont val="Tahoma"/>
            <family val="2"/>
          </rPr>
          <t>Author:</t>
        </r>
        <r>
          <rPr>
            <sz val="9"/>
            <color indexed="81"/>
            <rFont val="Tahoma"/>
            <family val="2"/>
          </rPr>
          <t xml:space="preserve">
* Per Daniel’s input on 5/19/16</t>
        </r>
      </text>
    </comment>
    <comment ref="AE77" authorId="0" shapeId="0" xr:uid="{00000000-0006-0000-0100-000042000000}">
      <text>
        <r>
          <rPr>
            <b/>
            <sz val="9"/>
            <color indexed="81"/>
            <rFont val="Tahoma"/>
            <family val="2"/>
          </rPr>
          <t>Can exclude if there is area concern</t>
        </r>
        <r>
          <rPr>
            <sz val="9"/>
            <color indexed="81"/>
            <rFont val="Tahoma"/>
            <family val="2"/>
          </rPr>
          <t xml:space="preserve">
</t>
        </r>
      </text>
    </comment>
    <comment ref="Y78" authorId="0" shapeId="0" xr:uid="{00000000-0006-0000-0100-000044000000}">
      <text>
        <r>
          <rPr>
            <b/>
            <sz val="9"/>
            <color indexed="81"/>
            <rFont val="Tahoma"/>
            <family val="2"/>
          </rPr>
          <t>Author:</t>
        </r>
        <r>
          <rPr>
            <sz val="9"/>
            <color indexed="81"/>
            <rFont val="Tahoma"/>
            <family val="2"/>
          </rPr>
          <t xml:space="preserve">
* Per Daniel’s input on 5/19/16</t>
        </r>
      </text>
    </comment>
    <comment ref="AE78" authorId="0" shapeId="0" xr:uid="{00000000-0006-0000-0100-000045000000}">
      <text>
        <r>
          <rPr>
            <b/>
            <sz val="9"/>
            <color indexed="81"/>
            <rFont val="Tahoma"/>
            <family val="2"/>
          </rPr>
          <t>Can exclude if there is area concern</t>
        </r>
        <r>
          <rPr>
            <sz val="9"/>
            <color indexed="81"/>
            <rFont val="Tahoma"/>
            <family val="2"/>
          </rPr>
          <t xml:space="preserve">
</t>
        </r>
      </text>
    </comment>
    <comment ref="AP79" authorId="0" shapeId="0" xr:uid="{71D7660C-17BD-4DF6-8BB1-B3881109207E}">
      <text>
        <r>
          <rPr>
            <b/>
            <sz val="9"/>
            <color indexed="81"/>
            <rFont val="Tahoma"/>
            <family val="2"/>
          </rPr>
          <t>Author:</t>
        </r>
        <r>
          <rPr>
            <sz val="9"/>
            <color indexed="81"/>
            <rFont val="Tahoma"/>
            <family val="2"/>
          </rPr>
          <t xml:space="preserve">
This is still needed for PAVP</t>
        </r>
      </text>
    </comment>
    <comment ref="AS79" authorId="0" shapeId="0" xr:uid="{B56E4F0F-CA1C-46C4-AA27-6BB70124401D}">
      <text>
        <r>
          <rPr>
            <b/>
            <sz val="9"/>
            <color indexed="81"/>
            <rFont val="Tahoma"/>
            <family val="2"/>
          </rPr>
          <t>Author:</t>
        </r>
        <r>
          <rPr>
            <sz val="9"/>
            <color indexed="81"/>
            <rFont val="Tahoma"/>
            <family val="2"/>
          </rPr>
          <t xml:space="preserve">
This is still needed for PAVP</t>
        </r>
      </text>
    </comment>
    <comment ref="AU79" authorId="0" shapeId="0" xr:uid="{7B2F7574-7E49-4D1F-99FF-2E20E9907237}">
      <text>
        <r>
          <rPr>
            <b/>
            <sz val="9"/>
            <color indexed="81"/>
            <rFont val="Tahoma"/>
            <family val="2"/>
          </rPr>
          <t>Author:</t>
        </r>
        <r>
          <rPr>
            <sz val="9"/>
            <color indexed="81"/>
            <rFont val="Tahoma"/>
            <family val="2"/>
          </rPr>
          <t xml:space="preserve">
This is still needed for PAVP</t>
        </r>
      </text>
    </comment>
    <comment ref="Y82" authorId="0" shapeId="0" xr:uid="{00000000-0006-0000-0100-000048000000}">
      <text>
        <r>
          <rPr>
            <b/>
            <sz val="9"/>
            <color indexed="81"/>
            <rFont val="Tahoma"/>
            <family val="2"/>
          </rPr>
          <t>Author:</t>
        </r>
        <r>
          <rPr>
            <sz val="9"/>
            <color indexed="81"/>
            <rFont val="Tahoma"/>
            <family val="2"/>
          </rPr>
          <t xml:space="preserve">
* Per Daniel’s input on 5/19/16</t>
        </r>
      </text>
    </comment>
    <comment ref="AE82" authorId="0" shapeId="0" xr:uid="{00000000-0006-0000-0100-000049000000}">
      <text>
        <r>
          <rPr>
            <b/>
            <sz val="9"/>
            <color indexed="81"/>
            <rFont val="Tahoma"/>
            <family val="2"/>
          </rPr>
          <t>Can exclude if there is area concern</t>
        </r>
        <r>
          <rPr>
            <sz val="9"/>
            <color indexed="81"/>
            <rFont val="Tahoma"/>
            <family val="2"/>
          </rPr>
          <t xml:space="preserve">
</t>
        </r>
      </text>
    </comment>
    <comment ref="AQ82" authorId="0" shapeId="0" xr:uid="{3FFB25DA-8C02-4BAA-A62D-10660CDCE76E}">
      <text>
        <r>
          <rPr>
            <b/>
            <sz val="9"/>
            <color indexed="81"/>
            <rFont val="Tahoma"/>
            <family val="2"/>
          </rPr>
          <t>Author:</t>
        </r>
        <r>
          <rPr>
            <sz val="9"/>
            <color indexed="81"/>
            <rFont val="Tahoma"/>
            <family val="2"/>
          </rPr>
          <t xml:space="preserve">
AMT and TPM only</t>
        </r>
      </text>
    </comment>
    <comment ref="AR82" authorId="0" shapeId="0" xr:uid="{08994962-2C66-4D0C-BE53-CB76884FA08C}">
      <text>
        <r>
          <rPr>
            <b/>
            <sz val="9"/>
            <color indexed="81"/>
            <rFont val="Tahoma"/>
            <family val="2"/>
          </rPr>
          <t>Author:</t>
        </r>
        <r>
          <rPr>
            <sz val="9"/>
            <color indexed="81"/>
            <rFont val="Tahoma"/>
            <family val="2"/>
          </rPr>
          <t xml:space="preserve">
AMT and TPM only</t>
        </r>
      </text>
    </comment>
    <comment ref="AT82" authorId="0" shapeId="0" xr:uid="{BE46728A-D194-4D10-83A4-96E3F8A80A0B}">
      <text>
        <r>
          <rPr>
            <b/>
            <sz val="9"/>
            <color indexed="81"/>
            <rFont val="Tahoma"/>
            <family val="2"/>
          </rPr>
          <t>Author:</t>
        </r>
        <r>
          <rPr>
            <sz val="9"/>
            <color indexed="81"/>
            <rFont val="Tahoma"/>
            <family val="2"/>
          </rPr>
          <t xml:space="preserve">
AMT and TPM only</t>
        </r>
      </text>
    </comment>
    <comment ref="AU82" authorId="0" shapeId="0" xr:uid="{1E798E84-80C3-47E9-B74D-2F74AB8428EE}">
      <text>
        <r>
          <rPr>
            <b/>
            <sz val="9"/>
            <color indexed="81"/>
            <rFont val="Tahoma"/>
            <family val="2"/>
          </rPr>
          <t>Author:</t>
        </r>
        <r>
          <rPr>
            <sz val="9"/>
            <color indexed="81"/>
            <rFont val="Tahoma"/>
            <family val="2"/>
          </rPr>
          <t xml:space="preserve">
Eli: usage is for AMT and TPM only, shall be "No" for CSE</t>
        </r>
      </text>
    </comment>
    <comment ref="AV82" authorId="0" shapeId="0" xr:uid="{8FF6FC40-8A83-42F6-AE21-2BD110D6E261}">
      <text>
        <r>
          <rPr>
            <b/>
            <sz val="9"/>
            <color indexed="81"/>
            <rFont val="Tahoma"/>
            <family val="2"/>
          </rPr>
          <t>Author:</t>
        </r>
        <r>
          <rPr>
            <sz val="9"/>
            <color indexed="81"/>
            <rFont val="Tahoma"/>
            <family val="2"/>
          </rPr>
          <t xml:space="preserve">
AMT and TPM only</t>
        </r>
      </text>
    </comment>
    <comment ref="AW82" authorId="0" shapeId="0" xr:uid="{F5287259-93A4-40E5-BBEE-A72A34FDBF00}">
      <text>
        <r>
          <rPr>
            <b/>
            <sz val="9"/>
            <color indexed="81"/>
            <rFont val="Tahoma"/>
            <family val="2"/>
          </rPr>
          <t>Author:</t>
        </r>
        <r>
          <rPr>
            <sz val="9"/>
            <color indexed="81"/>
            <rFont val="Tahoma"/>
            <family val="2"/>
          </rPr>
          <t xml:space="preserve">
AMT and TPM only</t>
        </r>
      </text>
    </comment>
    <comment ref="AY82" authorId="0" shapeId="0" xr:uid="{61D805B9-5FAA-4599-B80C-FAB85DD5D795}">
      <text>
        <r>
          <rPr>
            <b/>
            <sz val="9"/>
            <color indexed="81"/>
            <rFont val="Tahoma"/>
            <family val="2"/>
          </rPr>
          <t>Author:</t>
        </r>
        <r>
          <rPr>
            <sz val="9"/>
            <color indexed="81"/>
            <rFont val="Tahoma"/>
            <family val="2"/>
          </rPr>
          <t xml:space="preserve">
AMT and TPM only</t>
        </r>
      </text>
    </comment>
    <comment ref="AE83" authorId="0" shapeId="0" xr:uid="{00000000-0006-0000-0100-00004B000000}">
      <text>
        <r>
          <rPr>
            <b/>
            <sz val="9"/>
            <color indexed="81"/>
            <rFont val="Tahoma"/>
            <family val="2"/>
          </rPr>
          <t>Needed for move to RSA3K/SHA-384 FW signing in TGP*</t>
        </r>
        <r>
          <rPr>
            <sz val="9"/>
            <color indexed="81"/>
            <rFont val="Tahoma"/>
            <family val="2"/>
          </rPr>
          <t xml:space="preserve">
</t>
        </r>
      </text>
    </comment>
    <comment ref="AC85" authorId="0" shapeId="0" xr:uid="{00000000-0006-0000-0100-00004C000000}">
      <text>
        <r>
          <rPr>
            <b/>
            <sz val="9"/>
            <color indexed="81"/>
            <rFont val="Tahoma"/>
            <family val="2"/>
          </rPr>
          <t>Added SHA-384 mode starting TGP*
as part of harderning changes</t>
        </r>
        <r>
          <rPr>
            <sz val="9"/>
            <color indexed="81"/>
            <rFont val="Tahoma"/>
            <family val="2"/>
          </rPr>
          <t xml:space="preserve">
</t>
        </r>
      </text>
    </comment>
    <comment ref="AI85" authorId="0" shapeId="0" xr:uid="{5B856E11-AE77-4058-A761-C4BEE126E255}">
      <text>
        <r>
          <rPr>
            <b/>
            <sz val="9"/>
            <color indexed="81"/>
            <rFont val="Tahoma"/>
            <family val="2"/>
          </rPr>
          <t>Added SHA-384 mode starting TGP*
as part of harderning changes</t>
        </r>
        <r>
          <rPr>
            <sz val="9"/>
            <color indexed="81"/>
            <rFont val="Tahoma"/>
            <family val="2"/>
          </rPr>
          <t xml:space="preserve">
</t>
        </r>
      </text>
    </comment>
    <comment ref="AR85" authorId="6" shapeId="0" xr:uid="{C4BA4197-19AF-4F94-9A13-5B101115A168}">
      <text>
        <t>[Threaded comment]
Your version of Excel allows you to read this threaded comment; however, any edits to it will get removed if the file is opened in a newer version of Excel. Learn more: https://go.microsoft.com/fwlink/?linkid=870924
Comment:
    HECI extend registers not used for GSC</t>
      </text>
    </comment>
    <comment ref="AW85" authorId="7" shapeId="0" xr:uid="{D42F8C9B-EC20-4DB1-AE69-72A67569CCA8}">
      <text>
        <t>[Threaded comment]
Your version of Excel allows you to read this threaded comment; however, any edits to it will get removed if the file is opened in a newer version of Excel. Learn more: https://go.microsoft.com/fwlink/?linkid=870924
Comment:
    HECI extend registers not used for GSC</t>
      </text>
    </comment>
    <comment ref="AY85" authorId="8" shapeId="0" xr:uid="{9F1BB9C9-F9DD-4602-8F00-2401DE37FCD4}">
      <text>
        <t>[Threaded comment]
Your version of Excel allows you to read this threaded comment; however, any edits to it will get removed if the file is opened in a newer version of Excel. Learn more: https://go.microsoft.com/fwlink/?linkid=870924
Comment:
    HECI extend registers not used for GSC</t>
      </text>
    </comment>
    <comment ref="AQ86" authorId="0" shapeId="0" xr:uid="{D832EEAB-DF75-4501-AB50-B452E1F63FC1}">
      <text>
        <r>
          <rPr>
            <b/>
            <sz val="9"/>
            <color indexed="81"/>
            <rFont val="Tahoma"/>
            <family val="2"/>
          </rPr>
          <t>Author:</t>
        </r>
        <r>
          <rPr>
            <sz val="9"/>
            <color indexed="81"/>
            <rFont val="Tahoma"/>
            <family val="2"/>
          </rPr>
          <t xml:space="preserve">
AMT only
</t>
        </r>
      </text>
    </comment>
    <comment ref="AR86" authorId="0" shapeId="0" xr:uid="{EB14FEDB-0AB9-461B-B0B9-8171B8D9AB0A}">
      <text>
        <r>
          <rPr>
            <b/>
            <sz val="9"/>
            <color indexed="81"/>
            <rFont val="Tahoma"/>
            <family val="2"/>
          </rPr>
          <t>Author:</t>
        </r>
        <r>
          <rPr>
            <sz val="9"/>
            <color indexed="81"/>
            <rFont val="Tahoma"/>
            <family val="2"/>
          </rPr>
          <t xml:space="preserve">
AMT only</t>
        </r>
      </text>
    </comment>
    <comment ref="AT86" authorId="0" shapeId="0" xr:uid="{DC92F0C2-A04E-4BC7-AEB2-B27AE4B6A0B2}">
      <text>
        <r>
          <rPr>
            <b/>
            <sz val="9"/>
            <color indexed="81"/>
            <rFont val="Tahoma"/>
            <family val="2"/>
          </rPr>
          <t>Author:</t>
        </r>
        <r>
          <rPr>
            <sz val="9"/>
            <color indexed="81"/>
            <rFont val="Tahoma"/>
            <family val="2"/>
          </rPr>
          <t xml:space="preserve">
AMT only
</t>
        </r>
      </text>
    </comment>
    <comment ref="AU86" authorId="0" shapeId="0" xr:uid="{98A4861C-1F84-428D-8EE2-4E2F5D0C5B8A}">
      <text>
        <r>
          <rPr>
            <b/>
            <sz val="9"/>
            <color indexed="81"/>
            <rFont val="Tahoma"/>
            <family val="2"/>
          </rPr>
          <t>Author:</t>
        </r>
        <r>
          <rPr>
            <sz val="9"/>
            <color indexed="81"/>
            <rFont val="Tahoma"/>
            <family val="2"/>
          </rPr>
          <t xml:space="preserve">
Eli: check with Xiaoyu. HW WG: RC4 use for AMT only. CSE in SOC die do not usecase for AMT. Shall be No</t>
        </r>
      </text>
    </comment>
    <comment ref="AV86" authorId="0" shapeId="0" xr:uid="{7A9F7A73-99E0-458B-9D93-D85FEB8EA52D}">
      <text>
        <r>
          <rPr>
            <b/>
            <sz val="9"/>
            <color indexed="81"/>
            <rFont val="Tahoma"/>
            <family val="2"/>
          </rPr>
          <t>Author:</t>
        </r>
        <r>
          <rPr>
            <sz val="9"/>
            <color indexed="81"/>
            <rFont val="Tahoma"/>
            <family val="2"/>
          </rPr>
          <t xml:space="preserve">
AMT only
</t>
        </r>
      </text>
    </comment>
    <comment ref="AW86" authorId="0" shapeId="0" xr:uid="{06F8B739-611B-42AD-A296-40C0199E7E63}">
      <text>
        <r>
          <rPr>
            <b/>
            <sz val="9"/>
            <color indexed="81"/>
            <rFont val="Tahoma"/>
            <family val="2"/>
          </rPr>
          <t>Author:</t>
        </r>
        <r>
          <rPr>
            <sz val="9"/>
            <color indexed="81"/>
            <rFont val="Tahoma"/>
            <family val="2"/>
          </rPr>
          <t xml:space="preserve">
AMT only</t>
        </r>
      </text>
    </comment>
    <comment ref="AY86" authorId="0" shapeId="0" xr:uid="{B53187EB-0513-4D68-8D3D-387252AB75E6}">
      <text>
        <r>
          <rPr>
            <b/>
            <sz val="9"/>
            <color indexed="81"/>
            <rFont val="Tahoma"/>
            <family val="2"/>
          </rPr>
          <t>Author:</t>
        </r>
        <r>
          <rPr>
            <sz val="9"/>
            <color indexed="81"/>
            <rFont val="Tahoma"/>
            <family val="2"/>
          </rPr>
          <t xml:space="preserve">
AMT only</t>
        </r>
      </text>
    </comment>
    <comment ref="C87" authorId="0" shapeId="0" xr:uid="{00000000-0006-0000-0100-00004D000000}">
      <text>
        <r>
          <rPr>
            <b/>
            <sz val="9"/>
            <color indexed="81"/>
            <rFont val="Tahoma"/>
            <family val="2"/>
          </rPr>
          <t>Author:</t>
        </r>
        <r>
          <rPr>
            <sz val="9"/>
            <color indexed="81"/>
            <rFont val="Tahoma"/>
            <family val="2"/>
          </rPr>
          <t xml:space="preserve">
can support 256 bits operand is supported.</t>
        </r>
      </text>
    </comment>
    <comment ref="C88" authorId="0" shapeId="0" xr:uid="{00000000-0006-0000-0100-00004E000000}">
      <text>
        <r>
          <rPr>
            <b/>
            <sz val="9"/>
            <color indexed="81"/>
            <rFont val="Tahoma"/>
            <family val="2"/>
          </rPr>
          <t>Author:</t>
        </r>
        <r>
          <rPr>
            <sz val="9"/>
            <color indexed="81"/>
            <rFont val="Tahoma"/>
            <family val="2"/>
          </rPr>
          <t xml:space="preserve">
No support below 256 bits operand.
512, 768, 1024 bits  operand are supported.
</t>
        </r>
      </text>
    </comment>
    <comment ref="AE88" authorId="0" shapeId="0" xr:uid="{00000000-0006-0000-0100-00004F000000}">
      <text>
        <r>
          <rPr>
            <b/>
            <sz val="9"/>
            <color indexed="81"/>
            <rFont val="Tahoma"/>
            <family val="2"/>
          </rPr>
          <t>Needed for move to RSA3K/SHA-384 FW signing in TGP*</t>
        </r>
        <r>
          <rPr>
            <sz val="9"/>
            <color indexed="81"/>
            <rFont val="Tahoma"/>
            <family val="2"/>
          </rPr>
          <t xml:space="preserve">
</t>
        </r>
      </text>
    </comment>
    <comment ref="AP89" authorId="0" shapeId="0" xr:uid="{C6B0221C-665D-426D-B4B4-C86581FB904A}">
      <text>
        <r>
          <rPr>
            <b/>
            <sz val="9"/>
            <color indexed="81"/>
            <rFont val="Tahoma"/>
            <family val="2"/>
          </rPr>
          <t>Author:</t>
        </r>
        <r>
          <rPr>
            <sz val="9"/>
            <color indexed="81"/>
            <rFont val="Tahoma"/>
            <family val="2"/>
          </rPr>
          <t xml:space="preserve">
Keep, but can be no ECO</t>
        </r>
      </text>
    </comment>
    <comment ref="AS89" authorId="0" shapeId="0" xr:uid="{6D17632F-6B0E-4916-901C-045E5B391875}">
      <text>
        <r>
          <rPr>
            <b/>
            <sz val="9"/>
            <color indexed="81"/>
            <rFont val="Tahoma"/>
            <family val="2"/>
          </rPr>
          <t>Author:</t>
        </r>
        <r>
          <rPr>
            <sz val="9"/>
            <color indexed="81"/>
            <rFont val="Tahoma"/>
            <family val="2"/>
          </rPr>
          <t xml:space="preserve">
Keep, but can be no ECO
[YS] 9/17 PCR #22011432469, add gKey0/2 supprt in CSME for survivability of PAVP, DRM key wrap potiential usage</t>
        </r>
      </text>
    </comment>
    <comment ref="AU89" authorId="0" shapeId="0" xr:uid="{B38DED73-A829-4BBC-95CB-5B073217756B}">
      <text>
        <r>
          <rPr>
            <b/>
            <sz val="9"/>
            <color indexed="81"/>
            <rFont val="Tahoma"/>
            <family val="2"/>
          </rPr>
          <t>Author:</t>
        </r>
        <r>
          <rPr>
            <sz val="9"/>
            <color indexed="81"/>
            <rFont val="Tahoma"/>
            <family val="2"/>
          </rPr>
          <t xml:space="preserve">
GKEY0 and GKEY2 are needed for GSC backup. No need for CSME
[YS] 9/17 PCR #22011432469, add gKey0/2 supprt in CSME for survivability of PAVP, DRM key wrap potiential usage</t>
        </r>
      </text>
    </comment>
    <comment ref="V90" authorId="0" shapeId="0" xr:uid="{00000000-0006-0000-0100-000050000000}">
      <text>
        <r>
          <rPr>
            <b/>
            <sz val="9"/>
            <color indexed="81"/>
            <rFont val="Tahoma"/>
            <family val="2"/>
          </rPr>
          <t>Author:</t>
        </r>
        <r>
          <rPr>
            <sz val="9"/>
            <color indexed="81"/>
            <rFont val="Tahoma"/>
            <family val="2"/>
          </rPr>
          <t xml:space="preserve">
* GKEY1 is used in server platform too</t>
        </r>
      </text>
    </comment>
    <comment ref="AP91" authorId="0" shapeId="0" xr:uid="{30C64769-4BF5-4EAA-8D2C-8DFDFA0A73FC}">
      <text>
        <r>
          <rPr>
            <b/>
            <sz val="9"/>
            <color indexed="81"/>
            <rFont val="Tahoma"/>
            <family val="2"/>
          </rPr>
          <t>Author:</t>
        </r>
        <r>
          <rPr>
            <sz val="9"/>
            <color indexed="81"/>
            <rFont val="Tahoma"/>
            <family val="2"/>
          </rPr>
          <t xml:space="preserve">
Back up for GSC
</t>
        </r>
      </text>
    </comment>
    <comment ref="AQ91" authorId="0" shapeId="0" xr:uid="{A1B69BFC-15D4-4931-BA04-D36742B6F77B}">
      <text>
        <r>
          <rPr>
            <b/>
            <sz val="9"/>
            <color indexed="81"/>
            <rFont val="Tahoma"/>
            <family val="2"/>
          </rPr>
          <t>Author:</t>
        </r>
        <r>
          <rPr>
            <sz val="9"/>
            <color indexed="81"/>
            <rFont val="Tahoma"/>
            <family val="2"/>
          </rPr>
          <t xml:space="preserve">
This is for FW image encryotion Root Key</t>
        </r>
      </text>
    </comment>
    <comment ref="AS91" authorId="0" shapeId="0" xr:uid="{E5E624FC-5AE3-463A-9A99-A43B0EC28182}">
      <text>
        <r>
          <rPr>
            <b/>
            <sz val="9"/>
            <color indexed="81"/>
            <rFont val="Tahoma"/>
            <family val="2"/>
          </rPr>
          <t>Author:</t>
        </r>
        <r>
          <rPr>
            <sz val="9"/>
            <color indexed="81"/>
            <rFont val="Tahoma"/>
            <family val="2"/>
          </rPr>
          <t xml:space="preserve">
Back up for GSC
[YS] 9/17 PCR #22011432469, add gKey0/2 supprt in CSME for survivability of PAVP, DRM key wrap potiential usage
</t>
        </r>
      </text>
    </comment>
    <comment ref="AT91" authorId="0" shapeId="0" xr:uid="{83064DC6-58C7-4670-94DD-BE1ED95355F4}">
      <text>
        <r>
          <rPr>
            <b/>
            <sz val="9"/>
            <color indexed="81"/>
            <rFont val="Tahoma"/>
            <family val="2"/>
          </rPr>
          <t>Author:</t>
        </r>
        <r>
          <rPr>
            <sz val="9"/>
            <color indexed="81"/>
            <rFont val="Tahoma"/>
            <family val="2"/>
          </rPr>
          <t xml:space="preserve">
This is for FW image encryotion Root Key</t>
        </r>
      </text>
    </comment>
    <comment ref="AU91" authorId="0" shapeId="0" xr:uid="{86BBEED8-A9FF-496A-A49A-84022AC8BE48}">
      <text>
        <r>
          <rPr>
            <b/>
            <sz val="9"/>
            <color indexed="81"/>
            <rFont val="Tahoma"/>
            <family val="2"/>
          </rPr>
          <t>Author:</t>
        </r>
        <r>
          <rPr>
            <sz val="9"/>
            <color indexed="81"/>
            <rFont val="Tahoma"/>
            <family val="2"/>
          </rPr>
          <t xml:space="preserve">
GKEY0 and GKEY2 are needed for GSC backup. No need for CSME
[YS] 9/17 PCR #22011432469, add gKey0/2 supprt in CSME for survivability of PAVP, DRM key wrap potiential usage</t>
        </r>
      </text>
    </comment>
    <comment ref="AV91" authorId="0" shapeId="0" xr:uid="{AF7781D9-B3C5-47D1-AE6B-AB8FC6FEE6D5}">
      <text>
        <r>
          <rPr>
            <b/>
            <sz val="9"/>
            <color indexed="81"/>
            <rFont val="Tahoma"/>
            <family val="2"/>
          </rPr>
          <t>Author:</t>
        </r>
        <r>
          <rPr>
            <sz val="9"/>
            <color indexed="81"/>
            <rFont val="Tahoma"/>
            <family val="2"/>
          </rPr>
          <t xml:space="preserve">
This is for FW image encryotion Root Key</t>
        </r>
      </text>
    </comment>
    <comment ref="AX91" authorId="9" shapeId="0" xr:uid="{42D2240F-6760-4E0C-B8FD-A28C669775CB}">
      <text>
        <t>[Threaded comment]
Your version of Excel allows you to read this threaded comment; however, any edits to it will get removed if the file is opened in a newer version of Excel. Learn more: https://go.microsoft.com/fwlink/?linkid=870924
Comment:
    Punit encryption key wrapped with G2 in DG1/DG2</t>
      </text>
    </comment>
    <comment ref="AY93" authorId="10" shapeId="0" xr:uid="{30C6E0F8-9476-4B4F-BA34-04B0C4288A41}">
      <text>
        <t>[Threaded comment]
Your version of Excel allows you to read this threaded comment; however, any edits to it will get removed if the file is opened in a newer version of Excel. Learn more: https://go.microsoft.com/fwlink/?linkid=870924
Comment:
    pavp FW encryption</t>
      </text>
    </comment>
    <comment ref="C94" authorId="0" shapeId="0" xr:uid="{00000000-0006-0000-0100-000054000000}">
      <text>
        <r>
          <rPr>
            <sz val="9"/>
            <color indexed="81"/>
            <rFont val="Tahoma"/>
            <family val="2"/>
          </rPr>
          <t xml:space="preserve">“The #128bit slot inlcude slot0/1 which are reserved and cannot be used by FW for other purposes.”
</t>
        </r>
      </text>
    </comment>
    <comment ref="AS94" authorId="0" shapeId="0" xr:uid="{D480279A-A421-44BD-862A-7112151EE005}">
      <text>
        <r>
          <rPr>
            <b/>
            <sz val="9"/>
            <color indexed="81"/>
            <rFont val="Tahoma"/>
            <family val="2"/>
          </rPr>
          <t>Author:</t>
        </r>
        <r>
          <rPr>
            <sz val="9"/>
            <color indexed="81"/>
            <rFont val="Tahoma"/>
            <family val="2"/>
          </rPr>
          <t xml:space="preserve">
might need more 256 slot. Confirm with Yanai
Yanai: keep same as MTL-M even though it is prefered to have less 128bitSlot, add more 256bitSlot and 384bitSlot. Optimize the size of SKS in LNL.</t>
        </r>
      </text>
    </comment>
    <comment ref="AT94" authorId="0" shapeId="0" xr:uid="{E9417E0C-1DA6-44BB-BDC1-71E81C3DD9BB}">
      <text>
        <r>
          <rPr>
            <b/>
            <sz val="9"/>
            <color indexed="81"/>
            <rFont val="Tahoma"/>
            <family val="2"/>
          </rPr>
          <t>Author:</t>
        </r>
        <r>
          <rPr>
            <sz val="9"/>
            <color indexed="81"/>
            <rFont val="Tahoma"/>
            <family val="2"/>
          </rPr>
          <t xml:space="preserve">
might need more 256 slot. Confirm with Yanai
Yanai: keep same as MTL-M even though it is prefered to have less 128bitSlot, add more 256bitSlot and 384bitSlot. Optimize the size of SKS in LNL.</t>
        </r>
      </text>
    </comment>
    <comment ref="AU94" authorId="0" shapeId="0" xr:uid="{BBC4CCBE-2F05-48A3-B4A3-A6BA7DD4C92A}">
      <text>
        <r>
          <rPr>
            <b/>
            <sz val="9"/>
            <color indexed="81"/>
            <rFont val="Tahoma"/>
            <family val="2"/>
          </rPr>
          <t>Author:</t>
        </r>
        <r>
          <rPr>
            <sz val="9"/>
            <color indexed="81"/>
            <rFont val="Tahoma"/>
            <family val="2"/>
          </rPr>
          <t xml:space="preserve">
might need more 256 slot. Confirm with Yanai
Yanai: keep same as MTL-M even though it is prefered to have less 128bitSlot, add more 256bitSlot and 384bitSlot. Optimize the size of SKS in LNL.</t>
        </r>
      </text>
    </comment>
    <comment ref="AV94" authorId="0" shapeId="0" xr:uid="{BACBB4C7-70B5-42A6-907E-A5A4F2C88532}">
      <text>
        <r>
          <rPr>
            <b/>
            <sz val="9"/>
            <color indexed="81"/>
            <rFont val="Tahoma"/>
            <family val="2"/>
          </rPr>
          <t>Author:</t>
        </r>
        <r>
          <rPr>
            <sz val="9"/>
            <color indexed="81"/>
            <rFont val="Tahoma"/>
            <family val="2"/>
          </rPr>
          <t xml:space="preserve">
might need more 256 slot. Confirm with Yanai
Yanai: keep same as MTL-M even though it is prefered to have less 128bitSlot, add more 256bitSlot and 384bitSlot. Optimize the size of SKS in LNL.</t>
        </r>
      </text>
    </comment>
    <comment ref="AW94" authorId="0" shapeId="0" xr:uid="{5DDDAD7C-1E14-4F82-AF3D-BC5D0CB59FBC}">
      <text>
        <r>
          <rPr>
            <b/>
            <sz val="9"/>
            <color indexed="81"/>
            <rFont val="Tahoma"/>
            <family val="2"/>
          </rPr>
          <t>Author:</t>
        </r>
        <r>
          <rPr>
            <sz val="9"/>
            <color indexed="81"/>
            <rFont val="Tahoma"/>
            <family val="2"/>
          </rPr>
          <t xml:space="preserve">
might need more 256 slot. Confirm with Yanai
Yanai: keep same as MTL-M even though it is prefered to have less 128bitSlot, add more 256bitSlot and 384bitSlot. Optimize the size of SKS in LNL.</t>
        </r>
      </text>
    </comment>
    <comment ref="AY94" authorId="0" shapeId="0" xr:uid="{F9E16FCA-D671-4B2C-870B-223C8C5B9D1A}">
      <text>
        <r>
          <rPr>
            <b/>
            <sz val="9"/>
            <color indexed="81"/>
            <rFont val="Tahoma"/>
            <family val="2"/>
          </rPr>
          <t>Author:</t>
        </r>
        <r>
          <rPr>
            <sz val="9"/>
            <color indexed="81"/>
            <rFont val="Tahoma"/>
            <family val="2"/>
          </rPr>
          <t xml:space="preserve">
might need more 256 slot. Confirm with Yanai
Yanai: keep same as MTL-M even though it is prefered to have less 128bitSlot, add more 256bitSlot and 384bitSlot. Optimize the size of SKS in LNL.</t>
        </r>
      </text>
    </comment>
    <comment ref="AP96" authorId="0" shapeId="0" xr:uid="{F2F6A596-B70E-4153-B409-C4F237B3EBD4}">
      <text>
        <r>
          <rPr>
            <b/>
            <sz val="9"/>
            <color indexed="81"/>
            <rFont val="Tahoma"/>
            <family val="2"/>
          </rPr>
          <t>Author:</t>
        </r>
        <r>
          <rPr>
            <sz val="9"/>
            <color indexed="81"/>
            <rFont val="Tahoma"/>
            <family val="2"/>
          </rPr>
          <t xml:space="preserve">
ECDSA Lambda/k input supported
Cannot be programmed by FW anymore
Due to the change Timing/Power can be changed with this Random number. SV team needs to make sure the Lamda/K are properly programmed by HW.</t>
        </r>
      </text>
    </comment>
    <comment ref="AQ96" authorId="0" shapeId="0" xr:uid="{7947487A-EC52-4E43-9766-DBCE65030B4E}">
      <text>
        <r>
          <rPr>
            <b/>
            <sz val="9"/>
            <color indexed="81"/>
            <rFont val="Tahoma"/>
            <family val="2"/>
          </rPr>
          <t>Author:</t>
        </r>
        <r>
          <rPr>
            <sz val="9"/>
            <color indexed="81"/>
            <rFont val="Tahoma"/>
            <family val="2"/>
          </rPr>
          <t xml:space="preserve">
Updated on Mar. 18.
This is POC feature.
From Arch, it is recommended to integrate.</t>
        </r>
      </text>
    </comment>
    <comment ref="AS96" authorId="0" shapeId="0" xr:uid="{F08D481A-B4E0-4D69-882D-77ACE48F97C4}">
      <text>
        <r>
          <rPr>
            <b/>
            <sz val="9"/>
            <color indexed="81"/>
            <rFont val="Tahoma"/>
            <family val="2"/>
          </rPr>
          <t>Author:</t>
        </r>
        <r>
          <rPr>
            <sz val="9"/>
            <color indexed="81"/>
            <rFont val="Tahoma"/>
            <family val="2"/>
          </rPr>
          <t xml:space="preserve">
ECDSA Lambda/k input supported
Cannot be programmed by FW anymore
Due to the change Timing/Power can be changed with this Random number. SV team needs to make sure the Lamda/K are properly programmed by HW.</t>
        </r>
      </text>
    </comment>
    <comment ref="AT96" authorId="0" shapeId="0" xr:uid="{A51D0CC2-9759-45CC-A6E6-ECC926A92682}">
      <text>
        <r>
          <rPr>
            <b/>
            <sz val="9"/>
            <color indexed="81"/>
            <rFont val="Tahoma"/>
            <family val="2"/>
          </rPr>
          <t>Author:</t>
        </r>
        <r>
          <rPr>
            <sz val="9"/>
            <color indexed="81"/>
            <rFont val="Tahoma"/>
            <family val="2"/>
          </rPr>
          <t xml:space="preserve">
Shalini: to confirm if  might need TRNG for both Die
YS: DRNG deliver to both PCH and SoC die</t>
        </r>
      </text>
    </comment>
    <comment ref="AU96" authorId="0" shapeId="0" xr:uid="{367452B0-C221-40BE-93A0-8380F4766788}">
      <text>
        <r>
          <rPr>
            <b/>
            <sz val="9"/>
            <color indexed="81"/>
            <rFont val="Tahoma"/>
            <family val="2"/>
          </rPr>
          <t>Author:</t>
        </r>
        <r>
          <rPr>
            <sz val="9"/>
            <color indexed="81"/>
            <rFont val="Tahoma"/>
            <family val="2"/>
          </rPr>
          <t xml:space="preserve">
ECDSA Lambda/k input supported
Cannot be programmed by FW anymore
Due to the change Timing/Power can be changed with this Random number. SV team needs to make sure the Lamda/K are properly programmed by HW.</t>
        </r>
      </text>
    </comment>
    <comment ref="AS97" authorId="0" shapeId="0" xr:uid="{43F4BB81-8D1B-487D-8B22-134E94968F93}">
      <text>
        <r>
          <rPr>
            <b/>
            <sz val="9"/>
            <color indexed="81"/>
            <rFont val="Tahoma"/>
            <family val="2"/>
          </rPr>
          <t>Author:</t>
        </r>
        <r>
          <rPr>
            <sz val="9"/>
            <color indexed="81"/>
            <rFont val="Tahoma"/>
            <family val="2"/>
          </rPr>
          <t xml:space="preserve">
The PCH die is Samsung process, potiential use of PUF( ADP-S has PUF).
MB: there might be security concern (TCB) for having PUF in CSME. It shall be either stand alone or in ESE. 
decision Regarding to PCH-ESE PUF support: Although PUF protection for keys is desired, we are not going to ask for it on MTL -S (as the only reason to have it is protection of secure channel but this is already “broken” on SoC side). So can continue having PCH-CSME own PUF without dependencies by PCH-ESE.</t>
        </r>
      </text>
    </comment>
    <comment ref="AV97" authorId="0" shapeId="0" xr:uid="{179FEE26-3E00-4E63-825D-0A01329D972F}">
      <text>
        <r>
          <rPr>
            <b/>
            <sz val="9"/>
            <color indexed="81"/>
            <rFont val="Tahoma"/>
            <family val="2"/>
          </rPr>
          <t>Author:</t>
        </r>
        <r>
          <rPr>
            <sz val="9"/>
            <color indexed="81"/>
            <rFont val="Tahoma"/>
            <family val="2"/>
          </rPr>
          <t xml:space="preserve">
shall be No Puf for MTL-M and MTL-S</t>
        </r>
      </text>
    </comment>
    <comment ref="AE100" authorId="0" shapeId="0" xr:uid="{00000000-0006-0000-0100-00005A000000}">
      <text>
        <r>
          <rPr>
            <b/>
            <sz val="9"/>
            <color indexed="81"/>
            <rFont val="Tahoma"/>
            <family val="2"/>
          </rPr>
          <t>6/7/17: needed for PCIe Link encryption</t>
        </r>
        <r>
          <rPr>
            <sz val="9"/>
            <color indexed="81"/>
            <rFont val="Tahoma"/>
            <family val="2"/>
          </rPr>
          <t xml:space="preserve">
</t>
        </r>
      </text>
    </comment>
    <comment ref="AT102" authorId="0" shapeId="0" xr:uid="{6D681BA0-7559-4376-8CE6-7C53DD7F2CE8}">
      <text>
        <r>
          <rPr>
            <b/>
            <sz val="9"/>
            <color indexed="81"/>
            <rFont val="Tahoma"/>
            <family val="2"/>
          </rPr>
          <t>Author:</t>
        </r>
        <r>
          <rPr>
            <sz val="9"/>
            <color indexed="81"/>
            <rFont val="Tahoma"/>
            <family val="2"/>
          </rPr>
          <t xml:space="preserve">
MB: may need for secure channel protection through eSPI link
KW: confirmed it need to be yes</t>
        </r>
      </text>
    </comment>
    <comment ref="AP103" authorId="0" shapeId="0" xr:uid="{D8AC5DCD-8C6D-4F34-B3EF-F032A601E2B2}">
      <text>
        <r>
          <rPr>
            <b/>
            <sz val="9"/>
            <color indexed="81"/>
            <rFont val="Tahoma"/>
            <family val="2"/>
          </rPr>
          <t>Author:</t>
        </r>
        <r>
          <rPr>
            <sz val="9"/>
            <color indexed="81"/>
            <rFont val="Tahoma"/>
            <family val="2"/>
          </rPr>
          <t xml:space="preserve">
T.B.D.
CCB will decide</t>
        </r>
      </text>
    </comment>
    <comment ref="AQ103" authorId="0" shapeId="0" xr:uid="{045D9192-8B8A-4D2C-A5DE-A9C9C9C949F3}">
      <text>
        <r>
          <rPr>
            <b/>
            <sz val="9"/>
            <color indexed="81"/>
            <rFont val="Tahoma"/>
            <family val="2"/>
          </rPr>
          <t>Author:</t>
        </r>
        <r>
          <rPr>
            <sz val="9"/>
            <color indexed="81"/>
            <rFont val="Tahoma"/>
            <family val="2"/>
          </rPr>
          <t xml:space="preserve">
T.B.D.
CCB will decide</t>
        </r>
      </text>
    </comment>
    <comment ref="AR103" authorId="0" shapeId="0" xr:uid="{1E12D35D-8B04-4E90-83BE-A0DE7A585900}">
      <text>
        <r>
          <rPr>
            <b/>
            <sz val="9"/>
            <color indexed="81"/>
            <rFont val="Tahoma"/>
            <family val="2"/>
          </rPr>
          <t>Author:</t>
        </r>
        <r>
          <rPr>
            <sz val="9"/>
            <color indexed="81"/>
            <rFont val="Tahoma"/>
            <family val="2"/>
          </rPr>
          <t xml:space="preserve">
T.B.D.
CCB will decide</t>
        </r>
      </text>
    </comment>
    <comment ref="AI106" authorId="0" shapeId="0" xr:uid="{8FE56F4B-54F0-4884-857B-99E23A77A3DA}">
      <text>
        <r>
          <rPr>
            <b/>
            <sz val="9"/>
            <color indexed="81"/>
            <rFont val="Tahoma"/>
            <family val="2"/>
          </rPr>
          <t>Author:</t>
        </r>
        <r>
          <rPr>
            <sz val="9"/>
            <color indexed="81"/>
            <rFont val="Tahoma"/>
            <family val="2"/>
          </rPr>
          <t xml:space="preserve">
Updated
This is for only standalone (strap)
</t>
        </r>
      </text>
    </comment>
    <comment ref="C110" authorId="0" shapeId="0" xr:uid="{00000000-0006-0000-0100-00005D000000}">
      <text>
        <r>
          <rPr>
            <b/>
            <sz val="9"/>
            <color indexed="81"/>
            <rFont val="Tahoma"/>
            <family val="2"/>
          </rPr>
          <t>Host-CSE interface for message passing between the Host CPU and the CSE.</t>
        </r>
        <r>
          <rPr>
            <sz val="9"/>
            <color indexed="81"/>
            <rFont val="Tahoma"/>
            <family val="2"/>
          </rPr>
          <t xml:space="preserve">
</t>
        </r>
      </text>
    </comment>
    <comment ref="Z110" authorId="0" shapeId="0" xr:uid="{00000000-0006-0000-0100-00005E000000}">
      <text>
        <r>
          <rPr>
            <b/>
            <sz val="9"/>
            <color indexed="81"/>
            <rFont val="Tahoma"/>
            <family val="2"/>
          </rPr>
          <t>Author:</t>
        </r>
        <r>
          <rPr>
            <sz val="9"/>
            <color indexed="81"/>
            <rFont val="Tahoma"/>
            <family val="2"/>
          </rPr>
          <t xml:space="preserve">
* 1/11/17 [Daniel]: For Boot From * storage proxy message from CSE.</t>
        </r>
      </text>
    </comment>
    <comment ref="AA110" authorId="0" shapeId="0" xr:uid="{00000000-0006-0000-0100-00005F000000}">
      <text>
        <r>
          <rPr>
            <b/>
            <sz val="9"/>
            <color indexed="81"/>
            <rFont val="Tahoma"/>
            <family val="2"/>
          </rPr>
          <t>Author:</t>
        </r>
        <r>
          <rPr>
            <sz val="9"/>
            <color indexed="81"/>
            <rFont val="Tahoma"/>
            <family val="2"/>
          </rPr>
          <t xml:space="preserve">
* 1/11/17 [Daniel]: For Boot From * storage proxy message from CSE.</t>
        </r>
      </text>
    </comment>
    <comment ref="AN110" authorId="0" shapeId="0" xr:uid="{00000000-0006-0000-0100-000060000000}">
      <text>
        <r>
          <rPr>
            <b/>
            <sz val="9"/>
            <color indexed="81"/>
            <rFont val="Tahoma"/>
            <family val="2"/>
          </rPr>
          <t>Author:</t>
        </r>
        <r>
          <rPr>
            <sz val="9"/>
            <color indexed="81"/>
            <rFont val="Tahoma"/>
            <family val="2"/>
          </rPr>
          <t xml:space="preserve">
HECI1 - Host MEI driver
HECI2 - SMM and other BIOS service (BIOS storage client)
HECI3 - WLAN trying to use it
</t>
        </r>
      </text>
    </comment>
    <comment ref="AQ110" authorId="0" shapeId="0" xr:uid="{2D14C867-A9C4-4381-ABA8-BC84FC906440}">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AR110" authorId="0" shapeId="0" xr:uid="{E10A1829-433D-412A-BB4D-21EE113CED1F}">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AT110" authorId="0" shapeId="0" xr:uid="{B57B8BDE-EEB9-4B98-A1A1-39AE66F4FEF6}">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AU110" authorId="0" shapeId="0" xr:uid="{7511138C-56AC-4BE6-8A1C-1475A1936D45}">
      <text>
        <r>
          <rPr>
            <b/>
            <sz val="9"/>
            <color indexed="81"/>
            <rFont val="Tahoma"/>
            <family val="2"/>
          </rPr>
          <t>Author:</t>
        </r>
        <r>
          <rPr>
            <sz val="9"/>
            <color indexed="81"/>
            <rFont val="Tahoma"/>
            <family val="2"/>
          </rPr>
          <t xml:space="preserve">
Eli: keep it for now
 if it might be No for SOC</t>
        </r>
      </text>
    </comment>
    <comment ref="AV110" authorId="0" shapeId="0" xr:uid="{7C41E092-24C6-49AD-B8EC-4810B4A2E8AD}">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AW110" authorId="0" shapeId="0" xr:uid="{7680D874-2A41-4F6B-921B-92AAAC42F1DD}">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AX110" authorId="0" shapeId="0" xr:uid="{9233525C-98D6-44A2-A35B-1CD6DF6380A7}">
      <text>
        <r>
          <rPr>
            <b/>
            <sz val="9"/>
            <color indexed="81"/>
            <rFont val="Tahoma"/>
            <family val="2"/>
          </rPr>
          <t>Author:</t>
        </r>
        <r>
          <rPr>
            <sz val="9"/>
            <color indexed="81"/>
            <rFont val="Tahoma"/>
            <family val="2"/>
          </rPr>
          <t xml:space="preserve">
HECI1 - Host MEI driver
HECI2 - SMM and other BIOS service (BIOS storage client)
HECI3 - WLAN trying to use it
</t>
        </r>
      </text>
    </comment>
    <comment ref="AY110" authorId="0" shapeId="0" xr:uid="{C8A462D6-2680-43BB-94FE-EB00E49B6519}">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C115" authorId="0" shapeId="0" xr:uid="{00000000-0006-0000-0100-000064000000}">
      <text>
        <r>
          <rPr>
            <sz val="9"/>
            <color indexed="81"/>
            <rFont val="Tahoma"/>
            <family val="2"/>
          </rPr>
          <t>HW support for Trusted Platform Module (TPM) interface with CSE firmware to provide secure and sealed storage and attestation services to the platform.</t>
        </r>
      </text>
    </comment>
    <comment ref="AQ115" authorId="0" shapeId="0" xr:uid="{33264ECE-C7A5-461D-A6C7-59CEA68D8680}">
      <text>
        <r>
          <rPr>
            <b/>
            <sz val="9"/>
            <color indexed="81"/>
            <rFont val="Tahoma"/>
            <family val="2"/>
          </rPr>
          <t xml:space="preserve">Author:
</t>
        </r>
        <r>
          <rPr>
            <sz val="9"/>
            <color indexed="81"/>
            <rFont val="Tahoma"/>
            <family val="2"/>
          </rPr>
          <t xml:space="preserve">
FTPM_DISABLE=1</t>
        </r>
      </text>
    </comment>
    <comment ref="AR115" authorId="0" shapeId="0" xr:uid="{CE5BA929-A79D-461F-B48A-5210F0C012E0}">
      <text>
        <r>
          <rPr>
            <b/>
            <sz val="9"/>
            <color indexed="81"/>
            <rFont val="Tahoma"/>
            <family val="2"/>
          </rPr>
          <t xml:space="preserve">Author:
</t>
        </r>
        <r>
          <rPr>
            <sz val="9"/>
            <color indexed="81"/>
            <rFont val="Tahoma"/>
            <family val="2"/>
          </rPr>
          <t xml:space="preserve">
FTPM_DISABLE=1</t>
        </r>
      </text>
    </comment>
    <comment ref="AT115" authorId="0" shapeId="0" xr:uid="{89C6B23D-908D-4055-894A-6093A176C5A1}">
      <text>
        <r>
          <rPr>
            <b/>
            <sz val="9"/>
            <color indexed="81"/>
            <rFont val="Tahoma"/>
            <family val="2"/>
          </rPr>
          <t xml:space="preserve">Author:
</t>
        </r>
        <r>
          <rPr>
            <sz val="9"/>
            <color indexed="81"/>
            <rFont val="Tahoma"/>
            <family val="2"/>
          </rPr>
          <t xml:space="preserve">
FTPM_DISABLE=1</t>
        </r>
      </text>
    </comment>
    <comment ref="AV115" authorId="0" shapeId="0" xr:uid="{D27FC294-2728-4C16-ADC8-5987A4B9BB61}">
      <text>
        <r>
          <rPr>
            <b/>
            <sz val="9"/>
            <color indexed="81"/>
            <rFont val="Tahoma"/>
            <family val="2"/>
          </rPr>
          <t xml:space="preserve">Author:
</t>
        </r>
        <r>
          <rPr>
            <sz val="9"/>
            <color indexed="81"/>
            <rFont val="Tahoma"/>
            <family val="2"/>
          </rPr>
          <t xml:space="preserve">
FTPM_DISABLE=1</t>
        </r>
      </text>
    </comment>
    <comment ref="AW115" authorId="0" shapeId="0" xr:uid="{4FDD66CA-E92D-4D08-B1D3-5FC19695B9C3}">
      <text>
        <r>
          <rPr>
            <b/>
            <sz val="9"/>
            <color indexed="81"/>
            <rFont val="Tahoma"/>
            <family val="2"/>
          </rPr>
          <t xml:space="preserve">Author:
</t>
        </r>
        <r>
          <rPr>
            <sz val="9"/>
            <color indexed="81"/>
            <rFont val="Tahoma"/>
            <family val="2"/>
          </rPr>
          <t xml:space="preserve">
FTPM_DISABLE=1</t>
        </r>
      </text>
    </comment>
    <comment ref="AY115" authorId="0" shapeId="0" xr:uid="{EBD55AD1-DCBD-4CC9-A213-AE9A46616052}">
      <text>
        <r>
          <rPr>
            <b/>
            <sz val="9"/>
            <color indexed="81"/>
            <rFont val="Tahoma"/>
            <family val="2"/>
          </rPr>
          <t xml:space="preserve">Author:
</t>
        </r>
        <r>
          <rPr>
            <sz val="9"/>
            <color indexed="81"/>
            <rFont val="Tahoma"/>
            <family val="2"/>
          </rPr>
          <t xml:space="preserve">
FTPM_DISABLE=1</t>
        </r>
      </text>
    </comment>
    <comment ref="AQ116" authorId="0" shapeId="0" xr:uid="{724ABB2A-D4FC-41E4-B5C3-A570D38DE545}">
      <text>
        <r>
          <rPr>
            <b/>
            <sz val="9"/>
            <color indexed="81"/>
            <rFont val="Tahoma"/>
            <family val="2"/>
          </rPr>
          <t>Author:</t>
        </r>
        <r>
          <rPr>
            <sz val="9"/>
            <color indexed="81"/>
            <rFont val="Tahoma"/>
            <family val="2"/>
          </rPr>
          <t xml:space="preserve">
FTPM_DISABLE=1</t>
        </r>
      </text>
    </comment>
    <comment ref="AR116" authorId="0" shapeId="0" xr:uid="{AAFEE00F-4B7C-4A0B-8F67-91277C827231}">
      <text>
        <r>
          <rPr>
            <b/>
            <sz val="9"/>
            <color indexed="81"/>
            <rFont val="Tahoma"/>
            <family val="2"/>
          </rPr>
          <t>Author:</t>
        </r>
        <r>
          <rPr>
            <sz val="9"/>
            <color indexed="81"/>
            <rFont val="Tahoma"/>
            <family val="2"/>
          </rPr>
          <t xml:space="preserve">
FTPM_DISABLE=1</t>
        </r>
      </text>
    </comment>
    <comment ref="AT116" authorId="0" shapeId="0" xr:uid="{D5371E34-2B76-4ACD-938E-0E691C3FD5B8}">
      <text>
        <r>
          <rPr>
            <b/>
            <sz val="9"/>
            <color indexed="81"/>
            <rFont val="Tahoma"/>
            <family val="2"/>
          </rPr>
          <t>Author:</t>
        </r>
        <r>
          <rPr>
            <sz val="9"/>
            <color indexed="81"/>
            <rFont val="Tahoma"/>
            <family val="2"/>
          </rPr>
          <t xml:space="preserve">
FTPM_DISABLE=1</t>
        </r>
      </text>
    </comment>
    <comment ref="AV116" authorId="0" shapeId="0" xr:uid="{BF365A3B-393B-44AB-B2F0-3611D57A374A}">
      <text>
        <r>
          <rPr>
            <b/>
            <sz val="9"/>
            <color indexed="81"/>
            <rFont val="Tahoma"/>
            <family val="2"/>
          </rPr>
          <t>Author:</t>
        </r>
        <r>
          <rPr>
            <sz val="9"/>
            <color indexed="81"/>
            <rFont val="Tahoma"/>
            <family val="2"/>
          </rPr>
          <t xml:space="preserve">
FTPM_DISABLE=1</t>
        </r>
      </text>
    </comment>
    <comment ref="AW116" authorId="0" shapeId="0" xr:uid="{A8948C57-54A6-4458-8CCE-053AEF651EED}">
      <text>
        <r>
          <rPr>
            <b/>
            <sz val="9"/>
            <color indexed="81"/>
            <rFont val="Tahoma"/>
            <family val="2"/>
          </rPr>
          <t>Author:</t>
        </r>
        <r>
          <rPr>
            <sz val="9"/>
            <color indexed="81"/>
            <rFont val="Tahoma"/>
            <family val="2"/>
          </rPr>
          <t xml:space="preserve">
FTPM_DISABLE=1</t>
        </r>
      </text>
    </comment>
    <comment ref="AY116" authorId="0" shapeId="0" xr:uid="{6137B1DE-66CA-4ABC-AA46-CE0C12EC209D}">
      <text>
        <r>
          <rPr>
            <b/>
            <sz val="9"/>
            <color indexed="81"/>
            <rFont val="Tahoma"/>
            <family val="2"/>
          </rPr>
          <t>Author:</t>
        </r>
        <r>
          <rPr>
            <sz val="9"/>
            <color indexed="81"/>
            <rFont val="Tahoma"/>
            <family val="2"/>
          </rPr>
          <t xml:space="preserve">
FTPM_DISABLE=1</t>
        </r>
      </text>
    </comment>
    <comment ref="V117" authorId="0" shapeId="0" xr:uid="{00000000-0006-0000-0100-000065000000}">
      <text>
        <r>
          <rPr>
            <b/>
            <sz val="9"/>
            <color indexed="81"/>
            <rFont val="Tahoma"/>
            <family val="2"/>
          </rPr>
          <t>Author:</t>
        </r>
        <r>
          <rPr>
            <sz val="9"/>
            <color indexed="81"/>
            <rFont val="Tahoma"/>
            <family val="2"/>
          </rPr>
          <t xml:space="preserve">
** LT Cycle is forward looking for EBG.  4/16/15 update: LT cycle only.</t>
        </r>
      </text>
    </comment>
    <comment ref="AB117" authorId="0" shapeId="0" xr:uid="{00000000-0006-0000-0100-000066000000}">
      <text>
        <r>
          <rPr>
            <b/>
            <sz val="9"/>
            <color indexed="81"/>
            <rFont val="Tahoma"/>
            <family val="2"/>
          </rPr>
          <t>Author:</t>
        </r>
        <r>
          <rPr>
            <sz val="9"/>
            <color indexed="81"/>
            <rFont val="Tahoma"/>
            <family val="2"/>
          </rPr>
          <t xml:space="preserve">
** LT Cycle is forward looking for EBG.  4/16/15 update: LT cycle only.</t>
        </r>
      </text>
    </comment>
    <comment ref="AF117" authorId="0" shapeId="0" xr:uid="{00000000-0006-0000-0100-000067000000}">
      <text>
        <r>
          <rPr>
            <b/>
            <sz val="9"/>
            <color indexed="81"/>
            <rFont val="Tahoma"/>
            <family val="2"/>
          </rPr>
          <t>Author:</t>
        </r>
        <r>
          <rPr>
            <sz val="9"/>
            <color indexed="81"/>
            <rFont val="Tahoma"/>
            <family val="2"/>
          </rPr>
          <t xml:space="preserve">
** LT Cycle is forward looking for EBG.  4/16/15 update: LT cycle only.</t>
        </r>
      </text>
    </comment>
    <comment ref="AQ117" authorId="0" shapeId="0" xr:uid="{2569165A-DED6-45B0-B2D9-8181AAFCEB22}">
      <text>
        <r>
          <rPr>
            <b/>
            <sz val="9"/>
            <color indexed="81"/>
            <rFont val="Tahoma"/>
            <family val="2"/>
          </rPr>
          <t>Author:</t>
        </r>
        <r>
          <rPr>
            <sz val="9"/>
            <color indexed="81"/>
            <rFont val="Tahoma"/>
            <family val="2"/>
          </rPr>
          <t xml:space="preserve">
FTPM_DISABLE=1</t>
        </r>
      </text>
    </comment>
    <comment ref="AR117" authorId="0" shapeId="0" xr:uid="{69000CA2-4BC7-4D3D-965B-ED35B1D22174}">
      <text>
        <r>
          <rPr>
            <b/>
            <sz val="9"/>
            <color indexed="81"/>
            <rFont val="Tahoma"/>
            <family val="2"/>
          </rPr>
          <t>Author:</t>
        </r>
        <r>
          <rPr>
            <sz val="9"/>
            <color indexed="81"/>
            <rFont val="Tahoma"/>
            <family val="2"/>
          </rPr>
          <t xml:space="preserve">
FTPM_DISABLE=1</t>
        </r>
      </text>
    </comment>
    <comment ref="AS117" authorId="0" shapeId="0" xr:uid="{9A1199EB-6448-4642-A185-C463C4CB9F58}">
      <text>
        <r>
          <rPr>
            <b/>
            <sz val="9"/>
            <color indexed="81"/>
            <rFont val="Tahoma"/>
            <family val="2"/>
          </rPr>
          <t>Author:</t>
        </r>
        <r>
          <rPr>
            <sz val="9"/>
            <color indexed="81"/>
            <rFont val="Tahoma"/>
            <family val="2"/>
          </rPr>
          <t xml:space="preserve">
Eli: confirm with Khee Wooi DMI might not take LT Cycle 
KW: Ruben agree LT cycle go through DMI to/from CSME. 
Ruben: according to the latest MTL OS memory access architecture, no more LT cycle to be used. LT_SAI injection flow is introduced, and all memory access go thorugh MMIO. this apply to MTL-M CSME as well</t>
        </r>
      </text>
    </comment>
    <comment ref="AT117" authorId="0" shapeId="0" xr:uid="{DB434571-97A1-4483-AA61-3E3F3AA8E6ED}">
      <text>
        <r>
          <rPr>
            <b/>
            <sz val="9"/>
            <color indexed="81"/>
            <rFont val="Tahoma"/>
            <family val="2"/>
          </rPr>
          <t>Author:</t>
        </r>
        <r>
          <rPr>
            <sz val="9"/>
            <color indexed="81"/>
            <rFont val="Tahoma"/>
            <family val="2"/>
          </rPr>
          <t xml:space="preserve">
FTPM_DISABLE=1</t>
        </r>
      </text>
    </comment>
    <comment ref="AV117" authorId="0" shapeId="0" xr:uid="{BC422A22-9226-4ADE-B1BB-48FEB251C4E5}">
      <text>
        <r>
          <rPr>
            <b/>
            <sz val="9"/>
            <color indexed="81"/>
            <rFont val="Tahoma"/>
            <family val="2"/>
          </rPr>
          <t>Author:</t>
        </r>
        <r>
          <rPr>
            <sz val="9"/>
            <color indexed="81"/>
            <rFont val="Tahoma"/>
            <family val="2"/>
          </rPr>
          <t xml:space="preserve">
FTPM_DISABLE=1</t>
        </r>
      </text>
    </comment>
    <comment ref="AW117" authorId="0" shapeId="0" xr:uid="{DAB0A6D7-72DE-4616-9921-B96F2D4778B6}">
      <text>
        <r>
          <rPr>
            <b/>
            <sz val="9"/>
            <color indexed="81"/>
            <rFont val="Tahoma"/>
            <family val="2"/>
          </rPr>
          <t>Author:</t>
        </r>
        <r>
          <rPr>
            <sz val="9"/>
            <color indexed="81"/>
            <rFont val="Tahoma"/>
            <family val="2"/>
          </rPr>
          <t xml:space="preserve">
FTPM_DISABLE=1</t>
        </r>
      </text>
    </comment>
    <comment ref="AY117" authorId="0" shapeId="0" xr:uid="{F35AA61A-C4D3-492B-ACEC-C2C03F42865A}">
      <text>
        <r>
          <rPr>
            <b/>
            <sz val="9"/>
            <color indexed="81"/>
            <rFont val="Tahoma"/>
            <family val="2"/>
          </rPr>
          <t>Author:</t>
        </r>
        <r>
          <rPr>
            <sz val="9"/>
            <color indexed="81"/>
            <rFont val="Tahoma"/>
            <family val="2"/>
          </rPr>
          <t xml:space="preserve">
FTPM_DISABLE=1</t>
        </r>
      </text>
    </comment>
    <comment ref="AP118" authorId="0" shapeId="0" xr:uid="{FCBDEBD5-35C1-4B68-80E4-1B0C87EBA0E6}">
      <text>
        <r>
          <rPr>
            <b/>
            <sz val="9"/>
            <color indexed="81"/>
            <rFont val="Tahoma"/>
            <family val="2"/>
          </rPr>
          <t>Author:</t>
        </r>
        <r>
          <rPr>
            <sz val="9"/>
            <color indexed="81"/>
            <rFont val="Tahoma"/>
            <family val="2"/>
          </rPr>
          <t xml:space="preserve">
We need this for secure boot 1.1
(no Secure boot 2.x on MTL)
The Host Assisted Windows will be increased from 256KB to 1MB.
PCR will be defined.</t>
        </r>
      </text>
    </comment>
    <comment ref="AQ118" authorId="0" shapeId="0" xr:uid="{054ECEC4-0236-4798-AC30-631F33F8C3E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R118" authorId="0" shapeId="0" xr:uid="{F918A79F-C188-43AE-AF32-EB370D9060BE}">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S118" authorId="0" shapeId="0" xr:uid="{7D9412F8-4B5D-423C-B0E4-00FE5BAD00A2}">
      <text>
        <r>
          <rPr>
            <b/>
            <sz val="9"/>
            <color indexed="81"/>
            <rFont val="Tahoma"/>
            <family val="2"/>
          </rPr>
          <t>Author:</t>
        </r>
        <r>
          <rPr>
            <sz val="9"/>
            <color indexed="81"/>
            <rFont val="Tahoma"/>
            <family val="2"/>
          </rPr>
          <t xml:space="preserve">
We need this for secure boot 1.1
(no Secure boot 2.x on MTL)
The Host Assisted Windows will be increased from 256KB to 1MB.
PCR will be defined.</t>
        </r>
      </text>
    </comment>
    <comment ref="AT118" authorId="0" shapeId="0" xr:uid="{1A180609-20D3-4813-AA12-78A156D91F60}">
      <text>
        <r>
          <rPr>
            <b/>
            <sz val="9"/>
            <color indexed="81"/>
            <rFont val="Tahoma"/>
            <family val="2"/>
          </rPr>
          <t>Author:</t>
        </r>
        <r>
          <rPr>
            <sz val="9"/>
            <color indexed="81"/>
            <rFont val="Tahoma"/>
            <family val="2"/>
          </rPr>
          <t xml:space="preserve">
This configuration is not needed.
However, this needs to be "Yes" since there is no knobs to disable this feature
Ruben and MB: LT Range usage (fTPM and secure boot) are in PCH csme. Not for ESE nor CSE SoC. </t>
        </r>
      </text>
    </comment>
    <comment ref="AU118" authorId="0" shapeId="0" xr:uid="{0F71E4D5-E0C2-44A4-A2BA-E465C3B7CE9E}">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18" authorId="0" shapeId="0" xr:uid="{7009F555-4AE7-4C4D-A959-CCF0FA5DDA83}">
      <text>
        <r>
          <rPr>
            <b/>
            <sz val="9"/>
            <color indexed="81"/>
            <rFont val="Tahoma"/>
            <family val="2"/>
          </rPr>
          <t>Author:</t>
        </r>
        <r>
          <rPr>
            <sz val="9"/>
            <color indexed="81"/>
            <rFont val="Tahoma"/>
            <family val="2"/>
          </rPr>
          <t xml:space="preserve">
On MTL, no secure boot for ESE.
This configuration is not needed.
However, this needs to be "Yes" since there is no knobs to disable this feature</t>
        </r>
      </text>
    </comment>
    <comment ref="AW118" authorId="0" shapeId="0" xr:uid="{E2CF0E93-4587-40E5-BBC5-0C0C23BF7317}">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X118" authorId="0" shapeId="0" xr:uid="{5C349AFB-7BE1-4046-8063-D765CC9B3825}">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Y118" authorId="0" shapeId="0" xr:uid="{25A0F973-A14B-4EA1-9A80-1D3ADEE17D25}">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V119" authorId="0" shapeId="0" xr:uid="{00000000-0006-0000-0100-000069000000}">
      <text>
        <r>
          <rPr>
            <b/>
            <sz val="9"/>
            <color indexed="81"/>
            <rFont val="Tahoma"/>
            <family val="2"/>
          </rPr>
          <t>Author:</t>
        </r>
        <r>
          <rPr>
            <sz val="9"/>
            <color indexed="81"/>
            <rFont val="Tahoma"/>
            <family val="2"/>
          </rPr>
          <t xml:space="preserve">
* For AnC</t>
        </r>
      </text>
    </comment>
    <comment ref="W119" authorId="0" shapeId="0" xr:uid="{00000000-0006-0000-0100-00006A000000}">
      <text>
        <r>
          <rPr>
            <b/>
            <sz val="9"/>
            <color indexed="81"/>
            <rFont val="Tahoma"/>
            <family val="2"/>
          </rPr>
          <t>Author:</t>
        </r>
        <r>
          <rPr>
            <sz val="9"/>
            <color indexed="81"/>
            <rFont val="Tahoma"/>
            <family val="2"/>
          </rPr>
          <t xml:space="preserve">
** Not required OK to simplify design</t>
        </r>
      </text>
    </comment>
    <comment ref="AB119" authorId="0" shapeId="0" xr:uid="{00000000-0006-0000-0100-00006B000000}">
      <text>
        <r>
          <rPr>
            <b/>
            <sz val="9"/>
            <color indexed="81"/>
            <rFont val="Tahoma"/>
            <family val="2"/>
          </rPr>
          <t>Author:</t>
        </r>
        <r>
          <rPr>
            <sz val="9"/>
            <color indexed="81"/>
            <rFont val="Tahoma"/>
            <family val="2"/>
          </rPr>
          <t xml:space="preserve">
* For AnC</t>
        </r>
      </text>
    </comment>
    <comment ref="AF119" authorId="0" shapeId="0" xr:uid="{00000000-0006-0000-0100-00006C000000}">
      <text>
        <r>
          <rPr>
            <b/>
            <sz val="9"/>
            <color indexed="81"/>
            <rFont val="Tahoma"/>
            <family val="2"/>
          </rPr>
          <t>Author:</t>
        </r>
        <r>
          <rPr>
            <sz val="9"/>
            <color indexed="81"/>
            <rFont val="Tahoma"/>
            <family val="2"/>
          </rPr>
          <t xml:space="preserve">
* For AnC</t>
        </r>
      </text>
    </comment>
    <comment ref="AQ119" authorId="0" shapeId="0" xr:uid="{E5DAE31D-1CB4-444B-B382-ED39EB1DC952}">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R119" authorId="0" shapeId="0" xr:uid="{2E1AC874-7CD3-4966-A517-FB66EB77A5AE}">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T119" authorId="0" shapeId="0" xr:uid="{FFF47FD5-4594-4214-8973-718765F853FA}">
      <text>
        <r>
          <rPr>
            <b/>
            <sz val="9"/>
            <color indexed="81"/>
            <rFont val="Tahoma"/>
            <family val="2"/>
          </rPr>
          <t>Author:</t>
        </r>
        <r>
          <rPr>
            <sz val="9"/>
            <color indexed="81"/>
            <rFont val="Tahoma"/>
            <family val="2"/>
          </rPr>
          <t xml:space="preserve">
On MTL, no secure boot for ESE.
This configuration is not needed.
However, this needs to be "Yes" since there is no knobs to disable this feature</t>
        </r>
      </text>
    </comment>
    <comment ref="AU119" authorId="0" shapeId="0" xr:uid="{E0372B83-8A4C-42C7-9FFF-E4229FF2C015}">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19" authorId="0" shapeId="0" xr:uid="{A4A56A17-828F-4390-92C4-2788A2A68F71}">
      <text>
        <r>
          <rPr>
            <b/>
            <sz val="9"/>
            <color indexed="81"/>
            <rFont val="Tahoma"/>
            <family val="2"/>
          </rPr>
          <t>Author:</t>
        </r>
        <r>
          <rPr>
            <sz val="9"/>
            <color indexed="81"/>
            <rFont val="Tahoma"/>
            <family val="2"/>
          </rPr>
          <t xml:space="preserve">
On MTL, no secure boot for ESE.
This configuration is not needed.
However, this needs to be "Yes" since there is no knobs to disable this feature</t>
        </r>
      </text>
    </comment>
    <comment ref="AW119" authorId="0" shapeId="0" xr:uid="{73046F28-5D18-4F05-B433-C9E2D2EA38F8}">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X119" authorId="0" shapeId="0" xr:uid="{C878A20D-ACE5-4F5F-8F80-94882272139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Y119" authorId="0" shapeId="0" xr:uid="{8B680BF8-AA89-460F-883C-D395F834C2A5}">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W120" authorId="0" shapeId="0" xr:uid="{00000000-0006-0000-0100-00006E000000}">
      <text>
        <r>
          <rPr>
            <b/>
            <sz val="9"/>
            <color indexed="81"/>
            <rFont val="Tahoma"/>
            <family val="2"/>
          </rPr>
          <t>Author:</t>
        </r>
        <r>
          <rPr>
            <sz val="9"/>
            <color indexed="81"/>
            <rFont val="Tahoma"/>
            <family val="2"/>
          </rPr>
          <t xml:space="preserve">
** For IE verified boot</t>
        </r>
      </text>
    </comment>
    <comment ref="AQ120" authorId="0" shapeId="0" xr:uid="{EB687024-8530-448B-AC4E-B99817D4E129}">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R120" authorId="0" shapeId="0" xr:uid="{79323F09-A89A-444D-8014-082176DB755F}">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T120" authorId="0" shapeId="0" xr:uid="{83035165-51BE-4A31-8EA8-900CB96B3DB9}">
      <text>
        <r>
          <rPr>
            <b/>
            <sz val="9"/>
            <color indexed="81"/>
            <rFont val="Tahoma"/>
            <family val="2"/>
          </rPr>
          <t>Author:</t>
        </r>
        <r>
          <rPr>
            <sz val="9"/>
            <color indexed="81"/>
            <rFont val="Tahoma"/>
            <family val="2"/>
          </rPr>
          <t xml:space="preserve">
On MTL, no secure boot for ESE.
This configuration is not needed.
However, this needs to be "Yes" since there is no knobs to disable this feature</t>
        </r>
      </text>
    </comment>
    <comment ref="AU120" authorId="0" shapeId="0" xr:uid="{AC64268A-57E3-470A-8BE4-7E47E8C8D342}">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20" authorId="0" shapeId="0" xr:uid="{D729C267-8620-41E2-A373-3F9DB7D5283B}">
      <text>
        <r>
          <rPr>
            <b/>
            <sz val="9"/>
            <color indexed="81"/>
            <rFont val="Tahoma"/>
            <family val="2"/>
          </rPr>
          <t>Author:</t>
        </r>
        <r>
          <rPr>
            <sz val="9"/>
            <color indexed="81"/>
            <rFont val="Tahoma"/>
            <family val="2"/>
          </rPr>
          <t xml:space="preserve">
On MTL, no secure boot for ESE.
This configuration is not needed.
However, this needs to be "Yes" since there is no knobs to disable this feature</t>
        </r>
      </text>
    </comment>
    <comment ref="AW120" authorId="0" shapeId="0" xr:uid="{068F03F6-E304-449B-BB68-B95D8C413AFD}">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X120" authorId="0" shapeId="0" xr:uid="{EC2C22FC-B917-4014-A86B-42B5FA98FFB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Y120" authorId="0" shapeId="0" xr:uid="{9BE7CF52-527C-47BC-B203-70DDECA82C39}">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Q121" authorId="0" shapeId="0" xr:uid="{365D230A-3656-4C20-8951-D84A3DDCCBA1}">
      <text>
        <r>
          <rPr>
            <b/>
            <sz val="9"/>
            <color indexed="81"/>
            <rFont val="Tahoma"/>
            <family val="2"/>
          </rPr>
          <t>Author:</t>
        </r>
        <r>
          <rPr>
            <sz val="9"/>
            <color indexed="81"/>
            <rFont val="Tahoma"/>
            <family val="2"/>
          </rPr>
          <t xml:space="preserve">
SE_DISABLE=1</t>
        </r>
      </text>
    </comment>
    <comment ref="AR121" authorId="0" shapeId="0" xr:uid="{EFCAEAC5-A383-4A1D-96E3-E43B67478312}">
      <text>
        <r>
          <rPr>
            <b/>
            <sz val="9"/>
            <color indexed="81"/>
            <rFont val="Tahoma"/>
            <family val="2"/>
          </rPr>
          <t>Author:</t>
        </r>
        <r>
          <rPr>
            <sz val="9"/>
            <color indexed="81"/>
            <rFont val="Tahoma"/>
            <family val="2"/>
          </rPr>
          <t xml:space="preserve">
SE_DISABLE=1</t>
        </r>
      </text>
    </comment>
    <comment ref="AT121" authorId="0" shapeId="0" xr:uid="{9B6D6264-C87D-42FF-8093-29B671380B63}">
      <text>
        <r>
          <rPr>
            <b/>
            <sz val="9"/>
            <color indexed="81"/>
            <rFont val="Tahoma"/>
            <family val="2"/>
          </rPr>
          <t>Author:</t>
        </r>
        <r>
          <rPr>
            <sz val="9"/>
            <color indexed="81"/>
            <rFont val="Tahoma"/>
            <family val="2"/>
          </rPr>
          <t xml:space="preserve">
SE_DISABLE=1</t>
        </r>
      </text>
    </comment>
    <comment ref="AV121" authorId="0" shapeId="0" xr:uid="{D154FA3E-157F-4971-BE2E-C430705F39E4}">
      <text>
        <r>
          <rPr>
            <b/>
            <sz val="9"/>
            <color indexed="81"/>
            <rFont val="Tahoma"/>
            <family val="2"/>
          </rPr>
          <t>Author:</t>
        </r>
        <r>
          <rPr>
            <sz val="9"/>
            <color indexed="81"/>
            <rFont val="Tahoma"/>
            <family val="2"/>
          </rPr>
          <t xml:space="preserve">
SE_DISABLE=1</t>
        </r>
      </text>
    </comment>
    <comment ref="AW121" authorId="0" shapeId="0" xr:uid="{2B15D2E4-D123-4212-A690-D0BD73D39109}">
      <text>
        <r>
          <rPr>
            <b/>
            <sz val="9"/>
            <color indexed="81"/>
            <rFont val="Tahoma"/>
            <family val="2"/>
          </rPr>
          <t>Author:</t>
        </r>
        <r>
          <rPr>
            <sz val="9"/>
            <color indexed="81"/>
            <rFont val="Tahoma"/>
            <family val="2"/>
          </rPr>
          <t xml:space="preserve">
SE_DISABLE=1</t>
        </r>
      </text>
    </comment>
    <comment ref="AY121" authorId="0" shapeId="0" xr:uid="{75CB548E-F0E7-4EF7-834D-664C0C60E0F8}">
      <text>
        <r>
          <rPr>
            <b/>
            <sz val="9"/>
            <color indexed="81"/>
            <rFont val="Tahoma"/>
            <family val="2"/>
          </rPr>
          <t>Author:</t>
        </r>
        <r>
          <rPr>
            <sz val="9"/>
            <color indexed="81"/>
            <rFont val="Tahoma"/>
            <family val="2"/>
          </rPr>
          <t xml:space="preserve">
SE_DISABLE=1</t>
        </r>
      </text>
    </comment>
    <comment ref="AQ122" authorId="0" shapeId="0" xr:uid="{472892B0-CC45-4DC7-9B66-47D57F1A4582}">
      <text>
        <r>
          <rPr>
            <b/>
            <sz val="9"/>
            <color indexed="81"/>
            <rFont val="Tahoma"/>
            <family val="2"/>
          </rPr>
          <t>Author:</t>
        </r>
        <r>
          <rPr>
            <sz val="9"/>
            <color indexed="81"/>
            <rFont val="Tahoma"/>
            <family val="2"/>
          </rPr>
          <t xml:space="preserve">
MSG_DISABLE=1</t>
        </r>
      </text>
    </comment>
    <comment ref="AR122" authorId="0" shapeId="0" xr:uid="{77A465EE-C1BB-45BB-AEFD-76CE96AC447C}">
      <text>
        <r>
          <rPr>
            <b/>
            <sz val="9"/>
            <color indexed="81"/>
            <rFont val="Tahoma"/>
            <family val="2"/>
          </rPr>
          <t>Author:</t>
        </r>
        <r>
          <rPr>
            <sz val="9"/>
            <color indexed="81"/>
            <rFont val="Tahoma"/>
            <family val="2"/>
          </rPr>
          <t xml:space="preserve">
MSG_DISABLE=1</t>
        </r>
      </text>
    </comment>
    <comment ref="AT122" authorId="0" shapeId="0" xr:uid="{062FD0EF-70C7-4D6F-A3F4-FCC4801627D8}">
      <text>
        <r>
          <rPr>
            <b/>
            <sz val="9"/>
            <color indexed="81"/>
            <rFont val="Tahoma"/>
            <family val="2"/>
          </rPr>
          <t>Author:</t>
        </r>
        <r>
          <rPr>
            <sz val="9"/>
            <color indexed="81"/>
            <rFont val="Tahoma"/>
            <family val="2"/>
          </rPr>
          <t xml:space="preserve">
MSG_DISABLE=1</t>
        </r>
      </text>
    </comment>
    <comment ref="AV122" authorId="0" shapeId="0" xr:uid="{2FB25D2C-0881-4C1B-A4FF-2EEDDF50E6DA}">
      <text>
        <r>
          <rPr>
            <b/>
            <sz val="9"/>
            <color indexed="81"/>
            <rFont val="Tahoma"/>
            <family val="2"/>
          </rPr>
          <t>Author:</t>
        </r>
        <r>
          <rPr>
            <sz val="9"/>
            <color indexed="81"/>
            <rFont val="Tahoma"/>
            <family val="2"/>
          </rPr>
          <t xml:space="preserve">
MSG_DISABLE=1</t>
        </r>
      </text>
    </comment>
    <comment ref="AW122" authorId="0" shapeId="0" xr:uid="{B2F34B91-4061-4735-89A7-18D2DE5BF507}">
      <text>
        <r>
          <rPr>
            <b/>
            <sz val="9"/>
            <color indexed="81"/>
            <rFont val="Tahoma"/>
            <family val="2"/>
          </rPr>
          <t>Author:</t>
        </r>
        <r>
          <rPr>
            <sz val="9"/>
            <color indexed="81"/>
            <rFont val="Tahoma"/>
            <family val="2"/>
          </rPr>
          <t xml:space="preserve">
MSG_DISABLE=1</t>
        </r>
      </text>
    </comment>
    <comment ref="AY122" authorId="0" shapeId="0" xr:uid="{4568CFA0-134A-4BF6-877F-67AEFD7F702B}">
      <text>
        <r>
          <rPr>
            <b/>
            <sz val="9"/>
            <color indexed="81"/>
            <rFont val="Tahoma"/>
            <family val="2"/>
          </rPr>
          <t>Author:</t>
        </r>
        <r>
          <rPr>
            <sz val="9"/>
            <color indexed="81"/>
            <rFont val="Tahoma"/>
            <family val="2"/>
          </rPr>
          <t xml:space="preserve">
MSG_DISABLE=1</t>
        </r>
      </text>
    </comment>
    <comment ref="AQ123" authorId="0" shapeId="0" xr:uid="{0D337AB3-1681-49B2-850D-C9715C13CF44}">
      <text>
        <r>
          <rPr>
            <b/>
            <sz val="9"/>
            <color indexed="81"/>
            <rFont val="Tahoma"/>
            <family val="2"/>
          </rPr>
          <t>Author:</t>
        </r>
        <r>
          <rPr>
            <sz val="9"/>
            <color indexed="81"/>
            <rFont val="Tahoma"/>
            <family val="2"/>
          </rPr>
          <t xml:space="preserve">
PP_DISABLE=1</t>
        </r>
      </text>
    </comment>
    <comment ref="AR123" authorId="0" shapeId="0" xr:uid="{46712603-F4C1-4768-8605-1CC58E8A937B}">
      <text>
        <r>
          <rPr>
            <b/>
            <sz val="9"/>
            <color indexed="81"/>
            <rFont val="Tahoma"/>
            <family val="2"/>
          </rPr>
          <t>Author:</t>
        </r>
        <r>
          <rPr>
            <sz val="9"/>
            <color indexed="81"/>
            <rFont val="Tahoma"/>
            <family val="2"/>
          </rPr>
          <t xml:space="preserve">
PP_DISABLE=1</t>
        </r>
      </text>
    </comment>
    <comment ref="AT123" authorId="0" shapeId="0" xr:uid="{23743A63-D102-4621-BAF6-41211C819DFF}">
      <text>
        <r>
          <rPr>
            <b/>
            <sz val="9"/>
            <color indexed="81"/>
            <rFont val="Tahoma"/>
            <family val="2"/>
          </rPr>
          <t>Author:</t>
        </r>
        <r>
          <rPr>
            <sz val="9"/>
            <color indexed="81"/>
            <rFont val="Tahoma"/>
            <family val="2"/>
          </rPr>
          <t xml:space="preserve">
PP_DISABLE=1</t>
        </r>
      </text>
    </comment>
    <comment ref="AV123" authorId="0" shapeId="0" xr:uid="{D5205DDB-F8A3-4CE0-9E7C-918E5BF70200}">
      <text>
        <r>
          <rPr>
            <b/>
            <sz val="9"/>
            <color indexed="81"/>
            <rFont val="Tahoma"/>
            <family val="2"/>
          </rPr>
          <t>Author:</t>
        </r>
        <r>
          <rPr>
            <sz val="9"/>
            <color indexed="81"/>
            <rFont val="Tahoma"/>
            <family val="2"/>
          </rPr>
          <t xml:space="preserve">
PP_DISABLE=1</t>
        </r>
      </text>
    </comment>
    <comment ref="AW123" authorId="0" shapeId="0" xr:uid="{C33C0C40-76B7-46A2-B2A3-83C40BE94072}">
      <text>
        <r>
          <rPr>
            <b/>
            <sz val="9"/>
            <color indexed="81"/>
            <rFont val="Tahoma"/>
            <family val="2"/>
          </rPr>
          <t>Author:</t>
        </r>
        <r>
          <rPr>
            <sz val="9"/>
            <color indexed="81"/>
            <rFont val="Tahoma"/>
            <family val="2"/>
          </rPr>
          <t xml:space="preserve">
PP_DISABLE=1</t>
        </r>
      </text>
    </comment>
    <comment ref="AY123" authorId="0" shapeId="0" xr:uid="{E28CF704-A465-4B46-A609-214BDC297842}">
      <text>
        <r>
          <rPr>
            <b/>
            <sz val="9"/>
            <color indexed="81"/>
            <rFont val="Tahoma"/>
            <family val="2"/>
          </rPr>
          <t>Author:</t>
        </r>
        <r>
          <rPr>
            <sz val="9"/>
            <color indexed="81"/>
            <rFont val="Tahoma"/>
            <family val="2"/>
          </rPr>
          <t xml:space="preserve">
PP_DISABLE=1</t>
        </r>
      </text>
    </comment>
    <comment ref="AQ124" authorId="0" shapeId="0" xr:uid="{14E2019E-D19C-4F96-876B-56E8CC18B11B}">
      <text>
        <r>
          <rPr>
            <b/>
            <sz val="9"/>
            <color indexed="81"/>
            <rFont val="Tahoma"/>
            <family val="2"/>
          </rPr>
          <t>Author:</t>
        </r>
        <r>
          <rPr>
            <sz val="9"/>
            <color indexed="81"/>
            <rFont val="Tahoma"/>
            <family val="2"/>
          </rPr>
          <t xml:space="preserve">
KEY_LOCKER_DISABLE=1</t>
        </r>
      </text>
    </comment>
    <comment ref="AR124" authorId="0" shapeId="0" xr:uid="{20CD3746-4B55-401A-B8F6-3B5256E512D3}">
      <text>
        <r>
          <rPr>
            <b/>
            <sz val="9"/>
            <color indexed="81"/>
            <rFont val="Tahoma"/>
            <family val="2"/>
          </rPr>
          <t>Author:</t>
        </r>
        <r>
          <rPr>
            <sz val="9"/>
            <color indexed="81"/>
            <rFont val="Tahoma"/>
            <family val="2"/>
          </rPr>
          <t xml:space="preserve">
KEY_LOCKER_DISABLE=1</t>
        </r>
      </text>
    </comment>
    <comment ref="AT124" authorId="0" shapeId="0" xr:uid="{4816796B-EAD5-460F-BDB9-7F8C6489510B}">
      <text>
        <r>
          <rPr>
            <b/>
            <sz val="9"/>
            <color indexed="81"/>
            <rFont val="Tahoma"/>
            <family val="2"/>
          </rPr>
          <t>Author:</t>
        </r>
        <r>
          <rPr>
            <sz val="9"/>
            <color indexed="81"/>
            <rFont val="Tahoma"/>
            <family val="2"/>
          </rPr>
          <t xml:space="preserve">
KEY_LOCKER_DISABLE=1</t>
        </r>
      </text>
    </comment>
    <comment ref="AU124" authorId="0" shapeId="0" xr:uid="{FEBE57B5-8322-4179-BEBA-632091045053}">
      <text>
        <r>
          <rPr>
            <b/>
            <sz val="9"/>
            <color indexed="81"/>
            <rFont val="Tahoma"/>
            <family val="2"/>
          </rPr>
          <t>Author:</t>
        </r>
        <r>
          <rPr>
            <sz val="9"/>
            <color indexed="81"/>
            <rFont val="Tahoma"/>
            <family val="2"/>
          </rPr>
          <t xml:space="preserve">
can't both CSME and CSE to be yes.
Yes for CSME, No for CSE</t>
        </r>
      </text>
    </comment>
    <comment ref="AV124" authorId="0" shapeId="0" xr:uid="{27FDB952-86B6-4966-BEE0-A8D8538E0BA8}">
      <text>
        <r>
          <rPr>
            <b/>
            <sz val="9"/>
            <color indexed="81"/>
            <rFont val="Tahoma"/>
            <family val="2"/>
          </rPr>
          <t>Author:</t>
        </r>
        <r>
          <rPr>
            <sz val="9"/>
            <color indexed="81"/>
            <rFont val="Tahoma"/>
            <family val="2"/>
          </rPr>
          <t xml:space="preserve">
KEY_LOCKER_DISABLE=1</t>
        </r>
      </text>
    </comment>
    <comment ref="AW124" authorId="0" shapeId="0" xr:uid="{E1A6F829-B4C3-4E2F-A7E7-7EE28FF276E7}">
      <text>
        <r>
          <rPr>
            <b/>
            <sz val="9"/>
            <color indexed="81"/>
            <rFont val="Tahoma"/>
            <family val="2"/>
          </rPr>
          <t>Author:</t>
        </r>
        <r>
          <rPr>
            <sz val="9"/>
            <color indexed="81"/>
            <rFont val="Tahoma"/>
            <family val="2"/>
          </rPr>
          <t xml:space="preserve">
KEY_LOCKER_DISABLE=1</t>
        </r>
      </text>
    </comment>
    <comment ref="AY124" authorId="0" shapeId="0" xr:uid="{85413764-7889-4438-A904-C56D881102B5}">
      <text>
        <r>
          <rPr>
            <b/>
            <sz val="9"/>
            <color indexed="81"/>
            <rFont val="Tahoma"/>
            <family val="2"/>
          </rPr>
          <t>Author:</t>
        </r>
        <r>
          <rPr>
            <sz val="9"/>
            <color indexed="81"/>
            <rFont val="Tahoma"/>
            <family val="2"/>
          </rPr>
          <t xml:space="preserve">
KEY_LOCKER_DISABLE=1</t>
        </r>
      </text>
    </comment>
    <comment ref="AE125" authorId="0" shapeId="0" xr:uid="{00000000-0006-0000-0100-000070000000}">
      <text>
        <r>
          <rPr>
            <b/>
            <sz val="9"/>
            <color indexed="81"/>
            <rFont val="Tahoma"/>
            <family val="2"/>
          </rPr>
          <t>Kep for HW consistency</t>
        </r>
        <r>
          <rPr>
            <sz val="9"/>
            <color indexed="81"/>
            <rFont val="Tahoma"/>
            <family val="2"/>
          </rPr>
          <t xml:space="preserve">
</t>
        </r>
      </text>
    </comment>
    <comment ref="AF125" authorId="0" shapeId="0" xr:uid="{00000000-0006-0000-0100-000071000000}">
      <text>
        <r>
          <rPr>
            <b/>
            <sz val="9"/>
            <color indexed="81"/>
            <rFont val="Tahoma"/>
            <family val="2"/>
          </rPr>
          <t>Author:</t>
        </r>
        <r>
          <rPr>
            <sz val="9"/>
            <color indexed="81"/>
            <rFont val="Tahoma"/>
            <family val="2"/>
          </rPr>
          <t xml:space="preserve">
* Keep for HW consistency only. Server is using a save and restore flow through HECI instead of LT registers.</t>
        </r>
      </text>
    </comment>
    <comment ref="AQ125" authorId="0" shapeId="0" xr:uid="{22E79234-FE57-4A71-88CB-AC69B4B34B26}">
      <text>
        <r>
          <rPr>
            <b/>
            <sz val="9"/>
            <color indexed="81"/>
            <rFont val="Tahoma"/>
            <family val="2"/>
          </rPr>
          <t>Author:</t>
        </r>
        <r>
          <rPr>
            <sz val="9"/>
            <color indexed="81"/>
            <rFont val="Tahoma"/>
            <family val="2"/>
          </rPr>
          <t xml:space="preserve">
TME_EPHM_KEY_DIS=1</t>
        </r>
      </text>
    </comment>
    <comment ref="AR125" authorId="0" shapeId="0" xr:uid="{ED5D1047-9415-4943-9076-4B65B86F24E3}">
      <text>
        <r>
          <rPr>
            <b/>
            <sz val="9"/>
            <color indexed="81"/>
            <rFont val="Tahoma"/>
            <family val="2"/>
          </rPr>
          <t>Author:</t>
        </r>
        <r>
          <rPr>
            <sz val="9"/>
            <color indexed="81"/>
            <rFont val="Tahoma"/>
            <family val="2"/>
          </rPr>
          <t xml:space="preserve">
TME_EPHM_KEY_DIS=1</t>
        </r>
      </text>
    </comment>
    <comment ref="AT125" authorId="0" shapeId="0" xr:uid="{202C738E-90F1-4EB7-B594-374D2B27572B}">
      <text>
        <r>
          <rPr>
            <b/>
            <sz val="9"/>
            <color indexed="81"/>
            <rFont val="Tahoma"/>
            <family val="2"/>
          </rPr>
          <t>Author:</t>
        </r>
        <r>
          <rPr>
            <sz val="9"/>
            <color indexed="81"/>
            <rFont val="Tahoma"/>
            <family val="2"/>
          </rPr>
          <t xml:space="preserve">
TME_EPHM_KEY_DIS=1</t>
        </r>
      </text>
    </comment>
    <comment ref="AU125" authorId="0" shapeId="0" xr:uid="{59B7E6A8-450B-4406-B1E6-64694458BD15}">
      <text>
        <r>
          <rPr>
            <b/>
            <sz val="9"/>
            <color indexed="81"/>
            <rFont val="Tahoma"/>
            <family val="2"/>
          </rPr>
          <t>Author:</t>
        </r>
        <r>
          <rPr>
            <sz val="9"/>
            <color indexed="81"/>
            <rFont val="Tahoma"/>
            <family val="2"/>
          </rPr>
          <t xml:space="preserve">
Yes for CSME, no for CSE</t>
        </r>
      </text>
    </comment>
    <comment ref="AV125" authorId="0" shapeId="0" xr:uid="{624002FE-FD84-484C-B8DD-9A263C36D8B3}">
      <text>
        <r>
          <rPr>
            <b/>
            <sz val="9"/>
            <color indexed="81"/>
            <rFont val="Tahoma"/>
            <family val="2"/>
          </rPr>
          <t>Author:</t>
        </r>
        <r>
          <rPr>
            <sz val="9"/>
            <color indexed="81"/>
            <rFont val="Tahoma"/>
            <family val="2"/>
          </rPr>
          <t xml:space="preserve">
TME_EPHM_KEY_DIS=1</t>
        </r>
      </text>
    </comment>
    <comment ref="AW125" authorId="0" shapeId="0" xr:uid="{518E47E6-1EAE-4880-BBFE-2B0DFB51ABDA}">
      <text>
        <r>
          <rPr>
            <b/>
            <sz val="9"/>
            <color indexed="81"/>
            <rFont val="Tahoma"/>
            <family val="2"/>
          </rPr>
          <t>Author:</t>
        </r>
        <r>
          <rPr>
            <sz val="9"/>
            <color indexed="81"/>
            <rFont val="Tahoma"/>
            <family val="2"/>
          </rPr>
          <t xml:space="preserve">
TME_EPHM_KEY_DIS=1</t>
        </r>
      </text>
    </comment>
    <comment ref="AY125" authorId="0" shapeId="0" xr:uid="{8B5808FF-493E-4185-9B92-B4299DCB54B1}">
      <text>
        <r>
          <rPr>
            <b/>
            <sz val="9"/>
            <color indexed="81"/>
            <rFont val="Tahoma"/>
            <family val="2"/>
          </rPr>
          <t>Author:</t>
        </r>
        <r>
          <rPr>
            <sz val="9"/>
            <color indexed="81"/>
            <rFont val="Tahoma"/>
            <family val="2"/>
          </rPr>
          <t xml:space="preserve">
TME_EPHM_KEY_DIS=1</t>
        </r>
      </text>
    </comment>
    <comment ref="AU126" authorId="0" shapeId="0" xr:uid="{1236D0A8-8BAF-4080-80C5-E62E41E6A838}">
      <text>
        <r>
          <rPr>
            <b/>
            <sz val="9"/>
            <color indexed="81"/>
            <rFont val="Tahoma"/>
            <family val="2"/>
          </rPr>
          <t>Author:</t>
        </r>
        <r>
          <rPr>
            <sz val="9"/>
            <color indexed="81"/>
            <rFont val="Tahoma"/>
            <family val="2"/>
          </rPr>
          <t xml:space="preserve">
Yes for CSME, No for CSE</t>
        </r>
      </text>
    </comment>
    <comment ref="AU127" authorId="0" shapeId="0" xr:uid="{E3E6CACA-DECE-4CC6-A66E-F4961011D61E}">
      <text>
        <r>
          <rPr>
            <b/>
            <sz val="9"/>
            <color indexed="81"/>
            <rFont val="Tahoma"/>
            <family val="2"/>
          </rPr>
          <t>Author:</t>
        </r>
        <r>
          <rPr>
            <sz val="9"/>
            <color indexed="81"/>
            <rFont val="Tahoma"/>
            <family val="2"/>
          </rPr>
          <t xml:space="preserve">
work with Eli and Ruben</t>
        </r>
      </text>
    </comment>
    <comment ref="AQ128" authorId="0" shapeId="0" xr:uid="{165411ED-69CB-46F6-BDC0-E738D56B000D}">
      <text>
        <r>
          <rPr>
            <b/>
            <sz val="9"/>
            <color indexed="81"/>
            <rFont val="Tahoma"/>
            <family val="2"/>
          </rPr>
          <t>Author:</t>
        </r>
        <r>
          <rPr>
            <sz val="9"/>
            <color indexed="81"/>
            <rFont val="Tahoma"/>
            <family val="2"/>
          </rPr>
          <t xml:space="preserve">
Currently expected same capability to EBG (only for HW autonomous CSE reset)</t>
        </r>
      </text>
    </comment>
    <comment ref="AR128" authorId="0" shapeId="0" xr:uid="{FCFACCF7-8AB7-48E7-B223-AC7CD0E7D08D}">
      <text>
        <r>
          <rPr>
            <b/>
            <sz val="9"/>
            <color indexed="81"/>
            <rFont val="Tahoma"/>
            <family val="2"/>
          </rPr>
          <t>Author:</t>
        </r>
        <r>
          <rPr>
            <sz val="9"/>
            <color indexed="81"/>
            <rFont val="Tahoma"/>
            <family val="2"/>
          </rPr>
          <t xml:space="preserve">
</t>
        </r>
      </text>
    </comment>
    <comment ref="AT128" authorId="0" shapeId="0" xr:uid="{14D5402F-29E4-4BE6-B09F-B4C792555AF7}">
      <text>
        <r>
          <rPr>
            <b/>
            <sz val="9"/>
            <color indexed="81"/>
            <rFont val="Tahoma"/>
            <family val="2"/>
          </rPr>
          <t>Author:</t>
        </r>
        <r>
          <rPr>
            <sz val="9"/>
            <color indexed="81"/>
            <rFont val="Tahoma"/>
            <family val="2"/>
          </rPr>
          <t xml:space="preserve">
Currently expected same capability to EBG (only for HW autonomous CSE reset)</t>
        </r>
      </text>
    </comment>
    <comment ref="AV128" authorId="0" shapeId="0" xr:uid="{5A37CAD6-8FAE-4446-8A61-43722B0488E2}">
      <text>
        <r>
          <rPr>
            <b/>
            <sz val="9"/>
            <color indexed="81"/>
            <rFont val="Tahoma"/>
            <family val="2"/>
          </rPr>
          <t>Author:</t>
        </r>
        <r>
          <rPr>
            <sz val="9"/>
            <color indexed="81"/>
            <rFont val="Tahoma"/>
            <family val="2"/>
          </rPr>
          <t xml:space="preserve">
Currently expected same capability to EBG (only for HW autonomous CSE reset)</t>
        </r>
      </text>
    </comment>
    <comment ref="AW128" authorId="0" shapeId="0" xr:uid="{E5B4CB8D-C702-4639-BCD5-9453143144BF}">
      <text>
        <r>
          <rPr>
            <b/>
            <sz val="9"/>
            <color indexed="81"/>
            <rFont val="Tahoma"/>
            <family val="2"/>
          </rPr>
          <t>Author:</t>
        </r>
        <r>
          <rPr>
            <sz val="9"/>
            <color indexed="81"/>
            <rFont val="Tahoma"/>
            <family val="2"/>
          </rPr>
          <t xml:space="preserve">
</t>
        </r>
      </text>
    </comment>
    <comment ref="AY128" authorId="0" shapeId="0" xr:uid="{F86F1B5C-E6D5-4576-9754-168DEFAAF7A3}">
      <text>
        <r>
          <rPr>
            <b/>
            <sz val="9"/>
            <color indexed="81"/>
            <rFont val="Tahoma"/>
            <family val="2"/>
          </rPr>
          <t>Author:</t>
        </r>
        <r>
          <rPr>
            <sz val="9"/>
            <color indexed="81"/>
            <rFont val="Tahoma"/>
            <family val="2"/>
          </rPr>
          <t xml:space="preserve">
</t>
        </r>
      </text>
    </comment>
    <comment ref="AQ129" authorId="0" shapeId="0" xr:uid="{7C83E52A-4014-474E-BD22-55CA14CC08AA}">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t>
        </r>
      </text>
    </comment>
    <comment ref="AR129" authorId="0" shapeId="0" xr:uid="{8550D576-935F-413B-B9B7-2FF6787D6568}">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t>
        </r>
      </text>
    </comment>
    <comment ref="AT129" authorId="0" shapeId="0" xr:uid="{11AEE055-D987-458E-963A-FBDFD7CEBFC8}">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
YS: during CCB review, it was confirmed that from MTL, RTL has implemented the knob to yes/no enabling/disabling the feature. we change yes** to "No"</t>
        </r>
      </text>
    </comment>
    <comment ref="AV129" authorId="0" shapeId="0" xr:uid="{790E564B-457A-491B-A87C-CB674235CF4A}">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
YS: during CCB review, it was confirmed that from MTL, RTL has implemented the knob to yes/no enabling/disabling the feature. we change yes** to "No"</t>
        </r>
      </text>
    </comment>
    <comment ref="AW129" authorId="0" shapeId="0" xr:uid="{1C5D081B-FF49-4CE6-B484-4C70CB4C4628}">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
YS: during CCB review, it was confirmed that from MTL, RTL has implemented the knob to yes/no enabling/disabling the feature. we change yes** to "No"</t>
        </r>
      </text>
    </comment>
    <comment ref="AY129" authorId="0" shapeId="0" xr:uid="{0C15F5D0-0EFD-4374-B58E-89E04296B738}">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
YS: during CCB review, it was confirmed that from MTL, RTL has implemented the knob to yes/no enabling/disabling the feature. we change yes** to "No"</t>
        </r>
      </text>
    </comment>
    <comment ref="AP130" authorId="0" shapeId="0" xr:uid="{CD5B95C3-75ED-4F83-A02E-A7D8E9317818}">
      <text>
        <r>
          <rPr>
            <b/>
            <sz val="9"/>
            <color indexed="81"/>
            <rFont val="Tahoma"/>
            <family val="2"/>
          </rPr>
          <t>Author:</t>
        </r>
        <r>
          <rPr>
            <sz val="9"/>
            <color indexed="81"/>
            <rFont val="Tahoma"/>
            <family val="2"/>
          </rPr>
          <t xml:space="preserve">
Programs LLC address from Host </t>
        </r>
      </text>
    </comment>
    <comment ref="AS130" authorId="0" shapeId="0" xr:uid="{1B2491E2-2E1C-48C4-B2FF-C7B0FEA73DDE}">
      <text>
        <r>
          <rPr>
            <b/>
            <sz val="9"/>
            <color indexed="81"/>
            <rFont val="Tahoma"/>
            <family val="2"/>
          </rPr>
          <t>Author:</t>
        </r>
        <r>
          <rPr>
            <sz val="9"/>
            <color indexed="81"/>
            <rFont val="Tahoma"/>
            <family val="2"/>
          </rPr>
          <t xml:space="preserve">
Eli: yes</t>
        </r>
      </text>
    </comment>
    <comment ref="C132" authorId="0" shapeId="0" xr:uid="{00000000-0006-0000-0100-000076000000}">
      <text>
        <r>
          <rPr>
            <b/>
            <sz val="9"/>
            <color indexed="81"/>
            <rFont val="Tahoma"/>
            <family val="2"/>
          </rPr>
          <t>Support for receiving and transmitting register access VDMs.</t>
        </r>
        <r>
          <rPr>
            <sz val="9"/>
            <color indexed="81"/>
            <rFont val="Tahoma"/>
            <family val="2"/>
          </rPr>
          <t xml:space="preserve">
</t>
        </r>
      </text>
    </comment>
    <comment ref="V132" authorId="0" shapeId="0" xr:uid="{00000000-0006-0000-0100-000077000000}">
      <text>
        <r>
          <rPr>
            <b/>
            <sz val="9"/>
            <color indexed="81"/>
            <rFont val="Tahoma"/>
            <family val="2"/>
          </rPr>
          <t>Author:</t>
        </r>
        <r>
          <rPr>
            <sz val="9"/>
            <color indexed="81"/>
            <rFont val="Tahoma"/>
            <family val="2"/>
          </rPr>
          <t xml:space="preserve">
* Kept for legacy only. Use to use this for in-band PECI but switched to MCTP.</t>
        </r>
      </text>
    </comment>
    <comment ref="AQ132" authorId="0" shapeId="0" xr:uid="{4B14FDD1-14FC-41A1-BF73-68C76E6802E9}">
      <text>
        <r>
          <rPr>
            <b/>
            <sz val="9"/>
            <color indexed="81"/>
            <rFont val="Tahoma"/>
            <family val="2"/>
          </rPr>
          <t>Author:</t>
        </r>
        <r>
          <rPr>
            <sz val="9"/>
            <color indexed="81"/>
            <rFont val="Tahoma"/>
            <family val="2"/>
          </rPr>
          <t xml:space="preserve">
RAVDM_DISABLE=1</t>
        </r>
      </text>
    </comment>
    <comment ref="AR132" authorId="0" shapeId="0" xr:uid="{E6198654-3A75-4F1C-B8FC-6BCC184D0108}">
      <text>
        <r>
          <rPr>
            <b/>
            <sz val="9"/>
            <color indexed="81"/>
            <rFont val="Tahoma"/>
            <family val="2"/>
          </rPr>
          <t>Author:</t>
        </r>
        <r>
          <rPr>
            <sz val="9"/>
            <color indexed="81"/>
            <rFont val="Tahoma"/>
            <family val="2"/>
          </rPr>
          <t xml:space="preserve">
RAVDM_DISABLE=1</t>
        </r>
      </text>
    </comment>
    <comment ref="AT132" authorId="0" shapeId="0" xr:uid="{3C2E038C-2192-4482-9B2E-A0D33E4D84FE}">
      <text>
        <r>
          <rPr>
            <b/>
            <sz val="9"/>
            <color indexed="81"/>
            <rFont val="Tahoma"/>
            <family val="2"/>
          </rPr>
          <t>Author:</t>
        </r>
        <r>
          <rPr>
            <sz val="9"/>
            <color indexed="81"/>
            <rFont val="Tahoma"/>
            <family val="2"/>
          </rPr>
          <t xml:space="preserve">
RAVDM_DISABLE=1</t>
        </r>
      </text>
    </comment>
    <comment ref="AU132" authorId="0" shapeId="0" xr:uid="{7649D45D-9D36-4F1D-AFEB-364EFABF66E9}">
      <text>
        <r>
          <rPr>
            <b/>
            <sz val="9"/>
            <color indexed="81"/>
            <rFont val="Tahoma"/>
            <family val="2"/>
          </rPr>
          <t>Author:</t>
        </r>
        <r>
          <rPr>
            <sz val="9"/>
            <color indexed="81"/>
            <rFont val="Tahoma"/>
            <family val="2"/>
          </rPr>
          <t xml:space="preserve">
FuSa, AMT/Odometer, KVM are the RAVDM usages, CSE in SOC do not have neither of this 3 usages. SKUing can be supported between SOC and PCH IP over eSPI OOB. Keep RAVDM/KVM in PCH.CSME</t>
        </r>
      </text>
    </comment>
    <comment ref="AV132" authorId="0" shapeId="0" xr:uid="{054EBBB3-0E97-4D47-8F5E-399CCCAECA0E}">
      <text>
        <r>
          <rPr>
            <b/>
            <sz val="9"/>
            <color indexed="81"/>
            <rFont val="Tahoma"/>
            <family val="2"/>
          </rPr>
          <t>Author:</t>
        </r>
        <r>
          <rPr>
            <sz val="9"/>
            <color indexed="81"/>
            <rFont val="Tahoma"/>
            <family val="2"/>
          </rPr>
          <t xml:space="preserve">
RAVDM_DISABLE=1</t>
        </r>
      </text>
    </comment>
    <comment ref="AW132" authorId="0" shapeId="0" xr:uid="{7FA6C9C1-1F58-4ADC-85C6-5AF0E9EA6D0C}">
      <text>
        <r>
          <rPr>
            <b/>
            <sz val="9"/>
            <color indexed="81"/>
            <rFont val="Tahoma"/>
            <family val="2"/>
          </rPr>
          <t>Author:</t>
        </r>
        <r>
          <rPr>
            <sz val="9"/>
            <color indexed="81"/>
            <rFont val="Tahoma"/>
            <family val="2"/>
          </rPr>
          <t xml:space="preserve">
RAVDM_DISABLE=1</t>
        </r>
      </text>
    </comment>
    <comment ref="AY132" authorId="0" shapeId="0" xr:uid="{4AE8DB4D-4C3A-4703-B1EE-63A79E2031D1}">
      <text>
        <r>
          <rPr>
            <b/>
            <sz val="9"/>
            <color indexed="81"/>
            <rFont val="Tahoma"/>
            <family val="2"/>
          </rPr>
          <t>Author:</t>
        </r>
        <r>
          <rPr>
            <sz val="9"/>
            <color indexed="81"/>
            <rFont val="Tahoma"/>
            <family val="2"/>
          </rPr>
          <t xml:space="preserve">
RAVDM_DISABLE=1</t>
        </r>
      </text>
    </comment>
    <comment ref="C133" authorId="0" shapeId="0" xr:uid="{00000000-0006-0000-0100-000078000000}">
      <text>
        <r>
          <rPr>
            <b/>
            <sz val="9"/>
            <color indexed="81"/>
            <rFont val="Tahoma"/>
            <family val="2"/>
          </rPr>
          <t>Support for capturing VWM messages from GPIO controller</t>
        </r>
        <r>
          <rPr>
            <sz val="9"/>
            <color indexed="81"/>
            <rFont val="Tahoma"/>
            <family val="2"/>
          </rPr>
          <t xml:space="preserve">
</t>
        </r>
      </text>
    </comment>
    <comment ref="AQ133" authorId="0" shapeId="0" xr:uid="{C7D075C8-332A-4230-A2C6-5E24C5C6F814}">
      <text>
        <r>
          <rPr>
            <b/>
            <sz val="9"/>
            <color indexed="81"/>
            <rFont val="Tahoma"/>
            <family val="2"/>
          </rPr>
          <t>Author:</t>
        </r>
        <r>
          <rPr>
            <sz val="9"/>
            <color indexed="81"/>
            <rFont val="Tahoma"/>
            <family val="2"/>
          </rPr>
          <t xml:space="preserve">
GPIO_PROXY_VWM_EN</t>
        </r>
      </text>
    </comment>
    <comment ref="AR133" authorId="0" shapeId="0" xr:uid="{DC02E173-B872-4A7B-96E2-9A686EC4D23F}">
      <text>
        <r>
          <rPr>
            <b/>
            <sz val="9"/>
            <color indexed="81"/>
            <rFont val="Tahoma"/>
            <family val="2"/>
          </rPr>
          <t>Author:</t>
        </r>
        <r>
          <rPr>
            <sz val="9"/>
            <color indexed="81"/>
            <rFont val="Tahoma"/>
            <family val="2"/>
          </rPr>
          <t xml:space="preserve">
GPIO_PROXY_VWM_EN</t>
        </r>
      </text>
    </comment>
    <comment ref="AT133" authorId="0" shapeId="0" xr:uid="{7005FD04-A36D-48DF-AF7C-11A88B4695A5}">
      <text>
        <r>
          <rPr>
            <b/>
            <sz val="9"/>
            <color indexed="81"/>
            <rFont val="Tahoma"/>
            <family val="2"/>
          </rPr>
          <t>Author:</t>
        </r>
        <r>
          <rPr>
            <sz val="9"/>
            <color indexed="81"/>
            <rFont val="Tahoma"/>
            <family val="2"/>
          </rPr>
          <t xml:space="preserve">
GPIO_PROXY_VWM_EN</t>
        </r>
      </text>
    </comment>
    <comment ref="AU133" authorId="0" shapeId="0" xr:uid="{8F86DB34-E487-4A2E-9014-705B55DA04AD}">
      <text>
        <r>
          <rPr>
            <b/>
            <sz val="9"/>
            <color indexed="81"/>
            <rFont val="Tahoma"/>
            <family val="2"/>
          </rPr>
          <t>Author:</t>
        </r>
        <r>
          <rPr>
            <sz val="9"/>
            <color indexed="81"/>
            <rFont val="Tahoma"/>
            <family val="2"/>
          </rPr>
          <t xml:space="preserve">
work with Eli and Ruben and Bryan D (SOC Arch) to confirm. SOC no GPIO, we can have it as generic feature, can be tieoff in SOC</t>
        </r>
      </text>
    </comment>
    <comment ref="AV133" authorId="0" shapeId="0" xr:uid="{1F0A900C-735F-4E78-BE90-CF659EBCE6CB}">
      <text>
        <r>
          <rPr>
            <b/>
            <sz val="9"/>
            <color indexed="81"/>
            <rFont val="Tahoma"/>
            <family val="2"/>
          </rPr>
          <t>Author:</t>
        </r>
        <r>
          <rPr>
            <sz val="9"/>
            <color indexed="81"/>
            <rFont val="Tahoma"/>
            <family val="2"/>
          </rPr>
          <t xml:space="preserve">
GPIO_PROXY_VWM_EN</t>
        </r>
      </text>
    </comment>
    <comment ref="AW133" authorId="0" shapeId="0" xr:uid="{FA1DDABB-949D-49DB-AB26-CB49083F0C2C}">
      <text>
        <r>
          <rPr>
            <b/>
            <sz val="9"/>
            <color indexed="81"/>
            <rFont val="Tahoma"/>
            <family val="2"/>
          </rPr>
          <t>Author:</t>
        </r>
        <r>
          <rPr>
            <sz val="9"/>
            <color indexed="81"/>
            <rFont val="Tahoma"/>
            <family val="2"/>
          </rPr>
          <t xml:space="preserve">
GPIO_PROXY_VWM_EN</t>
        </r>
      </text>
    </comment>
    <comment ref="AY133" authorId="0" shapeId="0" xr:uid="{468D7F8F-740B-4050-BAC4-E779FE3D7B19}">
      <text>
        <r>
          <rPr>
            <b/>
            <sz val="9"/>
            <color indexed="81"/>
            <rFont val="Tahoma"/>
            <family val="2"/>
          </rPr>
          <t>Author:</t>
        </r>
        <r>
          <rPr>
            <sz val="9"/>
            <color indexed="81"/>
            <rFont val="Tahoma"/>
            <family val="2"/>
          </rPr>
          <t xml:space="preserve">
GPIO_PROXY_VWM_EN</t>
        </r>
      </text>
    </comment>
    <comment ref="C134" authorId="0" shapeId="0" xr:uid="{00000000-0006-0000-0100-000079000000}">
      <text>
        <r>
          <rPr>
            <b/>
            <sz val="9"/>
            <color indexed="81"/>
            <rFont val="Tahoma"/>
            <family val="2"/>
          </rPr>
          <t>Author:</t>
        </r>
        <r>
          <rPr>
            <sz val="9"/>
            <color indexed="81"/>
            <rFont val="Tahoma"/>
            <family val="2"/>
          </rPr>
          <t xml:space="preserve">
Parameter up to 32
12/30/2016: change from 8 to 1 for all projects since design never implemented 8 and there is no known usage to have more than 1</t>
        </r>
      </text>
    </comment>
    <comment ref="AQ134" authorId="0" shapeId="0" xr:uid="{FEFEAB16-DC8B-4813-82C7-7A45E56BA7A1}">
      <text>
        <r>
          <rPr>
            <b/>
            <sz val="9"/>
            <color indexed="81"/>
            <rFont val="Tahoma"/>
            <family val="2"/>
          </rPr>
          <t>Author:</t>
        </r>
        <r>
          <rPr>
            <sz val="9"/>
            <color indexed="81"/>
            <rFont val="Tahoma"/>
            <family val="2"/>
          </rPr>
          <t xml:space="preserve">
No need, but the minumum number is 1.</t>
        </r>
      </text>
    </comment>
    <comment ref="AR134" authorId="0" shapeId="0" xr:uid="{A7CC2F46-4ED0-4656-B385-FBDA0AC827C8}">
      <text>
        <r>
          <rPr>
            <b/>
            <sz val="9"/>
            <color indexed="81"/>
            <rFont val="Tahoma"/>
            <family val="2"/>
          </rPr>
          <t>Author:</t>
        </r>
        <r>
          <rPr>
            <sz val="9"/>
            <color indexed="81"/>
            <rFont val="Tahoma"/>
            <family val="2"/>
          </rPr>
          <t xml:space="preserve">
No need, but the minumum number is 1.</t>
        </r>
      </text>
    </comment>
    <comment ref="AT134" authorId="0" shapeId="0" xr:uid="{FE196A93-3F5D-4B69-A6E7-D2D43BAB1D98}">
      <text>
        <r>
          <rPr>
            <b/>
            <sz val="9"/>
            <color indexed="81"/>
            <rFont val="Tahoma"/>
            <family val="2"/>
          </rPr>
          <t>Author:</t>
        </r>
        <r>
          <rPr>
            <sz val="9"/>
            <color indexed="81"/>
            <rFont val="Tahoma"/>
            <family val="2"/>
          </rPr>
          <t xml:space="preserve">
No need, but the minumum number is 1.</t>
        </r>
      </text>
    </comment>
    <comment ref="AV134" authorId="0" shapeId="0" xr:uid="{2BBFB465-4735-495F-AD6A-4C5DFF626D5D}">
      <text>
        <r>
          <rPr>
            <b/>
            <sz val="9"/>
            <color indexed="81"/>
            <rFont val="Tahoma"/>
            <family val="2"/>
          </rPr>
          <t>Author:</t>
        </r>
        <r>
          <rPr>
            <sz val="9"/>
            <color indexed="81"/>
            <rFont val="Tahoma"/>
            <family val="2"/>
          </rPr>
          <t xml:space="preserve">
No need, but the minumum number is 1.</t>
        </r>
      </text>
    </comment>
    <comment ref="AW134" authorId="0" shapeId="0" xr:uid="{74AA184A-AE0D-4BF1-80BE-4D9A31407B86}">
      <text>
        <r>
          <rPr>
            <b/>
            <sz val="9"/>
            <color indexed="81"/>
            <rFont val="Tahoma"/>
            <family val="2"/>
          </rPr>
          <t>Author:</t>
        </r>
        <r>
          <rPr>
            <sz val="9"/>
            <color indexed="81"/>
            <rFont val="Tahoma"/>
            <family val="2"/>
          </rPr>
          <t xml:space="preserve">
No need, but the minumum number is 1.</t>
        </r>
      </text>
    </comment>
    <comment ref="AY134" authorId="0" shapeId="0" xr:uid="{2D353643-C42E-4C0C-8C27-CB54D8564DE8}">
      <text>
        <r>
          <rPr>
            <b/>
            <sz val="9"/>
            <color indexed="81"/>
            <rFont val="Tahoma"/>
            <family val="2"/>
          </rPr>
          <t>Author:</t>
        </r>
        <r>
          <rPr>
            <sz val="9"/>
            <color indexed="81"/>
            <rFont val="Tahoma"/>
            <family val="2"/>
          </rPr>
          <t xml:space="preserve">
No need, but the minumum number is 1.</t>
        </r>
      </text>
    </comment>
    <comment ref="C135" authorId="0" shapeId="0" xr:uid="{00000000-0006-0000-0100-00007A000000}">
      <text>
        <r>
          <rPr>
            <b/>
            <sz val="9"/>
            <color indexed="81"/>
            <rFont val="Tahoma"/>
            <family val="2"/>
          </rPr>
          <t>All IPC channels have 32DW IPC Message regsiters</t>
        </r>
        <r>
          <rPr>
            <sz val="9"/>
            <color indexed="81"/>
            <rFont val="Tahoma"/>
            <family val="2"/>
          </rPr>
          <t xml:space="preserve">
</t>
        </r>
      </text>
    </comment>
    <comment ref="AP135" authorId="0" shapeId="0" xr:uid="{6CCE9746-14BF-43D4-8E26-B0F6D96DCE54}">
      <text>
        <r>
          <rPr>
            <b/>
            <sz val="9"/>
            <color indexed="81"/>
            <rFont val="Tahoma"/>
            <family val="2"/>
          </rPr>
          <t>Author:</t>
        </r>
        <r>
          <rPr>
            <sz val="9"/>
            <color indexed="81"/>
            <rFont val="Tahoma"/>
            <family val="2"/>
          </rPr>
          <t xml:space="preserve">
Backup
For BCP - Bussine Client Platform
(New use case if ISH)</t>
        </r>
      </text>
    </comment>
    <comment ref="AQ135" authorId="0" shapeId="0" xr:uid="{D98C9F63-5E80-46B3-89F3-B87924DDF0BD}">
      <text>
        <r>
          <rPr>
            <b/>
            <sz val="9"/>
            <color indexed="81"/>
            <rFont val="Tahoma"/>
            <family val="2"/>
          </rPr>
          <t>Author:</t>
        </r>
        <r>
          <rPr>
            <sz val="9"/>
            <color indexed="81"/>
            <rFont val="Tahoma"/>
            <family val="2"/>
          </rPr>
          <t xml:space="preserve">
CD-ESE is remvoed due to
No ESE on CD, and hard to get the information about the parameter</t>
        </r>
      </text>
    </comment>
    <comment ref="AS135" authorId="0" shapeId="0" xr:uid="{8E2E2D97-8707-4348-9E46-2F4A335F7A66}">
      <text>
        <r>
          <rPr>
            <b/>
            <sz val="9"/>
            <color indexed="81"/>
            <rFont val="Tahoma"/>
            <family val="2"/>
          </rPr>
          <t>Author:</t>
        </r>
        <r>
          <rPr>
            <sz val="9"/>
            <color indexed="81"/>
            <rFont val="Tahoma"/>
            <family val="2"/>
          </rPr>
          <t xml:space="preserve">
ISH will be in PCH, main service by PCH.CSME is to load ISH’s FW.</t>
        </r>
      </text>
    </comment>
    <comment ref="AG138" authorId="0" shapeId="0" xr:uid="{00000000-0006-0000-0100-00007D000000}">
      <text>
        <r>
          <rPr>
            <sz val="9"/>
            <color indexed="81"/>
            <rFont val="Tahoma"/>
            <family val="2"/>
          </rPr>
          <t>Added 9/28/18.
PCR: 2205532397</t>
        </r>
      </text>
    </comment>
    <comment ref="AS138" authorId="0" shapeId="0" xr:uid="{7E7CE4C5-CE87-43A7-ABD5-8B9509A78FB0}">
      <text>
        <r>
          <rPr>
            <b/>
            <sz val="9"/>
            <color indexed="81"/>
            <rFont val="Tahoma"/>
            <family val="2"/>
          </rPr>
          <t>Author:</t>
        </r>
        <r>
          <rPr>
            <sz val="9"/>
            <color indexed="81"/>
            <rFont val="Tahoma"/>
            <family val="2"/>
          </rPr>
          <t xml:space="preserve">
Udy/KW: only the one in SOC will have IUNIT, not for CSME</t>
        </r>
      </text>
    </comment>
    <comment ref="AU138" authorId="0" shapeId="0" xr:uid="{B673659A-F95D-4497-B2DD-EAD648C14FFF}">
      <text>
        <r>
          <rPr>
            <b/>
            <sz val="9"/>
            <color indexed="81"/>
            <rFont val="Tahoma"/>
            <family val="2"/>
          </rPr>
          <t>Author:</t>
        </r>
        <r>
          <rPr>
            <sz val="9"/>
            <color indexed="81"/>
            <rFont val="Tahoma"/>
            <family val="2"/>
          </rPr>
          <t xml:space="preserve">
It is easier for SOC CSE to support iUNIT since ithey are in same die. not in PCH CSME</t>
        </r>
      </text>
    </comment>
    <comment ref="V139" authorId="0" shapeId="0" xr:uid="{00000000-0006-0000-0100-00007E000000}">
      <text>
        <r>
          <rPr>
            <b/>
            <sz val="9"/>
            <color indexed="81"/>
            <rFont val="Tahoma"/>
            <family val="2"/>
          </rPr>
          <t>No PUNIT in CDF.  Added as backup</t>
        </r>
        <r>
          <rPr>
            <sz val="9"/>
            <color indexed="81"/>
            <rFont val="Tahoma"/>
            <family val="2"/>
          </rPr>
          <t xml:space="preserve">
</t>
        </r>
      </text>
    </comment>
    <comment ref="AQ139" authorId="0" shapeId="0" xr:uid="{CFE79449-F8AF-4A9E-8781-4591FF1EB1CF}">
      <text>
        <r>
          <rPr>
            <b/>
            <sz val="9"/>
            <color indexed="81"/>
            <rFont val="Tahoma"/>
            <family val="2"/>
          </rPr>
          <t>Author:</t>
        </r>
        <r>
          <rPr>
            <sz val="9"/>
            <color indexed="81"/>
            <rFont val="Tahoma"/>
            <family val="2"/>
          </rPr>
          <t xml:space="preserve">
For Storage/Verification services
</t>
        </r>
      </text>
    </comment>
    <comment ref="AT139" authorId="0" shapeId="0" xr:uid="{F3FA82E0-0C04-4A81-88EF-8ECE56601E3E}">
      <text>
        <r>
          <rPr>
            <b/>
            <sz val="9"/>
            <color indexed="81"/>
            <rFont val="Tahoma"/>
            <family val="2"/>
          </rPr>
          <t>Author:</t>
        </r>
        <r>
          <rPr>
            <sz val="9"/>
            <color indexed="81"/>
            <rFont val="Tahoma"/>
            <family val="2"/>
          </rPr>
          <t xml:space="preserve">
MB: SoC CSE get Arb IFP from PCH ESE at RBE phase</t>
        </r>
      </text>
    </comment>
    <comment ref="AE140" authorId="0" shapeId="0" xr:uid="{00000000-0006-0000-0100-00007F000000}">
      <text>
        <r>
          <rPr>
            <b/>
            <sz val="9"/>
            <color indexed="81"/>
            <rFont val="Tahoma"/>
            <family val="2"/>
          </rPr>
          <t>This is actually not needed since TGP-K will remove the DSP, so will not have FW for IPC.  DSP FW will not be loaded.  Kept for consistency only</t>
        </r>
        <r>
          <rPr>
            <sz val="9"/>
            <color indexed="81"/>
            <rFont val="Tahoma"/>
            <family val="2"/>
          </rPr>
          <t xml:space="preserve">
</t>
        </r>
      </text>
    </comment>
    <comment ref="AP140" authorId="0" shapeId="0" xr:uid="{C4E436D1-E09E-4B61-87AB-51F86032D343}">
      <text>
        <r>
          <rPr>
            <b/>
            <sz val="9"/>
            <color indexed="81"/>
            <rFont val="Tahoma"/>
            <family val="2"/>
          </rPr>
          <t>Author:</t>
        </r>
        <r>
          <rPr>
            <sz val="9"/>
            <color indexed="81"/>
            <rFont val="Tahoma"/>
            <family val="2"/>
          </rPr>
          <t xml:space="preserve">
Reserved  - not POR yet</t>
        </r>
      </text>
    </comment>
    <comment ref="AQ140" authorId="0" shapeId="0" xr:uid="{A354D51E-A3C4-47E8-8BA6-8C66BD8F6687}">
      <text>
        <r>
          <rPr>
            <b/>
            <sz val="9"/>
            <color indexed="81"/>
            <rFont val="Tahoma"/>
            <family val="2"/>
          </rPr>
          <t>Author:</t>
        </r>
        <r>
          <rPr>
            <sz val="9"/>
            <color indexed="81"/>
            <rFont val="Tahoma"/>
            <family val="2"/>
          </rPr>
          <t xml:space="preserve">
This is from MTL-CD ESE
Die Manager Unit
(BootFSM, SRFSM)</t>
        </r>
      </text>
    </comment>
    <comment ref="C141" authorId="0" shapeId="0" xr:uid="{00000000-0006-0000-0100-000080000000}">
      <text>
        <r>
          <rPr>
            <b/>
            <sz val="9"/>
            <color indexed="81"/>
            <rFont val="Tahoma"/>
            <family val="2"/>
          </rPr>
          <t>Author:</t>
        </r>
        <r>
          <rPr>
            <sz val="9"/>
            <color indexed="81"/>
            <rFont val="Tahoma"/>
            <family val="2"/>
          </rPr>
          <t xml:space="preserve">
* 12/30/16: Was for CNVi but no usage &amp; retasked for modem starting TGP-LP. CNVi moved to Channel 7 which was assigned to WFST but WFST never becomes POR.</t>
        </r>
      </text>
    </comment>
    <comment ref="Z141" authorId="0" shapeId="0" xr:uid="{00000000-0006-0000-0100-000081000000}">
      <text>
        <r>
          <rPr>
            <b/>
            <sz val="9"/>
            <color indexed="81"/>
            <rFont val="Tahoma"/>
            <family val="2"/>
          </rPr>
          <t>Author:</t>
        </r>
        <r>
          <rPr>
            <sz val="9"/>
            <color indexed="81"/>
            <rFont val="Tahoma"/>
            <family val="2"/>
          </rPr>
          <t xml:space="preserve">
^^ CNV is discrete in LKF</t>
        </r>
      </text>
    </comment>
    <comment ref="AA141" authorId="0" shapeId="0" xr:uid="{00000000-0006-0000-0100-000082000000}">
      <text>
        <r>
          <rPr>
            <b/>
            <sz val="9"/>
            <color indexed="81"/>
            <rFont val="Tahoma"/>
            <family val="2"/>
          </rPr>
          <t>Author:</t>
        </r>
        <r>
          <rPr>
            <sz val="9"/>
            <color indexed="81"/>
            <rFont val="Tahoma"/>
            <family val="2"/>
          </rPr>
          <t xml:space="preserve">
^^ CNV is discrete in LKF</t>
        </r>
      </text>
    </comment>
    <comment ref="AC141" authorId="0" shapeId="0" xr:uid="{00000000-0006-0000-0100-000083000000}">
      <text>
        <r>
          <rPr>
            <b/>
            <sz val="9"/>
            <color indexed="81"/>
            <rFont val="Tahoma"/>
            <family val="2"/>
          </rPr>
          <t>Author:</t>
        </r>
        <r>
          <rPr>
            <sz val="9"/>
            <color indexed="81"/>
            <rFont val="Tahoma"/>
            <family val="2"/>
          </rPr>
          <t xml:space="preserve">
For Modem starting TGP-LP
** No Modem integration in TGP-LP.</t>
        </r>
      </text>
    </comment>
    <comment ref="AG141" authorId="0" shapeId="0" xr:uid="{00000000-0006-0000-0100-000084000000}">
      <text>
        <r>
          <rPr>
            <sz val="9"/>
            <color indexed="81"/>
            <rFont val="Tahoma"/>
            <family val="2"/>
          </rPr>
          <t>From: Lee, Khee Wooi 
Sent: Tuesday, December 12, 2017 8:34 PM
To: Jain, Praveen K &lt;praveen.k.jain@intel.com&gt;
Cc: Klinglesmith, Michael T &lt;michael.t.klinglesmith@intel.com&gt;; Hunsaker, Mikal &lt;mikal.hunsaker@intel.com&gt;; Lee, Khee Wooi &lt;khee.wooi.lee@intel.com&gt;
Subject: RE: MCC CSE
Praveen,
Thanks.  No issue with including PMT, just a caveat:  MCC team needs to take note to configure your IOSF-P fabric to hook up PMT IP, in addition to CSE.  PMT IP is a standalone IOSF-P device, not inside the CSE IP boundary.  Since MCC starting base is TGP-LP, your IOSF-P fabric will not have the PMT port by default, so just need to add.
• For the record, I have updated the MCC row to include PMT – see table below.
[PKJ] I am still trying to get the clarification from IOG folks on this requirement. So PMT option may still change.
On a different note, I am planning to re-task CSE-Modem IPC channel (#6) to CSE-ISI, to avoid hardware changes. A few things need your confirmation:
• Can you confirm MCC has no integrated modem?
[PKJ] MCC has no integrated modem on die. 
• Can you confirm whether MCC has CNVi and IPU? – no hardware impact but we want to know for sure so that the IPC target Port-ID parameter is tied correctly.
[PKJ] MCC has same CNVi as TGP-LP. IPU (assuming this refers to the camera unit) – Not in MCC. Not in JSL-compute die as well.</t>
        </r>
        <r>
          <rPr>
            <b/>
            <sz val="9"/>
            <color indexed="81"/>
            <rFont val="Tahoma"/>
            <family val="2"/>
          </rPr>
          <t xml:space="preserve">
</t>
        </r>
        <r>
          <rPr>
            <sz val="9"/>
            <color indexed="81"/>
            <rFont val="Tahoma"/>
            <family val="2"/>
          </rPr>
          <t xml:space="preserve">
</t>
        </r>
      </text>
    </comment>
    <comment ref="AS141" authorId="0" shapeId="0" xr:uid="{7D6560CB-AB65-4585-93D8-BC3BA48F2D83}">
      <text>
        <r>
          <rPr>
            <b/>
            <sz val="9"/>
            <color indexed="81"/>
            <rFont val="Tahoma"/>
            <family val="2"/>
          </rPr>
          <t>Author:</t>
        </r>
        <r>
          <rPr>
            <sz val="9"/>
            <color indexed="81"/>
            <rFont val="Tahoma"/>
            <family val="2"/>
          </rPr>
          <t xml:space="preserve">
Keep SOC ESE as backup for future potential usages? But for security TCB concern, remove the SOC ESE IPC channel moving forward.</t>
        </r>
      </text>
    </comment>
    <comment ref="X142" authorId="0" shapeId="0" xr:uid="{00000000-0006-0000-0100-000085000000}">
      <text>
        <r>
          <rPr>
            <b/>
            <sz val="9"/>
            <color indexed="81"/>
            <rFont val="Tahoma"/>
            <family val="2"/>
          </rPr>
          <t>Author:</t>
        </r>
        <r>
          <rPr>
            <sz val="9"/>
            <color indexed="81"/>
            <rFont val="Tahoma"/>
            <family val="2"/>
          </rPr>
          <t xml:space="preserve">
* WFST dropped from POR in ICP*</t>
        </r>
      </text>
    </comment>
    <comment ref="AB142" authorId="0" shapeId="0" xr:uid="{00000000-0006-0000-0100-000086000000}">
      <text>
        <r>
          <rPr>
            <b/>
            <sz val="9"/>
            <color indexed="81"/>
            <rFont val="Tahoma"/>
            <family val="2"/>
          </rPr>
          <t>Author:</t>
        </r>
        <r>
          <rPr>
            <sz val="9"/>
            <color indexed="81"/>
            <rFont val="Tahoma"/>
            <family val="2"/>
          </rPr>
          <t xml:space="preserve">
* WFST dropped from POR in ICP*</t>
        </r>
      </text>
    </comment>
    <comment ref="AC142" authorId="0" shapeId="0" xr:uid="{00000000-0006-0000-0100-000087000000}">
      <text>
        <r>
          <rPr>
            <b/>
            <sz val="9"/>
            <color indexed="81"/>
            <rFont val="Tahoma"/>
            <family val="2"/>
          </rPr>
          <t>Author:</t>
        </r>
        <r>
          <rPr>
            <sz val="9"/>
            <color indexed="81"/>
            <rFont val="Tahoma"/>
            <family val="2"/>
          </rPr>
          <t xml:space="preserve">
** Permanently for CNVi starting TGP-LP</t>
        </r>
      </text>
    </comment>
    <comment ref="AG142" authorId="0" shapeId="0" xr:uid="{00000000-0006-0000-0100-000088000000}">
      <text>
        <r>
          <rPr>
            <sz val="9"/>
            <color indexed="81"/>
            <rFont val="Tahoma"/>
            <family val="2"/>
          </rPr>
          <t>From: Lee, Khee Wooi 
Sent: Tuesday, December 12, 2017 8:34 PM
To: Jain, Praveen K &lt;praveen.k.jain@intel.com&gt;
Cc: Klinglesmith, Michael T &lt;michael.t.klinglesmith@intel.com&gt;; Hunsaker, Mikal &lt;mikal.hunsaker@intel.com&gt;; Lee, Khee Wooi &lt;khee.wooi.lee@intel.com&gt;
Subject: RE: MCC CSE
Praveen,
Thanks.  No issue with including PMT, just a caveat:  MCC team needs to take note to configure your IOSF-P fabric to hook up PMT IP, in addition to CSE.  PMT IP is a standalone IOSF-P device, not inside the CSE IP boundary.  Since MCC starting base is TGP-LP, your IOSF-P fabric will not have the PMT port by default, so just need to add.
• For the record, I have updated the MCC row to include PMT – see table below.
[PKJ] I am still trying to get the clarification from IOG folks on this requirement. So PMT option may still change.
On a different note, I am planning to re-task CSE-Modem IPC channel (#6) to CSE-ISI, to avoid hardware changes. A few things need your confirmation:
• Can you confirm MCC has no integrated modem?
[PKJ] MCC has no integrated modem on die. 
• Can you confirm whether MCC has CNVi and IPU? – no hardware impact but we want to know for sure so that the IPC target Port-ID parameter is tied correctly.
[PKJ] MCC has same CNVi as TGP-LP. IPU (assuming this refers to the camera unit) – Not in MCC. Not in JSL-compute die as well.</t>
        </r>
        <r>
          <rPr>
            <b/>
            <sz val="9"/>
            <color indexed="81"/>
            <rFont val="Tahoma"/>
            <family val="2"/>
          </rPr>
          <t xml:space="preserve">
</t>
        </r>
        <r>
          <rPr>
            <sz val="9"/>
            <color indexed="81"/>
            <rFont val="Tahoma"/>
            <family val="2"/>
          </rPr>
          <t xml:space="preserve">
</t>
        </r>
      </text>
    </comment>
    <comment ref="AP142" authorId="0" shapeId="0" xr:uid="{CE54ACAE-3499-4426-BA69-F6A6B4C0C600}">
      <text>
        <r>
          <rPr>
            <b/>
            <sz val="9"/>
            <color indexed="81"/>
            <rFont val="Tahoma"/>
            <family val="2"/>
          </rPr>
          <t>Author:</t>
        </r>
        <r>
          <rPr>
            <sz val="9"/>
            <color indexed="81"/>
            <rFont val="Tahoma"/>
            <family val="2"/>
          </rPr>
          <t xml:space="preserve">
This will be removed.</t>
        </r>
      </text>
    </comment>
    <comment ref="AQ142" authorId="0" shapeId="0" xr:uid="{A34F334F-FC38-44D3-89A9-8D5A445CFB76}">
      <text>
        <r>
          <rPr>
            <b/>
            <sz val="9"/>
            <color indexed="81"/>
            <rFont val="Tahoma"/>
            <family val="2"/>
          </rPr>
          <t xml:space="preserve">Kakeda, Masahide
</t>
        </r>
        <r>
          <rPr>
            <sz val="9"/>
            <color indexed="81"/>
            <rFont val="Tahoma"/>
            <family val="2"/>
          </rPr>
          <t>Reserved for SOC-uCode
ZBBed due to no runtime Pcode Patch support in ESE.</t>
        </r>
      </text>
    </comment>
    <comment ref="AV142" authorId="0" shapeId="0" xr:uid="{4159543F-1903-484B-AEA4-CB1075B1B1A6}">
      <text>
        <r>
          <rPr>
            <b/>
            <sz val="9"/>
            <color indexed="81"/>
            <rFont val="Tahoma"/>
            <family val="2"/>
          </rPr>
          <t>Author:</t>
        </r>
        <r>
          <rPr>
            <sz val="9"/>
            <color indexed="81"/>
            <rFont val="Tahoma"/>
            <family val="2"/>
          </rPr>
          <t xml:space="preserve">
Reserved for SOC-uCode
ZBBed due to no runtime Pcode Patch support in ESE.</t>
        </r>
      </text>
    </comment>
    <comment ref="AQ143" authorId="0" shapeId="0" xr:uid="{2348BF77-723D-4F02-8B75-89AC529CF3BF}">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R143" authorId="0" shapeId="0" xr:uid="{702447D6-648C-4335-BA81-23983558B57C}">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T143" authorId="0" shapeId="0" xr:uid="{F0C2C111-0A11-43DB-A54F-37F84CC3D58D}">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43" authorId="0" shapeId="0" xr:uid="{3EFBF008-27DD-4D3A-934B-FEB311B016A8}">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W143" authorId="0" shapeId="0" xr:uid="{0814EE13-5A9E-4E65-B0E8-8FA64C379F45}">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Y143" authorId="0" shapeId="0" xr:uid="{03EF1932-D866-4CBC-9380-7BBBCF82D774}">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P144" authorId="0" shapeId="0" xr:uid="{1F166EDA-A37E-429A-AD23-BED44C5D0CA0}">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Q144" authorId="0" shapeId="0" xr:uid="{5761BCFD-8102-4F08-8A1C-2C6D0E99CC3D}">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R144" authorId="0" shapeId="0" xr:uid="{D8E79758-3C4B-4475-BBE9-5D5F570A4E8A}">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S144" authorId="0" shapeId="0" xr:uid="{1B25D923-43AB-45F6-A9FC-9EA70245B39A}">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T144" authorId="0" shapeId="0" xr:uid="{DBE4D731-FA23-4F13-B489-70879F04DD50}">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U144" authorId="0" shapeId="0" xr:uid="{569B7DD1-4D7E-4BCB-97C6-BD42685E9B90}">
      <text>
        <r>
          <rPr>
            <b/>
            <sz val="9"/>
            <color indexed="81"/>
            <rFont val="Tahoma"/>
            <family val="2"/>
          </rPr>
          <t>Author:</t>
        </r>
        <r>
          <rPr>
            <sz val="9"/>
            <color indexed="81"/>
            <rFont val="Tahoma"/>
            <family val="2"/>
          </rPr>
          <t xml:space="preserve">
work with Bryan D
Keep the GPIO logic and I/O for MTL
SOC continues to hook up the pins with LPSS as that of in the RTL0.5
The feature is officially disabled</t>
        </r>
      </text>
    </comment>
    <comment ref="AV144" authorId="0" shapeId="0" xr:uid="{A9361988-334C-47A8-B5CE-0CC3B86E9E16}">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W144" authorId="0" shapeId="0" xr:uid="{3E96613D-F027-4297-B97B-DC922675EC64}">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Y144" authorId="0" shapeId="0" xr:uid="{6C76C1DF-D3DB-4FFB-970C-5B86965A4E1E}">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V145" authorId="0" shapeId="0" xr:uid="{00000000-0006-0000-0100-00008E000000}">
      <text>
        <r>
          <rPr>
            <b/>
            <sz val="9"/>
            <color indexed="81"/>
            <rFont val="Tahoma"/>
            <family val="2"/>
          </rPr>
          <t>Author:</t>
        </r>
        <r>
          <rPr>
            <sz val="9"/>
            <color indexed="81"/>
            <rFont val="Tahoma"/>
            <family val="2"/>
          </rPr>
          <t xml:space="preserve">
* Simplify config and in case we need</t>
        </r>
      </text>
    </comment>
    <comment ref="W145" authorId="0" shapeId="0" xr:uid="{00000000-0006-0000-0100-00008F000000}">
      <text>
        <r>
          <rPr>
            <b/>
            <sz val="9"/>
            <color indexed="81"/>
            <rFont val="Tahoma"/>
            <family val="2"/>
          </rPr>
          <t>Author:</t>
        </r>
        <r>
          <rPr>
            <sz val="9"/>
            <color indexed="81"/>
            <rFont val="Tahoma"/>
            <family val="2"/>
          </rPr>
          <t xml:space="preserve">
* Simplify config and in case we need</t>
        </r>
      </text>
    </comment>
    <comment ref="AB145" authorId="0" shapeId="0" xr:uid="{00000000-0006-0000-0100-000090000000}">
      <text>
        <r>
          <rPr>
            <b/>
            <sz val="9"/>
            <color indexed="81"/>
            <rFont val="Tahoma"/>
            <family val="2"/>
          </rPr>
          <t>Author:</t>
        </r>
        <r>
          <rPr>
            <sz val="9"/>
            <color indexed="81"/>
            <rFont val="Tahoma"/>
            <family val="2"/>
          </rPr>
          <t xml:space="preserve">
** Needed for “Switchable eMMC for Host/IE Mutually Exclusive Usage”</t>
        </r>
      </text>
    </comment>
    <comment ref="AF145" authorId="0" shapeId="0" xr:uid="{00000000-0006-0000-0100-000091000000}">
      <text>
        <r>
          <rPr>
            <b/>
            <sz val="9"/>
            <color indexed="81"/>
            <rFont val="Tahoma"/>
            <family val="2"/>
          </rPr>
          <t>Author:</t>
        </r>
        <r>
          <rPr>
            <sz val="9"/>
            <color indexed="81"/>
            <rFont val="Tahoma"/>
            <family val="2"/>
          </rPr>
          <t xml:space="preserve">
** Needed for “Switchable eMMC for Host/IE Mutually Exclusive Usage”</t>
        </r>
      </text>
    </comment>
    <comment ref="AQ145" authorId="0" shapeId="0" xr:uid="{F0063823-252F-4A14-A9A1-0D62FAB0FEB4}">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R145" authorId="0" shapeId="0" xr:uid="{B5FCF3A2-F774-494A-9D83-21A0FEC1A233}">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T145" authorId="0" shapeId="0" xr:uid="{5176E38F-7026-4960-B35B-960D00340BE5}">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45" authorId="0" shapeId="0" xr:uid="{C677A0D8-9200-4F2C-B3FD-32588DD01F4B}">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W145" authorId="0" shapeId="0" xr:uid="{FA8189D5-0C93-4686-8E2A-0960A2BCF9A8}">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Y145" authorId="0" shapeId="0" xr:uid="{9187F0E2-FCA8-44CA-B266-6F4D6BBEFD8F}">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V146" authorId="0" shapeId="0" xr:uid="{00000000-0006-0000-0100-000094000000}">
      <text>
        <r>
          <rPr>
            <b/>
            <sz val="9"/>
            <color indexed="81"/>
            <rFont val="Tahoma"/>
            <family val="2"/>
          </rPr>
          <t>Author:</t>
        </r>
        <r>
          <rPr>
            <sz val="9"/>
            <color indexed="81"/>
            <rFont val="Tahoma"/>
            <family val="2"/>
          </rPr>
          <t xml:space="preserve">
* Simplify config and in case we need</t>
        </r>
      </text>
    </comment>
    <comment ref="W146" authorId="0" shapeId="0" xr:uid="{00000000-0006-0000-0100-000095000000}">
      <text>
        <r>
          <rPr>
            <b/>
            <sz val="9"/>
            <color indexed="81"/>
            <rFont val="Tahoma"/>
            <family val="2"/>
          </rPr>
          <t>Author:</t>
        </r>
        <r>
          <rPr>
            <sz val="9"/>
            <color indexed="81"/>
            <rFont val="Tahoma"/>
            <family val="2"/>
          </rPr>
          <t xml:space="preserve">
* Simplify config and in case we need</t>
        </r>
      </text>
    </comment>
    <comment ref="AB146" authorId="0" shapeId="0" xr:uid="{00000000-0006-0000-0100-000096000000}">
      <text>
        <r>
          <rPr>
            <b/>
            <sz val="9"/>
            <color indexed="81"/>
            <rFont val="Tahoma"/>
            <family val="2"/>
          </rPr>
          <t>Author:</t>
        </r>
        <r>
          <rPr>
            <sz val="9"/>
            <color indexed="81"/>
            <rFont val="Tahoma"/>
            <family val="2"/>
          </rPr>
          <t xml:space="preserve">
** Needed for “Switchable eMMC for Host/IE Mutually Exclusive Usage”</t>
        </r>
      </text>
    </comment>
    <comment ref="AF146" authorId="0" shapeId="0" xr:uid="{00000000-0006-0000-0100-000097000000}">
      <text>
        <r>
          <rPr>
            <b/>
            <sz val="9"/>
            <color indexed="81"/>
            <rFont val="Tahoma"/>
            <family val="2"/>
          </rPr>
          <t>Author:</t>
        </r>
        <r>
          <rPr>
            <sz val="9"/>
            <color indexed="81"/>
            <rFont val="Tahoma"/>
            <family val="2"/>
          </rPr>
          <t xml:space="preserve">
** Needed for “Switchable eMMC for Host/IE Mutually Exclusive Usage”</t>
        </r>
      </text>
    </comment>
    <comment ref="AQ146" authorId="0" shapeId="0" xr:uid="{6B4742F6-9550-4EE9-93C0-7477091A7FE1}">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R146" authorId="0" shapeId="0" xr:uid="{B650B140-E075-4CFF-8AF5-CAD0E8E20BB1}">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T146" authorId="0" shapeId="0" xr:uid="{A6A16904-F40B-4C3A-984E-152C0EFFE414}">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46" authorId="0" shapeId="0" xr:uid="{E6F5CD35-7C38-4A52-BCA3-AC795E2B66C3}">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W146" authorId="0" shapeId="0" xr:uid="{48DB5157-36F9-45A3-86F5-040F8D55463F}">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Y146" authorId="0" shapeId="0" xr:uid="{2B3407B7-EF9B-4689-A81F-02EA1A742097}">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Q147" authorId="0" shapeId="0" xr:uid="{85D26CC6-6878-46AE-AD92-3E1CBA1D5D3B}">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R147" authorId="0" shapeId="0" xr:uid="{86E7ACA6-654D-4B48-A8D9-44B269D44346}">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T147" authorId="0" shapeId="0" xr:uid="{163641CC-ADFD-4C16-A80B-51965CDF1699}">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47" authorId="0" shapeId="0" xr:uid="{B4F525DB-36D7-4F91-A7E4-A17085EB94C9}">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W147" authorId="0" shapeId="0" xr:uid="{E61E97D8-A153-4761-94B5-ED174E074DF3}">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Y147" authorId="0" shapeId="0" xr:uid="{2D6D74C9-C1BC-409F-BE31-821A8C400C9C}">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P148" authorId="0" shapeId="0" xr:uid="{09FAA608-01F8-49EC-97A3-082403F52830}">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Q148" authorId="0" shapeId="0" xr:uid="{B9855E41-D5D4-44C8-8726-B1EB3C0C98A1}">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R148" authorId="0" shapeId="0" xr:uid="{DEA431B4-A1C0-4547-BEF6-4F11BF878406}">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S148" authorId="0" shapeId="0" xr:uid="{59D0F305-DA86-4866-A75B-7DDB92131050}">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T148" authorId="0" shapeId="0" xr:uid="{B2C248FE-CE26-440A-B3B7-64C2FA141AAD}">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U148" authorId="0" shapeId="0" xr:uid="{3284B501-C363-4988-8FDB-5E9EBBB6C5B5}">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V148" authorId="0" shapeId="0" xr:uid="{83404827-A81D-4538-B4EC-B04472B3B64E}">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W148" authorId="0" shapeId="0" xr:uid="{D7BFE294-925A-48B2-A7B2-594C2677A0C3}">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Y148" authorId="0" shapeId="0" xr:uid="{3A6D64F1-FC5C-48C7-AC16-AA7A63F40076}">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P149" authorId="0" shapeId="0" xr:uid="{13C62D70-FF5B-458D-9F03-1D334668BB87}">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Q149" authorId="0" shapeId="0" xr:uid="{771766F8-93CB-4E62-86F8-F9169106AE22}">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R149" authorId="0" shapeId="0" xr:uid="{303E5CDF-7860-41AE-A8D5-D38DD34B67D2}">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S149" authorId="0" shapeId="0" xr:uid="{44EC06E9-1100-44E2-A68F-0471A88CE91C}">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T149" authorId="0" shapeId="0" xr:uid="{796AD549-2FDA-4715-A1AD-5ACFBE10CC32}">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U149" authorId="0" shapeId="0" xr:uid="{6C4CCD7D-BBF4-4FA4-9BAB-83FF6C2BABF7}">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V149" authorId="0" shapeId="0" xr:uid="{4F3ED848-AB66-4A4C-8B4C-847E9E25A74C}">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W149" authorId="0" shapeId="0" xr:uid="{E05B6BDF-3A1C-4B15-B60E-0B3BD07AA727}">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Y149" authorId="0" shapeId="0" xr:uid="{BE6F642A-30AC-4285-BB81-5CE272C0CA4F}">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B151" authorId="0" shapeId="0" xr:uid="{00000000-0006-0000-0100-0000A0000000}">
      <text>
        <r>
          <rPr>
            <b/>
            <sz val="9"/>
            <color indexed="81"/>
            <rFont val="Tahoma"/>
            <family val="2"/>
          </rPr>
          <t xml:space="preserve">LP=LPSS
</t>
        </r>
        <r>
          <rPr>
            <sz val="9"/>
            <color indexed="81"/>
            <rFont val="Tahoma"/>
            <family val="2"/>
          </rPr>
          <t xml:space="preserve">
</t>
        </r>
      </text>
    </comment>
    <comment ref="AP151" authorId="0" shapeId="0" xr:uid="{CB34FE85-4E2F-4F49-B2BF-D4873EF5D3CD}">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S151" authorId="0" shapeId="0" xr:uid="{19E6CC00-D40B-4603-8670-CA572F95E264}">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U151" authorId="0" shapeId="0" xr:uid="{D2D4130D-CC83-4013-9579-8D2A43A863CF}">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P155" authorId="0" shapeId="0" xr:uid="{E3923AAF-1A4C-4356-B29C-1083DAD09976}">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S155" authorId="0" shapeId="0" xr:uid="{128F91E4-E9D9-4286-B360-AE2B3ADD3E92}">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U155" authorId="0" shapeId="0" xr:uid="{88C76EDA-915D-4E31-B375-88BAD509154A}">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B156" authorId="0" shapeId="0" xr:uid="{00000000-0006-0000-0100-0000A1000000}">
      <text>
        <r>
          <rPr>
            <b/>
            <sz val="9"/>
            <color indexed="81"/>
            <rFont val="Tahoma"/>
            <family val="2"/>
          </rPr>
          <t xml:space="preserve">LPSS-UART
</t>
        </r>
        <r>
          <rPr>
            <sz val="9"/>
            <color indexed="81"/>
            <rFont val="Tahoma"/>
            <family val="2"/>
          </rPr>
          <t xml:space="preserve">
</t>
        </r>
      </text>
    </comment>
    <comment ref="AP156" authorId="0" shapeId="0" xr:uid="{4DB7015E-9612-4A97-A353-965A101AA82C}">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S156" authorId="0" shapeId="0" xr:uid="{706681EE-68B9-4721-9DE9-7264C133179D}">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U156" authorId="0" shapeId="0" xr:uid="{FF73B118-BAD3-4C19-AE1F-5E8204AF48E1}">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B158" authorId="0" shapeId="0" xr:uid="{00000000-0006-0000-0100-0000A2000000}">
      <text>
        <r>
          <rPr>
            <b/>
            <sz val="9"/>
            <color indexed="81"/>
            <rFont val="Tahoma"/>
            <family val="2"/>
          </rPr>
          <t>SATA-SMART</t>
        </r>
        <r>
          <rPr>
            <sz val="9"/>
            <color indexed="81"/>
            <rFont val="Tahoma"/>
            <family val="2"/>
          </rPr>
          <t xml:space="preserve">
</t>
        </r>
      </text>
    </comment>
    <comment ref="AC158" authorId="0" shapeId="0" xr:uid="{00000000-0006-0000-0100-0000A3000000}">
      <text>
        <r>
          <rPr>
            <b/>
            <sz val="9"/>
            <color indexed="81"/>
            <rFont val="Tahoma"/>
            <family val="2"/>
          </rPr>
          <t>Author:</t>
        </r>
        <r>
          <rPr>
            <sz val="9"/>
            <color indexed="81"/>
            <rFont val="Tahoma"/>
            <family val="2"/>
          </rPr>
          <t xml:space="preserve">
At PCH level, the SATA SMART interrupt wire can be routed to both ME &amp; IE UGPIC, ME/IE FW should know whether it supports SATA SMART and set the UGPIC IRQ1 interrupt enable accordingly.</t>
        </r>
      </text>
    </comment>
    <comment ref="AD158" authorId="0" shapeId="0" xr:uid="{00000000-0006-0000-0100-0000A4000000}">
      <text>
        <r>
          <rPr>
            <b/>
            <sz val="9"/>
            <color indexed="81"/>
            <rFont val="Tahoma"/>
            <family val="2"/>
          </rPr>
          <t>Author:</t>
        </r>
        <r>
          <rPr>
            <sz val="9"/>
            <color indexed="81"/>
            <rFont val="Tahoma"/>
            <family val="2"/>
          </rPr>
          <t xml:space="preserve">
At PCH level, the SATA SMART interrupt wire can be routed to both ME &amp; IE UGPIC, ME/IE FW should know whether it supports SATA SMART and set the UGPIC IRQ1 interrupt enable accordingly.</t>
        </r>
      </text>
    </comment>
    <comment ref="AE158" authorId="0" shapeId="0" xr:uid="{00000000-0006-0000-0100-0000A5000000}">
      <text>
        <r>
          <rPr>
            <b/>
            <sz val="9"/>
            <color indexed="81"/>
            <rFont val="Tahoma"/>
            <family val="2"/>
          </rPr>
          <t>Author:</t>
        </r>
        <r>
          <rPr>
            <sz val="9"/>
            <color indexed="81"/>
            <rFont val="Tahoma"/>
            <family val="2"/>
          </rPr>
          <t xml:space="preserve">
At PCH level, the SATA SMART interrupt wire can be routed to both ME &amp; IE UGPIC, ME/IE FW should know whether it supports SATA SMART and set the UGPIC IRQ1 interrupt enable accordingly.</t>
        </r>
      </text>
    </comment>
    <comment ref="AF158" authorId="0" shapeId="0" xr:uid="{00000000-0006-0000-0100-0000A6000000}">
      <text>
        <r>
          <rPr>
            <b/>
            <sz val="9"/>
            <color indexed="81"/>
            <rFont val="Tahoma"/>
            <family val="2"/>
          </rPr>
          <t>Author:</t>
        </r>
        <r>
          <rPr>
            <sz val="9"/>
            <color indexed="81"/>
            <rFont val="Tahoma"/>
            <family val="2"/>
          </rPr>
          <t xml:space="preserve">
At PCH level, the SATA SMART interrupt wire can be routed to both ME &amp; IE UGPIC, ME/IE FW should know whether it supports SATA SMART and set the UGPIC IRQ1 interrupt enable accordingly.</t>
        </r>
      </text>
    </comment>
    <comment ref="AH158" authorId="0" shapeId="0" xr:uid="{00000000-0006-0000-0100-0000A7000000}">
      <text>
        <r>
          <rPr>
            <b/>
            <sz val="9"/>
            <color indexed="81"/>
            <rFont val="Tahoma"/>
            <family val="2"/>
          </rPr>
          <t>Author:</t>
        </r>
        <r>
          <rPr>
            <sz val="9"/>
            <color indexed="81"/>
            <rFont val="Tahoma"/>
            <family val="2"/>
          </rPr>
          <t xml:space="preserve">
At PCH level, the SATA SMART interrupt wire can be routed to both ME &amp; IE UGPIC, ME/IE FW should know whether it supports SATA SMART and set the UGPIC IRQ1 interrupt enable accordingly.</t>
        </r>
      </text>
    </comment>
    <comment ref="AP158" authorId="0" shapeId="0" xr:uid="{E388475C-73FB-4BA0-9FE8-F36CE582C7EF}">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S158" authorId="0" shapeId="0" xr:uid="{82D8DA50-43DD-499E-AC00-29AFCBF65032}">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U158" authorId="0" shapeId="0" xr:uid="{541979DC-43CA-4392-9B91-6BF3B65E5CF1}">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Q161" authorId="0" shapeId="0" xr:uid="{D38AFD17-6895-4C9E-9A9F-976066DABB9B}">
      <text>
        <r>
          <rPr>
            <b/>
            <sz val="9"/>
            <color indexed="81"/>
            <rFont val="Tahoma"/>
            <family val="2"/>
          </rPr>
          <t>Author:</t>
        </r>
        <r>
          <rPr>
            <sz val="9"/>
            <color indexed="81"/>
            <rFont val="Tahoma"/>
            <family val="2"/>
          </rPr>
          <t xml:space="preserve">
INCLUDE_MROM</t>
        </r>
      </text>
    </comment>
    <comment ref="AR161" authorId="0" shapeId="0" xr:uid="{681B3753-FF9E-45CD-9B4E-52194D7E76ED}">
      <text>
        <r>
          <rPr>
            <b/>
            <sz val="9"/>
            <color indexed="81"/>
            <rFont val="Tahoma"/>
            <family val="2"/>
          </rPr>
          <t>Author:</t>
        </r>
        <r>
          <rPr>
            <sz val="9"/>
            <color indexed="81"/>
            <rFont val="Tahoma"/>
            <family val="2"/>
          </rPr>
          <t xml:space="preserve">
INCLUDE_MROM</t>
        </r>
      </text>
    </comment>
    <comment ref="AT161" authorId="0" shapeId="0" xr:uid="{8E88AEB8-5FE2-4922-88A6-CE76E5AA5592}">
      <text>
        <r>
          <rPr>
            <b/>
            <sz val="9"/>
            <color indexed="81"/>
            <rFont val="Tahoma"/>
            <family val="2"/>
          </rPr>
          <t>Author:</t>
        </r>
        <r>
          <rPr>
            <sz val="9"/>
            <color indexed="81"/>
            <rFont val="Tahoma"/>
            <family val="2"/>
          </rPr>
          <t xml:space="preserve">
INCLUDE_MROM</t>
        </r>
      </text>
    </comment>
    <comment ref="AV161" authorId="0" shapeId="0" xr:uid="{AFB7E78D-8F50-4A92-BD6C-E08A018611EB}">
      <text>
        <r>
          <rPr>
            <b/>
            <sz val="9"/>
            <color indexed="81"/>
            <rFont val="Tahoma"/>
            <family val="2"/>
          </rPr>
          <t>Author:</t>
        </r>
        <r>
          <rPr>
            <sz val="9"/>
            <color indexed="81"/>
            <rFont val="Tahoma"/>
            <family val="2"/>
          </rPr>
          <t xml:space="preserve">
INCLUDE_MROM</t>
        </r>
      </text>
    </comment>
    <comment ref="AW161" authorId="0" shapeId="0" xr:uid="{DCFA4564-8C8A-4D40-9D6E-64AB94C33E56}">
      <text>
        <r>
          <rPr>
            <b/>
            <sz val="9"/>
            <color indexed="81"/>
            <rFont val="Tahoma"/>
            <family val="2"/>
          </rPr>
          <t>Author:</t>
        </r>
        <r>
          <rPr>
            <sz val="9"/>
            <color indexed="81"/>
            <rFont val="Tahoma"/>
            <family val="2"/>
          </rPr>
          <t xml:space="preserve">
INCLUDE_MROM</t>
        </r>
      </text>
    </comment>
    <comment ref="AY161" authorId="0" shapeId="0" xr:uid="{7C5671DB-C369-453C-BDFC-4836796D95C2}">
      <text>
        <r>
          <rPr>
            <b/>
            <sz val="9"/>
            <color indexed="81"/>
            <rFont val="Tahoma"/>
            <family val="2"/>
          </rPr>
          <t>Author:</t>
        </r>
        <r>
          <rPr>
            <sz val="9"/>
            <color indexed="81"/>
            <rFont val="Tahoma"/>
            <family val="2"/>
          </rPr>
          <t xml:space="preserve">
INCLUDE_MROM</t>
        </r>
      </text>
    </comment>
    <comment ref="AC164" authorId="0" shapeId="0" xr:uid="{00000000-0006-0000-0100-0000A8000000}">
      <text>
        <r>
          <rPr>
            <sz val="9"/>
            <color indexed="81"/>
            <rFont val="Tahoma"/>
            <family val="2"/>
          </rPr>
          <t>No since the FuSA requirement of IOSF primary command/data parity in TGP-LP doesn’t involved IOSF agent, the PSFs are expected to generate and check the parity within the PSFs.</t>
        </r>
        <r>
          <rPr>
            <sz val="9"/>
            <color indexed="81"/>
            <rFont val="Tahoma"/>
            <family val="2"/>
          </rPr>
          <t xml:space="preserve">
</t>
        </r>
      </text>
    </comment>
    <comment ref="AD164" authorId="0" shapeId="0" xr:uid="{00000000-0006-0000-0100-0000A9000000}">
      <text>
        <r>
          <rPr>
            <sz val="9"/>
            <color indexed="81"/>
            <rFont val="Tahoma"/>
            <family val="2"/>
          </rPr>
          <t xml:space="preserve">No since the FuSA requirement of IOSF primary command/data parity in TGP-LP doesn’t involved IOSF agent, the PSFs are expected to generate and check the parity within the PSFs.
</t>
        </r>
      </text>
    </comment>
    <comment ref="AH164" authorId="0" shapeId="0" xr:uid="{00000000-0006-0000-0100-0000AA000000}">
      <text>
        <r>
          <rPr>
            <sz val="9"/>
            <color indexed="81"/>
            <rFont val="Tahoma"/>
            <family val="2"/>
          </rPr>
          <t xml:space="preserve">No since the FuSA requirement of IOSF primary command/data parity in TGP-LP doesn’t involved IOSF agent, the PSFs are expected to generate and check the parity within the PSFs.
</t>
        </r>
      </text>
    </comment>
    <comment ref="AR165" authorId="11" shapeId="0" xr:uid="{7665D423-785A-4B93-A44A-69572D0BBDF6}">
      <text>
        <t>[Threaded comment]
Your version of Excel allows you to read this threaded comment; however, any edits to it will get removed if the file is opened in a newer version of Excel. Learn more: https://go.microsoft.com/fwlink/?linkid=870924
Comment:
    used for FW paging</t>
      </text>
    </comment>
    <comment ref="AW165" authorId="12" shapeId="0" xr:uid="{428BCABB-695C-4A86-A3D2-26F61BFCE1AE}">
      <text>
        <t>[Threaded comment]
Your version of Excel allows you to read this threaded comment; however, any edits to it will get removed if the file is opened in a newer version of Excel. Learn more: https://go.microsoft.com/fwlink/?linkid=870924
Comment:
    used for FW paging</t>
      </text>
    </comment>
    <comment ref="AY165" authorId="13" shapeId="0" xr:uid="{2360CEDB-A12D-484D-BE97-511F156828F0}">
      <text>
        <t>[Threaded comment]
Your version of Excel allows you to read this threaded comment; however, any edits to it will get removed if the file is opened in a newer version of Excel. Learn more: https://go.microsoft.com/fwlink/?linkid=870924
Comment:
    used for FW paging</t>
      </text>
    </comment>
    <comment ref="AR166" authorId="14" shapeId="0" xr:uid="{09DAD5CE-3771-4711-9E2B-5784B6A79105}">
      <text>
        <t>[Threaded comment]
Your version of Excel allows you to read this threaded comment; however, any edits to it will get removed if the file is opened in a newer version of Excel. Learn more: https://go.microsoft.com/fwlink/?linkid=870924
Comment:
    System memory is equivalent to Global GTT or PPGTT. Depending on the context programmed.</t>
      </text>
    </comment>
    <comment ref="AW166" authorId="15" shapeId="0" xr:uid="{9EB8FA42-C600-4C27-9012-9AAA33340977}">
      <text>
        <t>[Threaded comment]
Your version of Excel allows you to read this threaded comment; however, any edits to it will get removed if the file is opened in a newer version of Excel. Learn more: https://go.microsoft.com/fwlink/?linkid=870924
Comment:
    System memory is equivalent to Global GTT or PPGTT. Depending on the context programmed.</t>
      </text>
    </comment>
    <comment ref="AY166" authorId="16" shapeId="0" xr:uid="{6AB5555E-2D9A-4DF2-BFA9-1FD82ED7C983}">
      <text>
        <t>[Threaded comment]
Your version of Excel allows you to read this threaded comment; however, any edits to it will get removed if the file is opened in a newer version of Excel. Learn more: https://go.microsoft.com/fwlink/?linkid=870924
Comment:
    System memory is equivalent to Global GTT or PPGTT. Depending on the context programmed.</t>
      </text>
    </comment>
    <comment ref="AR168" authorId="17" shapeId="0" xr:uid="{D2EA10FD-3051-47DF-9EB8-0729812F5CB3}">
      <text>
        <t>[Threaded comment]
Your version of Excel allows you to read this threaded comment; however, any edits to it will get removed if the file is opened in a newer version of Excel. Learn more: https://go.microsoft.com/fwlink/?linkid=870924
Comment:
    used for HUC authentication and FW context save</t>
      </text>
    </comment>
    <comment ref="AW168" authorId="18" shapeId="0" xr:uid="{ACF7C6FF-810F-4AAE-B03D-65342B9C925E}">
      <text>
        <t>[Threaded comment]
Your version of Excel allows you to read this threaded comment; however, any edits to it will get removed if the file is opened in a newer version of Excel. Learn more: https://go.microsoft.com/fwlink/?linkid=870924
Comment:
    used for HUC authentication and FW context save</t>
      </text>
    </comment>
    <comment ref="AY168" authorId="19" shapeId="0" xr:uid="{0EB091C0-7101-4635-A997-3506A8F7398A}">
      <text>
        <t>[Threaded comment]
Your version of Excel allows you to read this threaded comment; however, any edits to it will get removed if the file is opened in a newer version of Excel. Learn more: https://go.microsoft.com/fwlink/?linkid=870924
Comment:
    used for HUC authentication and FW context save</t>
      </text>
    </comment>
    <comment ref="C169" authorId="0" shapeId="0" xr:uid="{00000000-0006-0000-0100-0000AC000000}">
      <text>
        <r>
          <rPr>
            <b/>
            <sz val="9"/>
            <color indexed="81"/>
            <rFont val="Tahoma"/>
            <family val="2"/>
          </rPr>
          <t>Supports MSIs and wakes to CSE FW</t>
        </r>
        <r>
          <rPr>
            <sz val="9"/>
            <color indexed="81"/>
            <rFont val="Tahoma"/>
            <family val="2"/>
          </rPr>
          <t xml:space="preserve">
</t>
        </r>
      </text>
    </comment>
    <comment ref="AS174" authorId="0" shapeId="0" xr:uid="{1CAB3C3D-3D96-497D-8DB9-03EF874BE92C}">
      <text>
        <r>
          <rPr>
            <b/>
            <sz val="9"/>
            <color indexed="81"/>
            <rFont val="Tahoma"/>
            <family val="2"/>
          </rPr>
          <t>Author:</t>
        </r>
        <r>
          <rPr>
            <sz val="9"/>
            <color indexed="81"/>
            <rFont val="Tahoma"/>
            <family val="2"/>
          </rPr>
          <t xml:space="preserve">
YS: confirmed with CH (PCH SoC lead), no Vnn removal for PCH-S</t>
        </r>
      </text>
    </comment>
    <comment ref="AT174" authorId="0" shapeId="0" xr:uid="{A888586F-251E-4F5A-A2D0-36CD4E32A6ED}">
      <text>
        <r>
          <rPr>
            <b/>
            <sz val="9"/>
            <color indexed="81"/>
            <rFont val="Tahoma"/>
            <family val="2"/>
          </rPr>
          <t>Author:</t>
        </r>
        <r>
          <rPr>
            <sz val="9"/>
            <color indexed="81"/>
            <rFont val="Tahoma"/>
            <family val="2"/>
          </rPr>
          <t xml:space="preserve">
YS: confirm with CH, no Vnn removal for PCH-S</t>
        </r>
      </text>
    </comment>
    <comment ref="W178" authorId="0" shapeId="0" xr:uid="{00000000-0006-0000-0100-0000AD000000}">
      <text>
        <r>
          <rPr>
            <b/>
            <sz val="9"/>
            <color indexed="81"/>
            <rFont val="Tahoma"/>
            <family val="2"/>
          </rPr>
          <t>Author:</t>
        </r>
        <r>
          <rPr>
            <sz val="9"/>
            <color indexed="81"/>
            <rFont val="Tahoma"/>
            <family val="2"/>
          </rPr>
          <t xml:space="preserve">
New for IE.</t>
        </r>
      </text>
    </comment>
    <comment ref="AC179" authorId="0" shapeId="0" xr:uid="{00000000-0006-0000-0100-0000AE000000}">
      <text>
        <r>
          <rPr>
            <b/>
            <sz val="9"/>
            <color indexed="81"/>
            <rFont val="Tahoma"/>
            <family val="2"/>
          </rPr>
          <t>Author:</t>
        </r>
        <r>
          <rPr>
            <sz val="9"/>
            <color indexed="81"/>
            <rFont val="Tahoma"/>
            <family val="2"/>
          </rPr>
          <t xml:space="preserve">
768 Bytes</t>
        </r>
      </text>
    </comment>
    <comment ref="AD179" authorId="0" shapeId="0" xr:uid="{00000000-0006-0000-0100-0000AF000000}">
      <text>
        <r>
          <rPr>
            <b/>
            <sz val="9"/>
            <color indexed="81"/>
            <rFont val="Tahoma"/>
            <family val="2"/>
          </rPr>
          <t>Author:</t>
        </r>
        <r>
          <rPr>
            <sz val="9"/>
            <color indexed="81"/>
            <rFont val="Tahoma"/>
            <family val="2"/>
          </rPr>
          <t xml:space="preserve">
768 Bytes</t>
        </r>
      </text>
    </comment>
    <comment ref="AE179" authorId="0" shapeId="0" xr:uid="{00000000-0006-0000-0100-0000B0000000}">
      <text>
        <r>
          <rPr>
            <b/>
            <sz val="9"/>
            <color indexed="81"/>
            <rFont val="Tahoma"/>
            <family val="2"/>
          </rPr>
          <t>Author:</t>
        </r>
        <r>
          <rPr>
            <sz val="9"/>
            <color indexed="81"/>
            <rFont val="Tahoma"/>
            <family val="2"/>
          </rPr>
          <t xml:space="preserve">
768 Bytes</t>
        </r>
      </text>
    </comment>
    <comment ref="AG179" authorId="0" shapeId="0" xr:uid="{00000000-0006-0000-0100-0000B1000000}">
      <text>
        <r>
          <rPr>
            <b/>
            <sz val="9"/>
            <color indexed="81"/>
            <rFont val="Tahoma"/>
            <family val="2"/>
          </rPr>
          <t>Author:</t>
        </r>
        <r>
          <rPr>
            <sz val="9"/>
            <color indexed="81"/>
            <rFont val="Tahoma"/>
            <family val="2"/>
          </rPr>
          <t xml:space="preserve">
768 Bytes</t>
        </r>
      </text>
    </comment>
    <comment ref="AI179" authorId="0" shapeId="0" xr:uid="{B57668D3-122A-4185-9B76-6D9A37E90826}">
      <text>
        <r>
          <rPr>
            <b/>
            <sz val="9"/>
            <color indexed="81"/>
            <rFont val="Tahoma"/>
            <family val="2"/>
          </rPr>
          <t>Author:</t>
        </r>
        <r>
          <rPr>
            <sz val="9"/>
            <color indexed="81"/>
            <rFont val="Tahoma"/>
            <family val="2"/>
          </rPr>
          <t xml:space="preserve">
768 Bytes</t>
        </r>
      </text>
    </comment>
    <comment ref="AJ179" authorId="0" shapeId="0" xr:uid="{00000000-0006-0000-0100-0000B2000000}">
      <text>
        <r>
          <rPr>
            <b/>
            <sz val="9"/>
            <color indexed="81"/>
            <rFont val="Tahoma"/>
            <family val="2"/>
          </rPr>
          <t>Author:</t>
        </r>
        <r>
          <rPr>
            <sz val="9"/>
            <color indexed="81"/>
            <rFont val="Tahoma"/>
            <family val="2"/>
          </rPr>
          <t xml:space="preserve">
768 Bytes</t>
        </r>
      </text>
    </comment>
    <comment ref="AP179" authorId="0" shapeId="0" xr:uid="{3FE24D2B-94AE-4D40-8B95-C7A50FF3150F}">
      <text>
        <r>
          <rPr>
            <b/>
            <sz val="9"/>
            <color indexed="81"/>
            <rFont val="Tahoma"/>
            <family val="2"/>
          </rPr>
          <t>Author:</t>
        </r>
        <r>
          <rPr>
            <sz val="9"/>
            <color indexed="81"/>
            <rFont val="Tahoma"/>
            <family val="2"/>
          </rPr>
          <t xml:space="preserve">
768 Bytes</t>
        </r>
      </text>
    </comment>
    <comment ref="AQ179" authorId="0" shapeId="0" xr:uid="{59228674-2FBE-4E3D-A145-04F17FF5A713}">
      <text>
        <r>
          <rPr>
            <b/>
            <sz val="9"/>
            <color indexed="81"/>
            <rFont val="Tahoma"/>
            <family val="2"/>
          </rPr>
          <t>Author:</t>
        </r>
        <r>
          <rPr>
            <sz val="9"/>
            <color indexed="81"/>
            <rFont val="Tahoma"/>
            <family val="2"/>
          </rPr>
          <t xml:space="preserve">
768 Bytes</t>
        </r>
      </text>
    </comment>
    <comment ref="AR179" authorId="0" shapeId="0" xr:uid="{3B9778E2-BB65-4763-92F9-5101B7CB4F5B}">
      <text>
        <r>
          <rPr>
            <b/>
            <sz val="9"/>
            <color indexed="81"/>
            <rFont val="Tahoma"/>
            <family val="2"/>
          </rPr>
          <t>Author:</t>
        </r>
        <r>
          <rPr>
            <sz val="9"/>
            <color indexed="81"/>
            <rFont val="Tahoma"/>
            <family val="2"/>
          </rPr>
          <t xml:space="preserve">
External Save and Restore and thus no HW AON memory</t>
        </r>
      </text>
    </comment>
    <comment ref="AS179" authorId="0" shapeId="0" xr:uid="{A0CDC3DF-32CA-43F4-BB4E-5B14CA0DAB84}">
      <text>
        <r>
          <rPr>
            <b/>
            <sz val="9"/>
            <color indexed="81"/>
            <rFont val="Tahoma"/>
            <family val="2"/>
          </rPr>
          <t>Author:</t>
        </r>
        <r>
          <rPr>
            <sz val="9"/>
            <color indexed="81"/>
            <rFont val="Tahoma"/>
            <family val="2"/>
          </rPr>
          <t xml:space="preserve">
768 Bytes
ADP-S is no, why different ?
KM: for ADP-S, we preferred to reserve the AON memory, but we missed to place the EBB order on time in Adp-S, Hence, ADP-S has 0 HW Save &amp; Restore Buffer. For MTL-S PCH, due to no  knob to support completely remove the VNN removal support, we are keeping the 0.75KB of the HW Save and Restore Buffer  
KW: Since we don’t have a parameter to completely remove VNN removal support (e.g. we are still able to toggle the VNN_REQ/ACK handshake to indicate that the VNN can be removed), we keep this buffer to be consistent with the VNN_REQ/ACK handshake which cannot be disable by parameter, power impact is negligible for desktop due to the small size)
</t>
        </r>
      </text>
    </comment>
    <comment ref="AT179" authorId="0" shapeId="0" xr:uid="{5588FE66-1CB7-4E7B-AAFD-863BAC21A136}">
      <text>
        <r>
          <rPr>
            <b/>
            <sz val="9"/>
            <color indexed="81"/>
            <rFont val="Tahoma"/>
            <family val="2"/>
          </rPr>
          <t>Author:</t>
        </r>
        <r>
          <rPr>
            <sz val="9"/>
            <color indexed="81"/>
            <rFont val="Tahoma"/>
            <family val="2"/>
          </rPr>
          <t xml:space="preserve">
768 Bytes</t>
        </r>
      </text>
    </comment>
    <comment ref="AU179" authorId="0" shapeId="0" xr:uid="{CAB35D25-13F8-472E-B09A-2F1697794790}">
      <text>
        <r>
          <rPr>
            <b/>
            <sz val="9"/>
            <color indexed="81"/>
            <rFont val="Tahoma"/>
            <family val="2"/>
          </rPr>
          <t>Author:</t>
        </r>
        <r>
          <rPr>
            <sz val="9"/>
            <color indexed="81"/>
            <rFont val="Tahoma"/>
            <family val="2"/>
          </rPr>
          <t xml:space="preserve">
768 Bytes</t>
        </r>
      </text>
    </comment>
    <comment ref="AV179" authorId="0" shapeId="0" xr:uid="{581AD6B6-CE1B-4405-AF37-C9E3E14049D6}">
      <text>
        <r>
          <rPr>
            <b/>
            <sz val="9"/>
            <color indexed="81"/>
            <rFont val="Tahoma"/>
            <family val="2"/>
          </rPr>
          <t>Author:</t>
        </r>
        <r>
          <rPr>
            <sz val="9"/>
            <color indexed="81"/>
            <rFont val="Tahoma"/>
            <family val="2"/>
          </rPr>
          <t xml:space="preserve">
768 Bytes</t>
        </r>
      </text>
    </comment>
    <comment ref="AW179" authorId="0" shapeId="0" xr:uid="{A8D47FC0-1721-4D3C-A7BD-0EA0706FCE2F}">
      <text>
        <r>
          <rPr>
            <b/>
            <sz val="9"/>
            <color indexed="81"/>
            <rFont val="Tahoma"/>
            <family val="2"/>
          </rPr>
          <t>Author:</t>
        </r>
        <r>
          <rPr>
            <sz val="9"/>
            <color indexed="81"/>
            <rFont val="Tahoma"/>
            <family val="2"/>
          </rPr>
          <t xml:space="preserve">
External Save and Restore and thus no HW AON memory</t>
        </r>
      </text>
    </comment>
    <comment ref="AY179" authorId="0" shapeId="0" xr:uid="{AA41E263-CDC1-45BF-B919-DD5C3BF9F421}">
      <text>
        <r>
          <rPr>
            <b/>
            <sz val="9"/>
            <color indexed="81"/>
            <rFont val="Tahoma"/>
            <family val="2"/>
          </rPr>
          <t>Author:</t>
        </r>
        <r>
          <rPr>
            <sz val="9"/>
            <color indexed="81"/>
            <rFont val="Tahoma"/>
            <family val="2"/>
          </rPr>
          <t xml:space="preserve">
External Save and Restore and thus no HW AON memory</t>
        </r>
      </text>
    </comment>
    <comment ref="W184" authorId="0" shapeId="0" xr:uid="{00000000-0006-0000-0100-0000B5000000}">
      <text>
        <r>
          <rPr>
            <b/>
            <sz val="9"/>
            <color indexed="81"/>
            <rFont val="Tahoma"/>
            <family val="2"/>
          </rPr>
          <t>Author:</t>
        </r>
        <r>
          <rPr>
            <sz val="9"/>
            <color indexed="81"/>
            <rFont val="Tahoma"/>
            <family val="2"/>
          </rPr>
          <t xml:space="preserve">
*** Yes due to SKS inclusion, but we added parameter support to bypass zeroing of IE SRAM to avoid unnecessary increase the test time (see “Exclude SRAM from zeroing flow” item below)</t>
        </r>
      </text>
    </comment>
    <comment ref="W188" authorId="0" shapeId="0" xr:uid="{00000000-0006-0000-0100-0000B6000000}">
      <text>
        <r>
          <rPr>
            <b/>
            <sz val="9"/>
            <color indexed="81"/>
            <rFont val="Tahoma"/>
            <family val="2"/>
          </rPr>
          <t>Author:</t>
        </r>
        <r>
          <rPr>
            <sz val="9"/>
            <color indexed="81"/>
            <rFont val="Tahoma"/>
            <family val="2"/>
          </rPr>
          <t xml:space="preserve">
Yes due to includsion of SKS – it gives capability to IE FW to perform zeroing in case it wants to clear any secrets in SKS.</t>
        </r>
      </text>
    </comment>
    <comment ref="R191" authorId="0" shapeId="0" xr:uid="{00000000-0006-0000-0100-0000B7000000}">
      <text>
        <r>
          <rPr>
            <b/>
            <sz val="9"/>
            <color indexed="81"/>
            <rFont val="Tahoma"/>
            <family val="2"/>
          </rPr>
          <t>Author:</t>
        </r>
        <r>
          <rPr>
            <sz val="9"/>
            <color indexed="81"/>
            <rFont val="Tahoma"/>
            <family val="2"/>
          </rPr>
          <t xml:space="preserve">
* Green to enable OEM to debug IE in case there is issue with Orange enabling.  There is a simple register bit (see below line) that OEM FW can set/clear to enable/disable access in Green for its customer.</t>
        </r>
      </text>
    </comment>
    <comment ref="S191" authorId="0" shapeId="0" xr:uid="{00000000-0006-0000-0100-0000B8000000}">
      <text>
        <r>
          <rPr>
            <b/>
            <sz val="9"/>
            <color indexed="81"/>
            <rFont val="Tahoma"/>
            <family val="2"/>
          </rPr>
          <t>Author:</t>
        </r>
        <r>
          <rPr>
            <sz val="9"/>
            <color indexed="81"/>
            <rFont val="Tahoma"/>
            <family val="2"/>
          </rPr>
          <t xml:space="preserve">
* Green to enable OEM to debug IE in case there is issue with Orange enabling.  There is a simple register bit (see below line) that OEM FW can set/clear to enable/disable access in Green for its customer.</t>
        </r>
      </text>
    </comment>
    <comment ref="W191" authorId="0" shapeId="0" xr:uid="{00000000-0006-0000-0100-0000B9000000}">
      <text>
        <r>
          <rPr>
            <b/>
            <sz val="9"/>
            <color indexed="81"/>
            <rFont val="Tahoma"/>
            <family val="2"/>
          </rPr>
          <t>Author:</t>
        </r>
        <r>
          <rPr>
            <sz val="9"/>
            <color indexed="81"/>
            <rFont val="Tahoma"/>
            <family val="2"/>
          </rPr>
          <t xml:space="preserve">
* Green to enable OEM to debug IE in case there is issue with Orange enabling.  There is a simple register bit (see below line) that OEM FW can set/clear to enable/disable access in Green for its customer.</t>
        </r>
      </text>
    </comment>
    <comment ref="W192" authorId="0" shapeId="0" xr:uid="{00000000-0006-0000-0100-0000BA000000}">
      <text>
        <r>
          <rPr>
            <b/>
            <sz val="9"/>
            <color indexed="81"/>
            <rFont val="Tahoma"/>
            <family val="2"/>
          </rPr>
          <t>Author:</t>
        </r>
        <r>
          <rPr>
            <sz val="9"/>
            <color indexed="81"/>
            <rFont val="Tahoma"/>
            <family val="2"/>
          </rPr>
          <t xml:space="preserve">
* Just in case SOC is unable to enable Orange support,  There is a simple register bit that OEM FW can set/clear to enable/disable access in Green for its customer.</t>
        </r>
      </text>
    </comment>
    <comment ref="R193" authorId="0" shapeId="0" xr:uid="{00000000-0006-0000-0100-0000BB000000}">
      <text>
        <r>
          <rPr>
            <b/>
            <sz val="9"/>
            <color indexed="81"/>
            <rFont val="Tahoma"/>
            <family val="2"/>
          </rPr>
          <t>* To be further limited by SOC.</t>
        </r>
        <r>
          <rPr>
            <sz val="9"/>
            <color indexed="81"/>
            <rFont val="Tahoma"/>
            <family val="2"/>
          </rPr>
          <t xml:space="preserve">
</t>
        </r>
      </text>
    </comment>
    <comment ref="S193" authorId="0" shapeId="0" xr:uid="{00000000-0006-0000-0100-0000BC000000}">
      <text>
        <r>
          <rPr>
            <b/>
            <sz val="9"/>
            <color indexed="81"/>
            <rFont val="Tahoma"/>
            <family val="2"/>
          </rPr>
          <t>* To be further limited by SOC.</t>
        </r>
        <r>
          <rPr>
            <sz val="9"/>
            <color indexed="81"/>
            <rFont val="Tahoma"/>
            <family val="2"/>
          </rPr>
          <t xml:space="preserve">
</t>
        </r>
      </text>
    </comment>
    <comment ref="W194" authorId="0" shapeId="0" xr:uid="{00000000-0006-0000-0100-0000BD000000}">
      <text>
        <r>
          <rPr>
            <b/>
            <sz val="9"/>
            <color indexed="81"/>
            <rFont val="Tahoma"/>
            <family val="2"/>
          </rPr>
          <t>Author:</t>
        </r>
        <r>
          <rPr>
            <sz val="9"/>
            <color indexed="81"/>
            <rFont val="Tahoma"/>
            <family val="2"/>
          </rPr>
          <t xml:space="preserve">
** CDF Tom/Glenn: It should match what we do for ME</t>
        </r>
      </text>
    </comment>
    <comment ref="W198" authorId="0" shapeId="0" xr:uid="{00000000-0006-0000-0100-0000BF000000}">
      <text>
        <r>
          <rPr>
            <b/>
            <sz val="9"/>
            <color indexed="81"/>
            <rFont val="Tahoma"/>
            <family val="2"/>
          </rPr>
          <t>Author:</t>
        </r>
        <r>
          <rPr>
            <sz val="9"/>
            <color indexed="81"/>
            <rFont val="Tahoma"/>
            <family val="2"/>
          </rPr>
          <t xml:space="preserve">
* Supported via DFX_SRAM_ZERO_BYPASS_EN parameter in SRAM controller.  This is to reduce test time for IE.  Since there is no secret in IE SRAM, a mode to bypass zeroing on IE SRAM is supported.  Refer to SRAM controller HAS.</t>
        </r>
      </text>
    </comment>
    <comment ref="S200" authorId="0" shapeId="0" xr:uid="{00000000-0006-0000-0100-0000C0000000}">
      <text>
        <r>
          <rPr>
            <b/>
            <sz val="9"/>
            <color indexed="81"/>
            <rFont val="Tahoma"/>
            <family val="2"/>
          </rPr>
          <t xml:space="preserve">* In IP drop but defeatured due to
schedule
</t>
        </r>
        <r>
          <rPr>
            <sz val="9"/>
            <color indexed="81"/>
            <rFont val="Tahoma"/>
            <family val="2"/>
          </rPr>
          <t xml:space="preserve">
</t>
        </r>
      </text>
    </comment>
    <comment ref="V200" authorId="0" shapeId="0" xr:uid="{00000000-0006-0000-0100-0000C1000000}">
      <text>
        <r>
          <rPr>
            <b/>
            <sz val="9"/>
            <color indexed="81"/>
            <rFont val="Tahoma"/>
            <family val="2"/>
          </rPr>
          <t xml:space="preserve">Lee, Khee Wooi: </t>
        </r>
        <r>
          <rPr>
            <sz val="9"/>
            <color indexed="81"/>
            <rFont val="Tahoma"/>
            <family val="2"/>
          </rPr>
          <t>2/3/15 update.  CDF – USB-r only required for IE – no ME/IE USBr muxing needed</t>
        </r>
      </text>
    </comment>
    <comment ref="V201" authorId="0" shapeId="0" xr:uid="{00000000-0006-0000-0100-0000C2000000}">
      <text>
        <r>
          <rPr>
            <b/>
            <sz val="9"/>
            <color indexed="81"/>
            <rFont val="Tahoma"/>
            <family val="2"/>
          </rPr>
          <t>Author:</t>
        </r>
        <r>
          <rPr>
            <sz val="9"/>
            <color indexed="81"/>
            <rFont val="Tahoma"/>
            <family val="2"/>
          </rPr>
          <t xml:space="preserve">
2/3/15 update.  ME can surive with x3 and IE only needs x4.
3/25/15 update.  CDF IE SMT changed to x3 too since PMT parameterization PCR was rejected.</t>
        </r>
      </text>
    </comment>
    <comment ref="W201" authorId="0" shapeId="0" xr:uid="{00000000-0006-0000-0100-0000C3000000}">
      <text>
        <r>
          <rPr>
            <b/>
            <sz val="9"/>
            <color indexed="81"/>
            <rFont val="Tahoma"/>
            <family val="2"/>
          </rPr>
          <t>Author:</t>
        </r>
        <r>
          <rPr>
            <sz val="9"/>
            <color indexed="81"/>
            <rFont val="Tahoma"/>
            <family val="2"/>
          </rPr>
          <t xml:space="preserve">
2/3/15 update.  ME can surive with x3 and IE only needs x4.
3/25/15 update.  CDF IE SMT changed to x3 too since PMT parameterization PCR was rejected.</t>
        </r>
      </text>
    </comment>
    <comment ref="AQ201" authorId="0" shapeId="0" xr:uid="{9252C8E4-71C6-4D3C-BFF0-324EC5932DC3}">
      <text>
        <r>
          <rPr>
            <b/>
            <sz val="9"/>
            <color indexed="81"/>
            <rFont val="Tahoma"/>
            <family val="2"/>
          </rPr>
          <t>Author:</t>
        </r>
        <r>
          <rPr>
            <sz val="9"/>
            <color indexed="81"/>
            <rFont val="Tahoma"/>
            <family val="2"/>
          </rPr>
          <t xml:space="preserve">
Need for debug?</t>
        </r>
      </text>
    </comment>
    <comment ref="AR201" authorId="0" shapeId="0" xr:uid="{7237F299-B851-49DB-B725-F84BBF956EB7}">
      <text>
        <r>
          <rPr>
            <b/>
            <sz val="9"/>
            <color indexed="81"/>
            <rFont val="Tahoma"/>
            <family val="2"/>
          </rPr>
          <t>Author:</t>
        </r>
        <r>
          <rPr>
            <sz val="9"/>
            <color indexed="81"/>
            <rFont val="Tahoma"/>
            <family val="2"/>
          </rPr>
          <t xml:space="preserve">
Need for debug?</t>
        </r>
      </text>
    </comment>
    <comment ref="AV201" authorId="0" shapeId="0" xr:uid="{481CDA57-25F4-4020-BBE0-808F3AD46355}">
      <text>
        <r>
          <rPr>
            <b/>
            <sz val="9"/>
            <color indexed="81"/>
            <rFont val="Tahoma"/>
            <family val="2"/>
          </rPr>
          <t>Author:</t>
        </r>
        <r>
          <rPr>
            <sz val="9"/>
            <color indexed="81"/>
            <rFont val="Tahoma"/>
            <family val="2"/>
          </rPr>
          <t xml:space="preserve">
Need for debug?</t>
        </r>
      </text>
    </comment>
    <comment ref="S203" authorId="0" shapeId="0" xr:uid="{00000000-0006-0000-0100-0000C4000000}">
      <text>
        <r>
          <rPr>
            <b/>
            <sz val="9"/>
            <color indexed="81"/>
            <rFont val="Tahoma"/>
            <family val="2"/>
          </rPr>
          <t>No PECI Pin in DNV</t>
        </r>
        <r>
          <rPr>
            <sz val="9"/>
            <color indexed="81"/>
            <rFont val="Tahoma"/>
            <family val="2"/>
          </rPr>
          <t xml:space="preserve">
</t>
        </r>
      </text>
    </comment>
    <comment ref="V203" authorId="0" shapeId="0" xr:uid="{00000000-0006-0000-0100-0000C5000000}">
      <text>
        <r>
          <rPr>
            <b/>
            <sz val="9"/>
            <color indexed="81"/>
            <rFont val="Tahoma"/>
            <family val="2"/>
          </rPr>
          <t>Author:</t>
        </r>
        <r>
          <rPr>
            <sz val="9"/>
            <color indexed="81"/>
            <rFont val="Tahoma"/>
            <family val="2"/>
          </rPr>
          <t xml:space="preserve">
CDF requires both PECI pin and IOSF-SB based PECI.
2/3/15 update.  CDF PECI pins will be through GPIO pad, no ME/IE muxing needed.</t>
        </r>
      </text>
    </comment>
    <comment ref="W203" authorId="0" shapeId="0" xr:uid="{00000000-0006-0000-0100-0000C6000000}">
      <text>
        <r>
          <rPr>
            <b/>
            <sz val="9"/>
            <color indexed="81"/>
            <rFont val="Tahoma"/>
            <family val="2"/>
          </rPr>
          <t>Author:</t>
        </r>
        <r>
          <rPr>
            <sz val="9"/>
            <color indexed="81"/>
            <rFont val="Tahoma"/>
            <family val="2"/>
          </rPr>
          <t xml:space="preserve">
CDF requires both PECI pin and IOSF-SB based PECI.
2/3/15 update.  CDF PECI pins will be through GPIO pad, no ME/IE muxing needed.</t>
        </r>
      </text>
    </comment>
    <comment ref="AD203" authorId="0" shapeId="0" xr:uid="{00000000-0006-0000-0100-0000C7000000}">
      <text>
        <r>
          <rPr>
            <b/>
            <sz val="9"/>
            <color indexed="81"/>
            <rFont val="Tahoma"/>
            <family val="2"/>
          </rPr>
          <t>No Vnn removal support</t>
        </r>
        <r>
          <rPr>
            <sz val="9"/>
            <color indexed="81"/>
            <rFont val="Tahoma"/>
            <family val="2"/>
          </rPr>
          <t xml:space="preserve">
</t>
        </r>
      </text>
    </comment>
    <comment ref="AH203" authorId="0" shapeId="0" xr:uid="{00000000-0006-0000-0100-0000C8000000}">
      <text>
        <r>
          <rPr>
            <b/>
            <sz val="9"/>
            <color indexed="81"/>
            <rFont val="Tahoma"/>
            <family val="2"/>
          </rPr>
          <t>No Vnn removal support</t>
        </r>
        <r>
          <rPr>
            <sz val="9"/>
            <color indexed="81"/>
            <rFont val="Tahoma"/>
            <family val="2"/>
          </rPr>
          <t xml:space="preserve">
</t>
        </r>
      </text>
    </comment>
    <comment ref="AS203" authorId="0" shapeId="0" xr:uid="{D09BE8A2-4755-4665-A976-0C6FD5A1978D}">
      <text>
        <r>
          <rPr>
            <b/>
            <sz val="9"/>
            <color indexed="81"/>
            <rFont val="Tahoma"/>
            <family val="2"/>
          </rPr>
          <t>Author:</t>
        </r>
        <r>
          <rPr>
            <sz val="9"/>
            <color indexed="81"/>
            <rFont val="Tahoma"/>
            <family val="2"/>
          </rPr>
          <t xml:space="preserve">
KW: shall be same as ADP-S as Yes. PECI is required for desktop PCH work for workstation platform with Xion CPU. It was designed with no Vnn removal support. CH had confirmed No Vnn removal support in MTL-S PCH. Yes</t>
        </r>
      </text>
    </comment>
    <comment ref="R204" authorId="0" shapeId="0" xr:uid="{00000000-0006-0000-0100-0000C9000000}">
      <text>
        <r>
          <rPr>
            <b/>
            <sz val="9"/>
            <color indexed="81"/>
            <rFont val="Tahoma"/>
            <family val="2"/>
          </rPr>
          <t xml:space="preserve">* LBG/DNV likely not
using IDE-r but wants to
keep gates as backup
</t>
        </r>
        <r>
          <rPr>
            <sz val="9"/>
            <color indexed="81"/>
            <rFont val="Tahoma"/>
            <family val="2"/>
          </rPr>
          <t xml:space="preserve">
</t>
        </r>
      </text>
    </comment>
    <comment ref="S204" authorId="0" shapeId="0" xr:uid="{00000000-0006-0000-0100-0000CA000000}">
      <text>
        <r>
          <rPr>
            <b/>
            <sz val="9"/>
            <color indexed="81"/>
            <rFont val="Tahoma"/>
            <family val="2"/>
          </rPr>
          <t xml:space="preserve">* LBG/DNV likely not
using IDE-r but wants to
keep gates as backup
</t>
        </r>
        <r>
          <rPr>
            <sz val="9"/>
            <color indexed="81"/>
            <rFont val="Tahoma"/>
            <family val="2"/>
          </rPr>
          <t xml:space="preserve">
</t>
        </r>
      </text>
    </comment>
    <comment ref="AZ204" authorId="0" shapeId="0" xr:uid="{00000000-0006-0000-0100-0000CB000000}">
      <text>
        <r>
          <rPr>
            <sz val="9"/>
            <color indexed="81"/>
            <rFont val="Tahoma"/>
            <family val="2"/>
          </rPr>
          <t xml:space="preserve">* 10/28/16. Confirmed by Vitaly no longer needed by client AMT.  Confirmed no longer needed by SPS. Kept as “yes” to avoid design/validation work to remove.  To be functiona disabled or put into D3 by BIOS for power gating.  
--
From: Dutkiewicz, Michal 
Sent: Friday, November 03, 2017 1:32 AM
To: Yeem, Kah Meng &lt;kah.meng.yeem@intel.com&gt;; Mielicki, Lukasz &lt;lukasz.mielicki@intel.com&gt;; Feuerstraeter, Mark T &lt;mark.t.feuerstraeter@intel.com&gt;; Doucette, Bryan C &lt;bryan.c.doucette@intel.com&gt;; Segal, Mark &lt;mark.segal@intel.com&gt;
Cc: Lee, Khee Wooi &lt;khee.wooi.lee@intel.com&gt;
Subject: RE: IDEr Function Disable via BIOS
BIOS has been disabling IDEr unconditionally since SKL project. There is no BIOS IP guide, however, this requirement is documented in ME BIOS Writers Guide (ME BWG).
Regards,
Michal
</t>
        </r>
        <r>
          <rPr>
            <sz val="9"/>
            <color indexed="81"/>
            <rFont val="Tahoma"/>
            <family val="2"/>
          </rPr>
          <t xml:space="preserve">
</t>
        </r>
      </text>
    </comment>
    <comment ref="R206" authorId="0" shapeId="0" xr:uid="{00000000-0006-0000-0100-0000CC000000}">
      <text>
        <r>
          <rPr>
            <b/>
            <sz val="9"/>
            <color indexed="81"/>
            <rFont val="Tahoma"/>
            <family val="2"/>
          </rPr>
          <t xml:space="preserve">* As MCTP endpoints only.
Can proxy through CSME
via IPC for MCTP master
</t>
        </r>
        <r>
          <rPr>
            <sz val="9"/>
            <color indexed="81"/>
            <rFont val="Tahoma"/>
            <family val="2"/>
          </rPr>
          <t xml:space="preserve">
</t>
        </r>
      </text>
    </comment>
    <comment ref="S206" authorId="0" shapeId="0" xr:uid="{00000000-0006-0000-0100-0000CD000000}">
      <text>
        <r>
          <rPr>
            <b/>
            <sz val="9"/>
            <color indexed="81"/>
            <rFont val="Tahoma"/>
            <family val="2"/>
          </rPr>
          <t xml:space="preserve">* As MCTP endpoints only.
Can proxy through CSME
via IPC for MCTP master
</t>
        </r>
        <r>
          <rPr>
            <sz val="9"/>
            <color indexed="81"/>
            <rFont val="Tahoma"/>
            <family val="2"/>
          </rPr>
          <t xml:space="preserve">
</t>
        </r>
      </text>
    </comment>
    <comment ref="AE206" authorId="0" shapeId="0" xr:uid="{00000000-0006-0000-0100-0000CE000000}">
      <text>
        <r>
          <rPr>
            <b/>
            <sz val="9"/>
            <color indexed="81"/>
            <rFont val="Tahoma"/>
            <family val="2"/>
          </rPr>
          <t>PCR 220850427</t>
        </r>
        <r>
          <rPr>
            <sz val="9"/>
            <color indexed="81"/>
            <rFont val="Tahoma"/>
            <family val="2"/>
          </rPr>
          <t xml:space="preserve">
</t>
        </r>
      </text>
    </comment>
    <comment ref="AG206" authorId="0" shapeId="0" xr:uid="{00000000-0006-0000-0100-0000CF000000}">
      <text>
        <r>
          <rPr>
            <b/>
            <sz val="9"/>
            <color indexed="81"/>
            <rFont val="Tahoma"/>
            <family val="2"/>
          </rPr>
          <t>Per mail thread with Praveen 12/12/2017</t>
        </r>
        <r>
          <rPr>
            <sz val="9"/>
            <color indexed="81"/>
            <rFont val="Tahoma"/>
            <family val="2"/>
          </rPr>
          <t xml:space="preserve">
From: Jain, Praveen K 
Sent: Thursday, December 14, 2017 10:30 PM
To: Lee, Khee Wooi &lt;khee.wooi.lee@intel.com&gt;
Cc: Klinglesmith, Michael T &lt;michael.t.klinglesmith@intel.com&gt;; Hunsaker, Mikal &lt;mikal.hunsaker@intel.com&gt;
Subject: RE: MCC CSE
Hi Khee Wooi,
PMT is not needed for MCC. So please remove this from the CSE config.
Regards,
Praveen
</t>
        </r>
      </text>
    </comment>
    <comment ref="AQ208" authorId="0" shapeId="0" xr:uid="{F2CB58F5-B521-4AC6-841C-5DFE194C576D}">
      <text>
        <r>
          <rPr>
            <b/>
            <sz val="9"/>
            <color indexed="81"/>
            <rFont val="Tahoma"/>
            <family val="2"/>
          </rPr>
          <t>Author:</t>
        </r>
        <r>
          <rPr>
            <sz val="9"/>
            <color indexed="81"/>
            <rFont val="Tahoma"/>
            <family val="2"/>
          </rPr>
          <t xml:space="preserve">
ESE get PRTC data from CSME via Protocl between them.</t>
        </r>
      </text>
    </comment>
    <comment ref="AR208" authorId="0" shapeId="0" xr:uid="{A7CE2057-B6C6-47DC-B2AD-DE0EBE04447E}">
      <text>
        <r>
          <rPr>
            <b/>
            <sz val="9"/>
            <color indexed="81"/>
            <rFont val="Tahoma"/>
            <family val="2"/>
          </rPr>
          <t>Author:</t>
        </r>
        <r>
          <rPr>
            <sz val="9"/>
            <color indexed="81"/>
            <rFont val="Tahoma"/>
            <family val="2"/>
          </rPr>
          <t xml:space="preserve">
GSC to get PRTC through HECI proxy</t>
        </r>
      </text>
    </comment>
    <comment ref="AT208" authorId="0" shapeId="0" xr:uid="{3A01FEE2-2802-4815-AE31-945309346077}">
      <text>
        <r>
          <rPr>
            <b/>
            <sz val="9"/>
            <color indexed="81"/>
            <rFont val="Tahoma"/>
            <family val="2"/>
          </rPr>
          <t>Author:</t>
        </r>
        <r>
          <rPr>
            <sz val="9"/>
            <color indexed="81"/>
            <rFont val="Tahoma"/>
            <family val="2"/>
          </rPr>
          <t xml:space="preserve">
ESE get PRTC data from CSME via Protocl between them. PCH ESE has No PRTC usecase </t>
        </r>
      </text>
    </comment>
    <comment ref="AU208" authorId="0" shapeId="0" xr:uid="{7AF8EFFE-43BE-49C0-BC0E-461053AAB863}">
      <text>
        <r>
          <rPr>
            <b/>
            <sz val="9"/>
            <color indexed="81"/>
            <rFont val="Tahoma"/>
            <family val="2"/>
          </rPr>
          <t>Author:</t>
        </r>
        <r>
          <rPr>
            <sz val="9"/>
            <color indexed="81"/>
            <rFont val="Tahoma"/>
            <family val="2"/>
          </rPr>
          <t xml:space="preserve">
PCH CSME as SoC CSE pRTC FW Proxy over IPC SB accros OOB.eSPI D2D link </t>
        </r>
      </text>
    </comment>
    <comment ref="AV208" authorId="0" shapeId="0" xr:uid="{4B43FFAF-5085-46DB-B0F0-183C6D214B67}">
      <text>
        <r>
          <rPr>
            <b/>
            <sz val="9"/>
            <color indexed="81"/>
            <rFont val="Tahoma"/>
            <family val="2"/>
          </rPr>
          <t>Author:</t>
        </r>
        <r>
          <rPr>
            <sz val="9"/>
            <color indexed="81"/>
            <rFont val="Tahoma"/>
            <family val="2"/>
          </rPr>
          <t xml:space="preserve">
ESE get PRTC data from CSME via Protocl between them. SOC ESE has No PRTC usecase</t>
        </r>
      </text>
    </comment>
    <comment ref="AW208" authorId="0" shapeId="0" xr:uid="{4BF23001-B9FA-43CA-BAAF-D7FEF7A77933}">
      <text>
        <r>
          <rPr>
            <b/>
            <sz val="9"/>
            <color indexed="81"/>
            <rFont val="Tahoma"/>
            <family val="2"/>
          </rPr>
          <t>Author:</t>
        </r>
        <r>
          <rPr>
            <sz val="9"/>
            <color indexed="81"/>
            <rFont val="Tahoma"/>
            <family val="2"/>
          </rPr>
          <t xml:space="preserve">
GSC to get PRTC through HECI proxy</t>
        </r>
      </text>
    </comment>
    <comment ref="AY208" authorId="0" shapeId="0" xr:uid="{474A7694-8BD6-4476-9832-8FFD4426EC10}">
      <text>
        <r>
          <rPr>
            <b/>
            <sz val="9"/>
            <color indexed="81"/>
            <rFont val="Tahoma"/>
            <family val="2"/>
          </rPr>
          <t>Author:</t>
        </r>
        <r>
          <rPr>
            <sz val="9"/>
            <color indexed="81"/>
            <rFont val="Tahoma"/>
            <family val="2"/>
          </rPr>
          <t xml:space="preserve">
GSC to get PRTC through HECI proxy</t>
        </r>
      </text>
    </comment>
    <comment ref="AQ209" authorId="0" shapeId="0" xr:uid="{8D39619D-B57B-439E-913D-3E4977A39C2D}">
      <text>
        <r>
          <rPr>
            <b/>
            <sz val="9"/>
            <color indexed="81"/>
            <rFont val="Tahoma"/>
            <family val="2"/>
          </rPr>
          <t>Author:</t>
        </r>
        <r>
          <rPr>
            <sz val="9"/>
            <color indexed="81"/>
            <rFont val="Tahoma"/>
            <family val="2"/>
          </rPr>
          <t xml:space="preserve">
The hotham is integrated as CM device (standalone)</t>
        </r>
      </text>
    </comment>
    <comment ref="AT209" authorId="0" shapeId="0" xr:uid="{47D561B9-1CD0-42D2-91EC-B6562764E410}">
      <text>
        <r>
          <rPr>
            <b/>
            <sz val="9"/>
            <color indexed="81"/>
            <rFont val="Tahoma"/>
            <family val="2"/>
          </rPr>
          <t>Author:</t>
        </r>
        <r>
          <rPr>
            <sz val="9"/>
            <color indexed="81"/>
            <rFont val="Tahoma"/>
            <family val="2"/>
          </rPr>
          <t xml:space="preserve">
The hotham is integrated as CM device (standalone)</t>
        </r>
      </text>
    </comment>
    <comment ref="AU209" authorId="0" shapeId="0" xr:uid="{F803123B-0A74-4040-B6BC-2AF7F350ED32}">
      <text>
        <r>
          <rPr>
            <b/>
            <sz val="9"/>
            <color indexed="81"/>
            <rFont val="Tahoma"/>
            <family val="2"/>
          </rPr>
          <t>Author:</t>
        </r>
        <r>
          <rPr>
            <sz val="9"/>
            <color indexed="81"/>
            <rFont val="Tahoma"/>
            <family val="2"/>
          </rPr>
          <t xml:space="preserve">
for FW debug, there are 2 different DFx aggregator in MTL-S so configure for both PCH.CSME and SOC.CSE</t>
        </r>
      </text>
    </comment>
    <comment ref="AV209" authorId="0" shapeId="0" xr:uid="{3507BBC2-4B00-40E1-A610-E735D399E908}">
      <text>
        <r>
          <rPr>
            <b/>
            <sz val="9"/>
            <color indexed="81"/>
            <rFont val="Tahoma"/>
            <family val="2"/>
          </rPr>
          <t>Author:</t>
        </r>
        <r>
          <rPr>
            <sz val="9"/>
            <color indexed="81"/>
            <rFont val="Tahoma"/>
            <family val="2"/>
          </rPr>
          <t xml:space="preserve">
The hotham is integrated as CM device (standalone)</t>
        </r>
      </text>
    </comment>
    <comment ref="C210" authorId="0" shapeId="0" xr:uid="{00000000-0006-0000-0100-0000D2000000}">
      <text>
        <r>
          <rPr>
            <b/>
            <sz val="9"/>
            <color indexed="81"/>
            <rFont val="Tahoma"/>
            <family val="2"/>
          </rPr>
          <t>Author:</t>
        </r>
        <r>
          <rPr>
            <sz val="9"/>
            <color indexed="81"/>
            <rFont val="Tahoma"/>
            <family val="2"/>
          </rPr>
          <t xml:space="preserve">
10/20/2016 update: Client and SPS FW on ME no longer supports FSC.  IE must have FSC.</t>
        </r>
      </text>
    </comment>
    <comment ref="S210" authorId="0" shapeId="0" xr:uid="{00000000-0006-0000-0100-0000D3000000}">
      <text>
        <r>
          <rPr>
            <b/>
            <sz val="9"/>
            <color indexed="81"/>
            <rFont val="Tahoma"/>
            <family val="2"/>
          </rPr>
          <t xml:space="preserve">* DNV will have same FSC
block in IE SIP but will only
expose half of it on SoC
pins
</t>
        </r>
      </text>
    </comment>
    <comment ref="V210" authorId="0" shapeId="0" xr:uid="{00000000-0006-0000-0100-0000D4000000}">
      <text>
        <r>
          <rPr>
            <b/>
            <sz val="9"/>
            <color indexed="81"/>
            <rFont val="Tahoma"/>
            <family val="2"/>
          </rPr>
          <t>Author:</t>
        </r>
        <r>
          <rPr>
            <sz val="9"/>
            <color indexed="81"/>
            <rFont val="Tahoma"/>
            <family val="2"/>
          </rPr>
          <t xml:space="preserve">
2/3/15 update.  FSC is only needed in IE for CDF.</t>
        </r>
      </text>
    </comment>
    <comment ref="Y211" authorId="0" shapeId="0" xr:uid="{00000000-0006-0000-0100-0000D5000000}">
      <text>
        <r>
          <rPr>
            <b/>
            <sz val="9"/>
            <color indexed="81"/>
            <rFont val="Tahoma"/>
            <family val="2"/>
          </rPr>
          <t>Standalone SMS (PCR 1209633796)</t>
        </r>
        <r>
          <rPr>
            <sz val="9"/>
            <color indexed="81"/>
            <rFont val="Tahoma"/>
            <family val="2"/>
          </rPr>
          <t xml:space="preserve">
</t>
        </r>
      </text>
    </comment>
    <comment ref="AC211" authorId="0" shapeId="0" xr:uid="{00000000-0006-0000-0100-0000D6000000}">
      <text>
        <r>
          <rPr>
            <b/>
            <sz val="9"/>
            <color indexed="81"/>
            <rFont val="Tahoma"/>
            <family val="2"/>
          </rPr>
          <t>Author:</t>
        </r>
        <r>
          <rPr>
            <sz val="9"/>
            <color indexed="81"/>
            <rFont val="Tahoma"/>
            <family val="2"/>
          </rPr>
          <t xml:space="preserve">
Reduced to 1: see PCR#1208535219
3/30/17: inreased back to 2 (PCR# 1405772298)</t>
        </r>
      </text>
    </comment>
    <comment ref="AE211" authorId="0" shapeId="0" xr:uid="{00000000-0006-0000-0100-0000D7000000}">
      <text>
        <r>
          <rPr>
            <sz val="9"/>
            <color indexed="81"/>
            <rFont val="Tahoma"/>
            <family val="2"/>
          </rPr>
          <t>6/7/17 (After clarifying with Bryan Spry): TGP-K asks for 2 SMS instances, both would be for PMC for type-C PD controller. The customer ask is to provide two for their platforms that have two controllers on each side of the platform.  A separate PCR (assign GPIO, PMC FW requirements) would track the overall 2nd type-C PD controller support ask which is not a POR yet pending confirmation details from the customer.  This CSME PCR is to get the 2nd SMS hardware as the gate overhead was small.  The POR now is that the second SMS would just be tied off.</t>
        </r>
        <r>
          <rPr>
            <sz val="9"/>
            <color indexed="81"/>
            <rFont val="Tahoma"/>
            <family val="2"/>
          </rPr>
          <t xml:space="preserve">
</t>
        </r>
      </text>
    </comment>
    <comment ref="AI211" authorId="0" shapeId="0" xr:uid="{D74C351C-4C30-4D11-B46C-2DEECCD1834A}">
      <text>
        <r>
          <rPr>
            <b/>
            <sz val="9"/>
            <color indexed="81"/>
            <rFont val="Tahoma"/>
            <family val="2"/>
          </rPr>
          <t>Author:</t>
        </r>
        <r>
          <rPr>
            <sz val="9"/>
            <color indexed="81"/>
            <rFont val="Tahoma"/>
            <family val="2"/>
          </rPr>
          <t xml:space="preserve">
Reduced to 1: see PCR#1208535219
3/30/17: inreased back to 2 (PCR# 1405772298)</t>
        </r>
      </text>
    </comment>
    <comment ref="AS211" authorId="0" shapeId="0" xr:uid="{76ACFE81-F25B-4B07-B381-F848A6886AFA}">
      <text>
        <r>
          <rPr>
            <b/>
            <sz val="9"/>
            <color indexed="81"/>
            <rFont val="Tahoma"/>
            <family val="2"/>
          </rPr>
          <t>Author:</t>
        </r>
        <r>
          <rPr>
            <sz val="9"/>
            <color indexed="81"/>
            <rFont val="Tahoma"/>
            <family val="2"/>
          </rPr>
          <t xml:space="preserve">
One port required by PMC in PCH-S die for its GbE PHY connection. No CSME usage.
8/20: Change from Yes (x1) to Yes (x2). move SMS2 from SOC to PCH per PMC's request - PCR 22011296270:[MTL-S][MTP-S][CSME] Configuration for moving SMS2 to PCH</t>
        </r>
      </text>
    </comment>
    <comment ref="AU211" authorId="0" shapeId="0" xr:uid="{C9DE333B-A641-45FC-A1DA-2197ACA1767B}">
      <text>
        <r>
          <rPr>
            <b/>
            <sz val="9"/>
            <color indexed="81"/>
            <rFont val="Tahoma"/>
            <family val="2"/>
          </rPr>
          <t>Author:</t>
        </r>
        <r>
          <rPr>
            <sz val="9"/>
            <color indexed="81"/>
            <rFont val="Tahoma"/>
            <family val="2"/>
          </rPr>
          <t xml:space="preserve">
One port required by PMC in SOC-S die for its Type-PD connection. No CSE usage
8/20: change from Yes (x1) to No. move to PCH per PMC's request - PCR 22011296270:[MTL-S][MTP-S][CSME] Configuration for moving SMS2 to PCH</t>
        </r>
      </text>
    </comment>
  </commentList>
</comments>
</file>

<file path=xl/sharedStrings.xml><?xml version="1.0" encoding="utf-8"?>
<sst xmlns="http://schemas.openxmlformats.org/spreadsheetml/2006/main" count="6167" uniqueCount="676">
  <si>
    <t>CNP-LP</t>
  </si>
  <si>
    <t>CSME</t>
  </si>
  <si>
    <t>CDF</t>
  </si>
  <si>
    <t>IE</t>
  </si>
  <si>
    <t>ICP-LP</t>
  </si>
  <si>
    <t>Comments</t>
  </si>
  <si>
    <t>Lakemont Version</t>
  </si>
  <si>
    <t>32KB</t>
  </si>
  <si>
    <t>L1$ Parity Support</t>
  </si>
  <si>
    <t>Yes</t>
  </si>
  <si>
    <t>Machine Check Error Support</t>
  </si>
  <si>
    <t>External LRU support</t>
  </si>
  <si>
    <t>Local APIC</t>
  </si>
  <si>
    <t>FPU – Floating Point Unit</t>
  </si>
  <si>
    <t>MinuteIA Cache Zeroing Support</t>
  </si>
  <si>
    <t>Last Branch Record - # entries</t>
  </si>
  <si>
    <t>Perfmon support</t>
  </si>
  <si>
    <t>SMI Support</t>
  </si>
  <si>
    <t>No</t>
  </si>
  <si>
    <t># TLB entries (Code)</t>
  </si>
  <si>
    <t># TLB entries (Data)</t>
  </si>
  <si>
    <t>Reset break through JTAG</t>
  </si>
  <si>
    <t>MISA</t>
  </si>
  <si>
    <t>32 Entry</t>
  </si>
  <si>
    <t>64 Entry</t>
  </si>
  <si>
    <t>128 Entry</t>
  </si>
  <si>
    <t>LRU for paging (# entries)</t>
  </si>
  <si>
    <t>Bunit cache size</t>
  </si>
  <si>
    <t>WDT – Watch Dog Timer</t>
  </si>
  <si>
    <t>1,664 KB</t>
  </si>
  <si>
    <t>1,920 KB</t>
  </si>
  <si>
    <t>1,408 KB</t>
  </si>
  <si>
    <t>SRAM ECC Support</t>
  </si>
  <si>
    <t>ROM Size</t>
  </si>
  <si>
    <t>OCS</t>
  </si>
  <si>
    <t>GPDMA</t>
  </si>
  <si>
    <t>AES basic modes (ECB, CBC, CTR)</t>
  </si>
  <si>
    <t>SM4 basic modes (ECB, CBC, CTR)</t>
  </si>
  <si>
    <t>SM4 advanced modes (CTS, CCM, GCM)</t>
  </si>
  <si>
    <t>DMA-HCU (SM3)</t>
  </si>
  <si>
    <t>DMA-RC4</t>
  </si>
  <si>
    <t>GKEY0 (PAVP key in AES-A)</t>
  </si>
  <si>
    <t>Yes*</t>
  </si>
  <si>
    <t>Gasket</t>
  </si>
  <si>
    <t>Yes (x4)</t>
  </si>
  <si>
    <t>FTPM interface localities</t>
  </si>
  <si>
    <t>N/A</t>
  </si>
  <si>
    <t>FTPM interface access type</t>
  </si>
  <si>
    <t>LT Cycle</t>
  </si>
  <si>
    <t>Secure Boot (Host SRAM access)</t>
  </si>
  <si>
    <t>* To ease SOC validation only</t>
  </si>
  <si>
    <t>Secure Boot (LT registers)</t>
  </si>
  <si>
    <t>Yes**</t>
  </si>
  <si>
    <t>Secure Boot (IOSF-SB regs.)</t>
  </si>
  <si>
    <t>Secure Enclave (LT cycle)</t>
  </si>
  <si>
    <t>* 4/16/15 update: LT cycle only.</t>
  </si>
  <si>
    <t>Secure messaging (LT cycle)</t>
  </si>
  <si>
    <t>Push Patch (LT cycle)</t>
  </si>
  <si>
    <t>Yes (1)</t>
  </si>
  <si>
    <t>No*</t>
  </si>
  <si>
    <t>MROM</t>
  </si>
  <si>
    <t>4/16/15 update.</t>
  </si>
  <si>
    <t># IOSF-SB ATT</t>
  </si>
  <si>
    <t>64 bit</t>
  </si>
  <si>
    <t>IOSF SB interface width</t>
  </si>
  <si>
    <t>Access to System Memory</t>
  </si>
  <si>
    <t>Access to IMR</t>
  </si>
  <si>
    <t>Maximum IMR size</t>
  </si>
  <si>
    <t>64 MB</t>
  </si>
  <si>
    <t>4 GB</t>
  </si>
  <si>
    <t>Dynamic Clock gating</t>
  </si>
  <si>
    <t>Dynamic Power Gating</t>
  </si>
  <si>
    <t>Partition Reset</t>
  </si>
  <si>
    <t>DFX</t>
  </si>
  <si>
    <t>DFx Plugin Glue Logic to delay the testmode entry until memory zeroing flow completed</t>
  </si>
  <si>
    <t>Bypass-able CSE zeroing flow with Zeroing_Bypass_Disable Fuse</t>
  </si>
  <si>
    <t>* HW disables the Zeroing Bypass Fuse</t>
  </si>
  <si>
    <t>Bypass-able DFx Plugin Glue Logic with A0 Debug Strap</t>
  </si>
  <si>
    <t>Scan-able DFx Plugin Glue Logic</t>
  </si>
  <si>
    <t>FW Triggered Zeroing Support</t>
  </si>
  <si>
    <t>Zeroing Handshake with SOC</t>
  </si>
  <si>
    <t>CSE_SAI changes according to DFx Policy</t>
  </si>
  <si>
    <t>* OEMUnlock, IntelUnlock tied to same CSE_SAI value.  Policy #1, #6, and #F (corresponding to UNTRUSTED_SAI) are not supported in CDF</t>
  </si>
  <si>
    <t>mIA Probe Mode and TAP access enabled in</t>
  </si>
  <si>
    <t>Red</t>
  </si>
  <si>
    <t>Scan Mode Support enabled  in</t>
  </si>
  <si>
    <t>Red**</t>
  </si>
  <si>
    <t>Output enable to gate SOC to perform scan mode</t>
  </si>
  <si>
    <t>Delayed Authentication Support</t>
  </si>
  <si>
    <t>VISA Signal color coding</t>
  </si>
  <si>
    <t>Red*</t>
  </si>
  <si>
    <t>Orange^</t>
  </si>
  <si>
    <t>DFX_EARLYBOOT_FEATURE_ENABLE_DEFAULT</t>
  </si>
  <si>
    <t>Same value used in security locked</t>
  </si>
  <si>
    <t>Exclude SRAM from zeroing flow</t>
  </si>
  <si>
    <t>SRAM/ROM</t>
  </si>
  <si>
    <t>CSME 3.0</t>
  </si>
  <si>
    <t>CSME 3.1</t>
  </si>
  <si>
    <t>ICP-H</t>
  </si>
  <si>
    <t>TGP-LP</t>
  </si>
  <si>
    <t>EBG</t>
  </si>
  <si>
    <t>DMIPS/Mhz</t>
  </si>
  <si>
    <t>L1$ Write-Allocation enabled</t>
  </si>
  <si>
    <t>32*</t>
  </si>
  <si>
    <t>CTS-only</t>
  </si>
  <si>
    <t>GKEY1 (Fuse key in SKS)</t>
  </si>
  <si>
    <t>Yes (1)*</t>
  </si>
  <si>
    <t>Unified GPIC – IRQ1</t>
  </si>
  <si>
    <t>Unified GPIC – IRQ2</t>
  </si>
  <si>
    <t>Unified GPIC – IRQ3</t>
  </si>
  <si>
    <t>Unified GPIC – IRQ4</t>
  </si>
  <si>
    <t>Unified GPIC – IRQ5</t>
  </si>
  <si>
    <t>Unified GPIC – IRQ6</t>
  </si>
  <si>
    <t>Unified GPIC – IRQ7</t>
  </si>
  <si>
    <t>Unified GPIC – IRQ8</t>
  </si>
  <si>
    <t>* For Vnn removal</t>
  </si>
  <si>
    <t>Green^</t>
  </si>
  <si>
    <t>Red
Orange
Green*</t>
  </si>
  <si>
    <t>* Data bus is further restricted by Fuse
^ Data bus is on RED, and further restricted by Fuse</t>
  </si>
  <si>
    <t>SRAM Size (excluding ECC bits)</t>
  </si>
  <si>
    <t xml:space="preserve">Capability to limit the mIA Probe Mode and </t>
  </si>
  <si>
    <t>* To be further limited by SOC.
** Only Intel need to run SCAN</t>
  </si>
  <si>
    <t>Date</t>
  </si>
  <si>
    <t>Author</t>
  </si>
  <si>
    <t>Description</t>
  </si>
  <si>
    <t>Khee Wooi Lee</t>
  </si>
  <si>
    <t xml:space="preserve">Initial revision created by merging CSE IP HAS revision 004 "2 CSE Landing Zone Per Project" Section and combined ICP-H CSME/TGP-LP CSME/EBG ME/EBG IE DCN revision 0.7. </t>
  </si>
  <si>
    <t>CNP-H</t>
  </si>
  <si>
    <t>CM Device</t>
  </si>
  <si>
    <t>KVMcc</t>
  </si>
  <si>
    <t>USB-r</t>
  </si>
  <si>
    <t>Yes (x2)</t>
  </si>
  <si>
    <t>SMT</t>
  </si>
  <si>
    <t>Yes  (x6)</t>
  </si>
  <si>
    <t>Yes (x6)</t>
  </si>
  <si>
    <t>Yes (x3)</t>
  </si>
  <si>
    <t>CLink</t>
  </si>
  <si>
    <t>PECI Wire controller</t>
  </si>
  <si>
    <t>IDE-r</t>
  </si>
  <si>
    <t>KT</t>
  </si>
  <si>
    <t>PMT</t>
  </si>
  <si>
    <t>UART</t>
  </si>
  <si>
    <t>*NEW: see PCR1405288322</t>
  </si>
  <si>
    <t>SMS</t>
  </si>
  <si>
    <r>
      <t>No</t>
    </r>
    <r>
      <rPr>
        <sz val="10"/>
        <color rgb="FFFF0000"/>
        <rFont val="Calibri"/>
        <family val="2"/>
        <scheme val="minor"/>
      </rPr>
      <t xml:space="preserve"> </t>
    </r>
  </si>
  <si>
    <t>4GB</t>
  </si>
  <si>
    <t>CSE 3.2</t>
  </si>
  <si>
    <t>ICP-N</t>
  </si>
  <si>
    <t>512 KB</t>
  </si>
  <si>
    <t>- Populated CSE configuration for CNP-H from CSE HAS chapter in CSME/IE 2.0 Rev 0.88 HAS release
- Populated CM Device configuration for CNP-LP from CSME HAS chapter in CSME/IE 2.0 Rev 0.88 HAS release
- Populated CM Device configuration for ICP-LP
- Added ICP-N column</t>
  </si>
  <si>
    <t>Unified GPIC – IRQ9-19</t>
  </si>
  <si>
    <t>Unified GPIC – IRQ20-31</t>
  </si>
  <si>
    <t>TBD (Reserved) GPIC (# wires)</t>
  </si>
  <si>
    <t>I2C GPIC (# wires)</t>
  </si>
  <si>
    <t>eMMC GPIC (# wires)</t>
  </si>
  <si>
    <t>UFS GPIC (# wires)</t>
  </si>
  <si>
    <t>USB GPIC (# wires)</t>
  </si>
  <si>
    <t>SPI GPIC (# wires)</t>
  </si>
  <si>
    <t>UART GPIC (# wires)</t>
  </si>
  <si>
    <t>Yes (8)</t>
  </si>
  <si>
    <t>Yes* (8)</t>
  </si>
  <si>
    <t>Yes* (1)</t>
  </si>
  <si>
    <t>LKF</t>
  </si>
  <si>
    <t>- Added # wires for GPIC and UGPIC
- Added LKF CSE configuration</t>
  </si>
  <si>
    <t>uCode ROM Parity Support</t>
  </si>
  <si>
    <t>ROM Parity</t>
  </si>
  <si>
    <t>- Confirm no modem integration in TGP-LP &amp; updated TGP-LP modem IPC ch
- LKF: added TME and P-RTC to LKF-CSE configuration per 1/9 MK LZ review
- Remove CSE-CNVi IPC since CNV will be discrete to avoid tie-off review
- Other cleanup</t>
  </si>
  <si>
    <t>CSE 3.3</t>
  </si>
  <si>
    <t>IOMMU DMA Access Control</t>
  </si>
  <si>
    <t>IOMMU Translation Table</t>
  </si>
  <si>
    <t>Supervisor mode exe. protection</t>
  </si>
  <si>
    <t>HECI</t>
  </si>
  <si>
    <r>
      <t>Yes (</t>
    </r>
    <r>
      <rPr>
        <b/>
        <sz val="10"/>
        <color rgb="FFFF0000"/>
        <rFont val="Calibri"/>
        <family val="2"/>
        <scheme val="minor"/>
      </rPr>
      <t>x4</t>
    </r>
    <r>
      <rPr>
        <sz val="10"/>
        <color rgb="FF000000"/>
        <rFont val="Calibri"/>
        <family val="2"/>
        <scheme val="minor"/>
      </rPr>
      <t>)</t>
    </r>
  </si>
  <si>
    <t>PTT</t>
  </si>
  <si>
    <t>GPIO Proxy (VWM)</t>
  </si>
  <si>
    <t>GPIO Proxy (Wire Support)</t>
  </si>
  <si>
    <t>Application / Kernel Timer</t>
  </si>
  <si>
    <t xml:space="preserve">IOSF-SB Master </t>
  </si>
  <si>
    <t>4 KB</t>
  </si>
  <si>
    <t>- Added HECI4 for LKF CSE per Daniel request for storage proxy messages from CSE
- Updated LKF AON RF size to 4.5KB for Vnn save &amp; restore support</t>
  </si>
  <si>
    <t>IOSF-P Command &amp; Data Parity</t>
  </si>
  <si>
    <t>IOSF-P Master Decode (UMA/IMR)</t>
  </si>
  <si>
    <t xml:space="preserve"> </t>
  </si>
  <si>
    <t>TME Ek Key LT registers (# 128-bit key)</t>
  </si>
  <si>
    <t>IOSF-P Master Decode (CSME/IE RS)</t>
  </si>
  <si>
    <t>Fabric</t>
  </si>
  <si>
    <t>Implicit</t>
  </si>
  <si>
    <t>* SOC responsible for CSE’s security requirement
** No secret in IE</t>
  </si>
  <si>
    <t>* SOC is responsible for CSE’s security requirement.</t>
  </si>
  <si>
    <t>- Updated "yes" to AES-DPA for LKF
- Added FIPS-L2 compliant row for OCS
- Swap LKF and ICP-H colum
- Misc. cleanup</t>
  </si>
  <si>
    <t>0.5 KB</t>
  </si>
  <si>
    <t>no</t>
  </si>
  <si>
    <t>- Added HW Save &amp; Restore buffer size row</t>
  </si>
  <si>
    <t>- Remove Intel PT from MIA config for TGP-LP since it is not needed.</t>
  </si>
  <si>
    <t>- Split ECC 256 (SCA resistant) to a different row due to SCA bug in ICP-LP
- Update SMS to yes for ICP-N (PCR 1209633796)</t>
  </si>
  <si>
    <t>Yes (x1)</t>
  </si>
  <si>
    <t>FW AON Memory</t>
  </si>
  <si>
    <t>HW Save &amp; Restore AON Memory</t>
  </si>
  <si>
    <t>DNV</t>
  </si>
  <si>
    <t xml:space="preserve">DNV </t>
  </si>
  <si>
    <t>LBG</t>
  </si>
  <si>
    <t>MMIO</t>
  </si>
  <si>
    <t>susram</t>
  </si>
  <si>
    <t>no susram</t>
  </si>
  <si>
    <t>No**</t>
  </si>
  <si>
    <t xml:space="preserve">No </t>
  </si>
  <si>
    <t>NA</t>
  </si>
  <si>
    <t>All 1’s</t>
  </si>
  <si>
    <t>Red
Orange
Green</t>
  </si>
  <si>
    <t>- Added LBG/DNV CSME/IE and did some clean ups</t>
  </si>
  <si>
    <t>CSME 4.0</t>
  </si>
  <si>
    <t>- Fixed EBG CSME version to CSME 4.1, to sync up with Wiki</t>
  </si>
  <si>
    <t>EAU Gen 1 (RSA 2kbit)</t>
  </si>
  <si>
    <t>EAU Gen 2 (RSA 2k/3k/4kbit)</t>
  </si>
  <si>
    <t>FSC</t>
  </si>
  <si>
    <t>- Updated TGP-LP to have 2 SMS (https://hsdes.intel.com/appstore/article/#/1405772298 )</t>
  </si>
  <si>
    <t>Fuse CRC</t>
  </si>
  <si>
    <t>SLB</t>
  </si>
  <si>
    <t>AES DPA/DEMA resistance</t>
  </si>
  <si>
    <t>Interrupt</t>
  </si>
  <si>
    <t>wire</t>
  </si>
  <si>
    <t>OCS 2.0</t>
  </si>
  <si>
    <t>ATP 2.0</t>
  </si>
  <si>
    <t>AES/SM4 share same DMA</t>
  </si>
  <si>
    <t>AES advanced modes (CTS)</t>
  </si>
  <si>
    <t>AES advanced modes (CCM)</t>
  </si>
  <si>
    <t>AES advanced modes (GCM)</t>
  </si>
  <si>
    <t>DMA-HCU (HMAC)</t>
  </si>
  <si>
    <t>CPK</t>
  </si>
  <si>
    <t>Integrated NRNG</t>
  </si>
  <si>
    <t>XG 766</t>
  </si>
  <si>
    <t>SRV</t>
  </si>
  <si>
    <t>MSI</t>
  </si>
  <si>
    <t>IOSF-P</t>
  </si>
  <si>
    <t>AHB-lite</t>
  </si>
  <si>
    <r>
      <t>SKS</t>
    </r>
    <r>
      <rPr>
        <sz val="8"/>
        <color rgb="FF000000"/>
        <rFont val="Calibri"/>
        <family val="2"/>
        <scheme val="minor"/>
      </rPr>
      <t xml:space="preserve"> (#128bit slot, #256bit slot, #384bit slot)</t>
    </r>
  </si>
  <si>
    <t>Unified GPIC – IRQ0 (W/M,m)</t>
  </si>
  <si>
    <r>
      <t>Rsvd</t>
    </r>
    <r>
      <rPr>
        <sz val="8"/>
        <color rgb="FF000000"/>
        <rFont val="Calibri"/>
        <family val="2"/>
        <scheme val="minor"/>
      </rPr>
      <t xml:space="preserve"> (W, 8)</t>
    </r>
  </si>
  <si>
    <r>
      <t xml:space="preserve">LP-I2C </t>
    </r>
    <r>
      <rPr>
        <sz val="8"/>
        <color rgb="FF000000"/>
        <rFont val="Calibri"/>
        <family val="2"/>
        <scheme val="minor"/>
      </rPr>
      <t>(W, 8)</t>
    </r>
  </si>
  <si>
    <r>
      <t>eMMC</t>
    </r>
    <r>
      <rPr>
        <sz val="6"/>
        <color rgb="FF000000"/>
        <rFont val="Calibri"/>
        <family val="2"/>
        <scheme val="minor"/>
      </rPr>
      <t xml:space="preserve"> </t>
    </r>
    <r>
      <rPr>
        <sz val="8"/>
        <color rgb="FF000000"/>
        <rFont val="Calibri"/>
        <family val="2"/>
        <scheme val="minor"/>
      </rPr>
      <t>(W, 1)</t>
    </r>
  </si>
  <si>
    <r>
      <t>UFS</t>
    </r>
    <r>
      <rPr>
        <sz val="8"/>
        <color rgb="FF000000"/>
        <rFont val="Calibri"/>
        <family val="2"/>
        <scheme val="minor"/>
      </rPr>
      <t xml:space="preserve"> (W, 1)</t>
    </r>
  </si>
  <si>
    <r>
      <t>USB</t>
    </r>
    <r>
      <rPr>
        <sz val="8"/>
        <color rgb="FF000000"/>
        <rFont val="Calibri"/>
        <family val="2"/>
        <scheme val="minor"/>
      </rPr>
      <t xml:space="preserve"> (W, 1)</t>
    </r>
  </si>
  <si>
    <r>
      <t>LP-SPI</t>
    </r>
    <r>
      <rPr>
        <sz val="8"/>
        <color rgb="FF000000"/>
        <rFont val="Calibri"/>
        <family val="2"/>
        <scheme val="minor"/>
      </rPr>
      <t xml:space="preserve"> (W, 8)</t>
    </r>
  </si>
  <si>
    <r>
      <t>LP-UT</t>
    </r>
    <r>
      <rPr>
        <sz val="8"/>
        <color rgb="FF000000"/>
        <rFont val="Calibri"/>
        <family val="2"/>
        <scheme val="minor"/>
      </rPr>
      <t xml:space="preserve"> (W, 8)</t>
    </r>
  </si>
  <si>
    <r>
      <t>ExI</t>
    </r>
    <r>
      <rPr>
        <sz val="8"/>
        <color rgb="FF000000"/>
        <rFont val="Calibri"/>
        <family val="2"/>
        <scheme val="minor"/>
      </rPr>
      <t xml:space="preserve"> (M, 0)</t>
    </r>
  </si>
  <si>
    <r>
      <t>SAT-S</t>
    </r>
    <r>
      <rPr>
        <sz val="8"/>
        <color rgb="FF000000"/>
        <rFont val="Calibri"/>
        <family val="2"/>
        <scheme val="minor"/>
      </rPr>
      <t xml:space="preserve"> (W, 1)</t>
    </r>
  </si>
  <si>
    <r>
      <t>Rsvd</t>
    </r>
    <r>
      <rPr>
        <sz val="8"/>
        <color rgb="FF000000"/>
        <rFont val="Calibri"/>
        <family val="2"/>
        <scheme val="minor"/>
      </rPr>
      <t xml:space="preserve"> (W, 1)</t>
    </r>
  </si>
  <si>
    <r>
      <t>Rsvd</t>
    </r>
    <r>
      <rPr>
        <sz val="8"/>
        <color rgb="FF000000"/>
        <rFont val="Calibri"/>
        <family val="2"/>
        <scheme val="minor"/>
      </rPr>
      <t xml:space="preserve"> (M, 0)</t>
    </r>
  </si>
  <si>
    <t>- Updated LKF1-B IOMMU to 128 entries (PCR 1405769992)
- Added fuse CRC feature
- Merge OCS roadmap into this spreadsheet and remove separate OCS roadmap page</t>
  </si>
  <si>
    <t>- Added Hammock Harbor in title of Intel PT row
- Removed "branch predictor/PFB3/Extended Inst Bus/Macrofusion" per MIA request since they are internal u-arch and we should specify DMIPS requirement only</t>
  </si>
  <si>
    <t>DMA-HCU (SHA-384,512)</t>
  </si>
  <si>
    <t>- Misc editoral cleanup while doing TGP-LP HAS 0.5/LKF HAS 0.8 releases</t>
  </si>
  <si>
    <t>Fixed typo in LBG SRAM size (should be 1664KB, not 1660KB)</t>
  </si>
  <si>
    <t>Added RSA3k to LKF</t>
  </si>
  <si>
    <t>Added HW extend register row</t>
  </si>
  <si>
    <t xml:space="preserve">IP Version Number: </t>
  </si>
  <si>
    <t>Block</t>
  </si>
  <si>
    <t>Intel Processor Trace (PT)</t>
  </si>
  <si>
    <t>DMA-AES_A (AES-128, 40-clk/round)</t>
  </si>
  <si>
    <t>DMA-AES_A (AES-128, 10-clk/round)</t>
  </si>
  <si>
    <t>DMA-AES_A (AES-256, 10-clk/round)</t>
  </si>
  <si>
    <t>DMA-AES_P (AES-128,256, 10-clk/round, ICV)</t>
  </si>
  <si>
    <t>Added Invariant TSC and LAPIC timers row (for EBG IE/CSME)</t>
  </si>
  <si>
    <t>TGP-K</t>
  </si>
  <si>
    <t>Power Rail Glitch Detection</t>
  </si>
  <si>
    <t>Hotham (IOSF-SB)</t>
  </si>
  <si>
    <t>PRTC (IOSF-SB)</t>
  </si>
  <si>
    <t>CSE 4.2</t>
  </si>
  <si>
    <t>- Remove power glitch detection from TGP-LP (moved to CSME 5.0 ADL)
- Added configuration column for TGP-K CSE 4.2</t>
  </si>
  <si>
    <t>Remove RSA 3k/4k from LKF since OKW is postponed</t>
  </si>
  <si>
    <t>L1$ Size (Code + Data)</t>
  </si>
  <si>
    <t>CPU Frequency Mhz (PLL)</t>
  </si>
  <si>
    <t>CPU Freqeuncy Mhz (ROSC)</t>
  </si>
  <si>
    <t>Unified</t>
  </si>
  <si>
    <t>Split</t>
  </si>
  <si>
    <t>L1$ - Unified/Split Code and Data Cache</t>
  </si>
  <si>
    <t>x87-FPU</t>
  </si>
  <si>
    <t>Save/Restore logic enabled (Vnn removal)</t>
  </si>
  <si>
    <t>IOSF-P interface width</t>
  </si>
  <si>
    <t>- Added ROSC Freqeuncy rows and updated various frequency PORs'
- Added Unified/Split L1$ row
- Changed TGP and EBG ME/IE SKS # slots from (15,15,15) to (11,19,15) per FW feedbacks
- Added EIS block for attaching external RMII/NC-SI IP</t>
  </si>
  <si>
    <t>CPU</t>
  </si>
  <si>
    <t>CSME 4.3</t>
  </si>
  <si>
    <t>TGP-H</t>
  </si>
  <si>
    <t>CSME 1.2</t>
  </si>
  <si>
    <t xml:space="preserve"> IE 1.0</t>
  </si>
  <si>
    <t>CSME 2.0</t>
  </si>
  <si>
    <r>
      <t>Yes (</t>
    </r>
    <r>
      <rPr>
        <b/>
        <sz val="10"/>
        <color rgb="FFFF0000"/>
        <rFont val="Calibri"/>
        <family val="2"/>
        <scheme val="minor"/>
      </rPr>
      <t>x6</t>
    </r>
    <r>
      <rPr>
        <sz val="10"/>
        <rFont val="Calibri"/>
        <family val="2"/>
        <scheme val="minor"/>
      </rPr>
      <t>)</t>
    </r>
  </si>
  <si>
    <t>- Added TGP-H Column to configure CSME for TGP-H IP3</t>
  </si>
  <si>
    <t>Revision #</t>
  </si>
  <si>
    <t>- Added small comment on no Vnn removal support for TGP-H PECI
- Populated CM device configurations for LBG/DNV CSME</t>
  </si>
  <si>
    <t>Key Locker Support (LT cycle)</t>
  </si>
  <si>
    <t>GKEY3 (Key Locker Support)</t>
  </si>
  <si>
    <t>- Added Key Locker and GKEY3 rows
- Defeature AES DPA from ICP-H (PCR 1406571432)
- Updated VISA Signal color coding of EBG IE to orange</t>
  </si>
  <si>
    <t>* see comment</t>
  </si>
  <si>
    <t>- Updated TGP-LP/-H IOSF-P parity support to "no" since the FuSA requirement of IOSF primary command/data parity in TGP-LP doesn’t involved IOSF agent, the PSFs are expected to generate and check the parity within the PSFs.</t>
  </si>
  <si>
    <t>Added Orange as the state IE TAP is allowed since Red implies Orange (heirachical)</t>
  </si>
  <si>
    <t>CSE 4.4</t>
  </si>
  <si>
    <t>MCC</t>
  </si>
  <si>
    <t>128 KB^</t>
  </si>
  <si>
    <t>128 KB</t>
  </si>
  <si>
    <t>128 KB*</t>
  </si>
  <si>
    <t>160 KB</t>
  </si>
  <si>
    <t>* Can stop capturing branches in ring 0.</t>
  </si>
  <si>
    <t>1 KB</t>
  </si>
  <si>
    <t>General (Fuse Puller, PwrCtrl, Clock throttle, PME, S&amp;R)</t>
  </si>
  <si>
    <t>PAE XD bit support (For execution protection)</t>
  </si>
  <si>
    <t>IOSF (IOSF-P and IOSF-SB ATT)</t>
  </si>
  <si>
    <t>ISH</t>
  </si>
  <si>
    <t>OSE</t>
  </si>
  <si>
    <t>-</t>
  </si>
  <si>
    <t>PMC</t>
  </si>
  <si>
    <t>IUNIT</t>
  </si>
  <si>
    <t>PUNIT</t>
  </si>
  <si>
    <t>CNVi</t>
  </si>
  <si>
    <t>WFST</t>
  </si>
  <si>
    <t>- Added MCC CSE+ Column
- Reorganized to split out Standard vs. Configurable features
- Improved IPC channels to specifically call out peer IP for the channel so that a channel can be assigned for different IPs according to project</t>
  </si>
  <si>
    <t>cAVS</t>
  </si>
  <si>
    <t>ISI</t>
  </si>
  <si>
    <t>- Added PMT to MCC CSE configuration after mail thread with Praveen</t>
  </si>
  <si>
    <t xml:space="preserve">Standard For All Projects                                                                                Standard For All Projects                                                                                Standard For All Projects          
Standard For All Projects                                                                                Standard For All Projects                                                                                Standard For All Projects          </t>
  </si>
  <si>
    <t>IPC 0 channel (default for ISH/OSE)</t>
  </si>
  <si>
    <t>IPC 1 channel (default for IE/CSME)</t>
  </si>
  <si>
    <t>IPC 2 channel (default for PMC)</t>
  </si>
  <si>
    <t>IPC 3 channel (default for IUNIT)</t>
  </si>
  <si>
    <t>IPC 4 channel (default for PUNIT)</t>
  </si>
  <si>
    <t>IPC 5 channel (default for cAVS)</t>
  </si>
  <si>
    <t>IPC 6 channel (default for Modem)</t>
  </si>
  <si>
    <t>IPC 7 channel (default for CNVi)</t>
  </si>
  <si>
    <t>768 KB</t>
  </si>
  <si>
    <t>- Updated MCC CSE SRAM size to 768KB
- Removed IUNIT IPC since MCC has no IUNIT</t>
  </si>
  <si>
    <t>- Removed PMT from CE MCC per Praveen's f/b</t>
  </si>
  <si>
    <t>- Fix LMB ME/IE LMT freq - should be 358, not 342
- Updated EBG ME/IE LMT to be 3.7 to match version number used by LMT team</t>
  </si>
  <si>
    <t>- Updated EBG IE freq to 369/300/400Mhz</t>
  </si>
  <si>
    <t>KMB</t>
  </si>
  <si>
    <t>AXI</t>
  </si>
  <si>
    <t>AES/SMx/SHA/MD5/RC4 disable input ports</t>
  </si>
  <si>
    <t>- Added KMB OCS Column and 3 new OCS features (AXI i/f, load SKS from external ports, per algo disable from external ports.</t>
  </si>
  <si>
    <t>- Filled up KMB OCS column</t>
  </si>
  <si>
    <t>Yes </t>
  </si>
  <si>
    <t>No </t>
  </si>
  <si>
    <r>
      <t> Yes (</t>
    </r>
    <r>
      <rPr>
        <sz val="8"/>
        <color rgb="FF000000"/>
        <rFont val="Calibri"/>
        <family val="2"/>
        <scheme val="minor"/>
      </rPr>
      <t>2/14/6</t>
    </r>
    <r>
      <rPr>
        <sz val="10"/>
        <color rgb="FF000000"/>
        <rFont val="Calibri"/>
        <family val="2"/>
        <scheme val="minor"/>
      </rPr>
      <t>)</t>
    </r>
  </si>
  <si>
    <t>- Updated to remove PMT from TGP-K</t>
  </si>
  <si>
    <t>- Fixed # SKS slot for CDF
- Added comments that the #128bit slot exclude slot0/1 which are reserved and cannot be used by FW for other purposes.</t>
  </si>
  <si>
    <r>
      <t>Yes</t>
    </r>
    <r>
      <rPr>
        <sz val="8"/>
        <rFont val="Calibri"/>
        <family val="2"/>
        <scheme val="minor"/>
      </rPr>
      <t xml:space="preserve"> (13,19,15)</t>
    </r>
  </si>
  <si>
    <r>
      <t>Yes</t>
    </r>
    <r>
      <rPr>
        <b/>
        <sz val="8"/>
        <color rgb="FFFF0000"/>
        <rFont val="Calibri"/>
        <family val="2"/>
        <scheme val="minor"/>
      </rPr>
      <t xml:space="preserve"> (13,19,15)</t>
    </r>
  </si>
  <si>
    <r>
      <t>Yes</t>
    </r>
    <r>
      <rPr>
        <sz val="8"/>
        <color rgb="FF000000"/>
        <rFont val="Calibri"/>
        <family val="2"/>
        <scheme val="minor"/>
      </rPr>
      <t xml:space="preserve"> (12,10,0)</t>
    </r>
  </si>
  <si>
    <t>- Updated #128 slot for SKS (13 for TGP*and after, 12 prior to TGP*) to account for the reserverd slot0/1 to match how the design parameter is implemented</t>
  </si>
  <si>
    <t>Configurable/Vary Per Project                                                        Configurable/Vary Per Project                                                        Configurable/Vary Per Project                                                        Configurable/Vary Per Project                                                        Configurable/Vary Per Project                                                        Configurable/Vary Per Project                                                        Configurable/Vary Per Project                                                        Configurable/Vary Per Project                                                        Configurable/Vary Per Project</t>
  </si>
  <si>
    <t>Feature Not Available Yet</t>
  </si>
  <si>
    <t>- Fixed the text wrapping issue in "SKS (#128bit slot, #256bit slot, #384bit slot)" row</t>
  </si>
  <si>
    <t>- Removed CAVS ICP channels in EBG (typo)</t>
  </si>
  <si>
    <t>- Change LMT version to 3.7 for TGP*, MCC, EBG to match what LMT team is using.</t>
  </si>
  <si>
    <t>CSME 4.1</t>
  </si>
  <si>
    <t>- Removed EBG IE Column.  Renamed ADL version to 4.5
- Updated LKF SRAM size to 768KB (https://hsdes.intel.com/appstore/article/#/1406932774)</t>
  </si>
  <si>
    <t>A few cleanups back on feedbacks from design:
- Marked "No" for push patch for TGP* since the range has been reused for Key Locker
- Mark Vnn removal as "no" in TGP-H</t>
  </si>
  <si>
    <t>- Updated TGP-K CSE LMT to include x87-FPU to save design effort and consistent across CSE/CSME 4.x generation (HSD-ES 1406976888)</t>
  </si>
  <si>
    <t>Added ADL Configuration.  Note: still need some clean ups for TGP-H/K/LP, EBG, MCC</t>
  </si>
  <si>
    <t>Rsvd (W, 8)</t>
  </si>
  <si>
    <t>LP-I2C (W, 8)</t>
  </si>
  <si>
    <t>eMMC (W, 1)</t>
  </si>
  <si>
    <t>UFS (W, 1)</t>
  </si>
  <si>
    <t>USB (W, 1)</t>
  </si>
  <si>
    <t>LP-SPI (W, 8)</t>
  </si>
  <si>
    <t>LP-UT (W, 8)</t>
  </si>
  <si>
    <t>ExI (M, 0)</t>
  </si>
  <si>
    <t>SAT-S (W, 1)</t>
  </si>
  <si>
    <t>Rsvd (W, 1)</t>
  </si>
  <si>
    <t>Rsvd (M, 0)</t>
  </si>
  <si>
    <t>Shalini Sharma</t>
  </si>
  <si>
    <t>Updated the ROSC frequency for EBG from 120 -&gt; 240 Mhz (HSD-ES 1504749318)</t>
  </si>
  <si>
    <t>Fixed typ - "Invariant TSC and LAPIC Timers" should be "grayed out" for EBG and ADL-LP</t>
  </si>
  <si>
    <t>NO</t>
  </si>
  <si>
    <t>IOSF-P Master Decode (RAVDM)</t>
  </si>
  <si>
    <t>fabric</t>
  </si>
  <si>
    <t>8 MB</t>
  </si>
  <si>
    <t>GSC Feature Set configuration - PCR # 1406861558 (https://hsdes.intel.com/appstore/article/#/1406861558)</t>
  </si>
  <si>
    <t>check with Daniel</t>
  </si>
  <si>
    <t>Yes(1)</t>
  </si>
  <si>
    <t>tie off inside the partition for GSC</t>
  </si>
  <si>
    <t>*cannot be changed for GSC so min 12</t>
  </si>
  <si>
    <t>*No HW change is needed for GSC.</t>
  </si>
  <si>
    <t>local memory for GSC</t>
  </si>
  <si>
    <t xml:space="preserve">* Simplify config and in case we need *internal tie off for GSC </t>
  </si>
  <si>
    <t>* Simplify config and in case we need *internal tie off for GSC</t>
  </si>
  <si>
    <t>* Simplify config and in case we need * internal tie off for GSC</t>
  </si>
  <si>
    <t>* GSC 3 HECI HW is present but only 2 are MMIO mapped.</t>
  </si>
  <si>
    <t>IOSF-P Master Decode (SM, MSI)</t>
  </si>
  <si>
    <t>Source decode to P2SB</t>
  </si>
  <si>
    <t>Source decode to IOP</t>
  </si>
  <si>
    <t xml:space="preserve">check the GSC SOC HAS 
https://sharepoint.amr.ith.intel.com/sites/DashG/HAS%20Documents/Forms/AllItems.aspx?RootFolder=%2Fsites%2FDashG%2FHAS%20Documents%2FClient_GDie_Overview&amp;FolderCTID=0x012000B547251EC321524C9F0C296852C20585&amp;View={9D4E71A9-4859-4EFE-8EC5-CE0420E988A2}
</t>
  </si>
  <si>
    <t>shalini sharma</t>
  </si>
  <si>
    <t>[DG1] Source decode transactions to local memory for GSC
(https://hsdes.intel.com/appstore/article/#/1407023163)
[DG1] RAVDM transaction routing for GSC
https://hsdes.intel.com/appstore/no-ie/?srcUrl=https%3A%2F%2Fhsdes.intel.com%2Fappstore%2Farticle%2F%23%2F1407181570</t>
  </si>
  <si>
    <t>GSC always run out of SA PLL clock. ROSC is only provided very early to remove contention from flops on powergood reset.</t>
  </si>
  <si>
    <t>Yes(x3)</t>
  </si>
  <si>
    <t>Updated SRAM size 1 MB and change the interrupt to SB interrupts</t>
  </si>
  <si>
    <t>1536 KB</t>
  </si>
  <si>
    <t>Yes on RTC clock</t>
  </si>
  <si>
    <t>Yes on Xtal clk (38.4 Mhz)</t>
  </si>
  <si>
    <t>Updated SRAM size 1.5 MB , ROSC clk is not used for GSC , No support for PG</t>
  </si>
  <si>
    <t>Added 2 SMS for GSC</t>
  </si>
  <si>
    <t>Yes(8)</t>
  </si>
  <si>
    <t>Added ATS configuration for CSC</t>
  </si>
  <si>
    <t>CSME 4.6</t>
  </si>
  <si>
    <t>ADL-LP</t>
  </si>
  <si>
    <t>GSC 1.0</t>
  </si>
  <si>
    <t>DG1</t>
  </si>
  <si>
    <t>ATS</t>
  </si>
  <si>
    <t xml:space="preserve">Feature                                                                      </t>
  </si>
  <si>
    <t>SOC:</t>
  </si>
  <si>
    <t>IE 1.1</t>
  </si>
  <si>
    <t>Bootguard DMI Integrity support (SPIRAL)</t>
  </si>
  <si>
    <t>CET Support</t>
  </si>
  <si>
    <t>- Updated TGP-LP freqeuncy to 400Mhz (Asad confirmed that PCH team PV'ed at 400Mhz)
- Added comment that FW measurement register support SHA-384
- Added CET support row
- Updated TGP-LP to include power glitch detection support
- Added ICV scheme row (to indicate proprietory vs HMAC)
- Added Bootguard DMI Integrity support (SPIRAL) row</t>
  </si>
  <si>
    <t>Proprietary</t>
  </si>
  <si>
    <t>HMAC</t>
  </si>
  <si>
    <t>SPT-LP</t>
  </si>
  <si>
    <t>SPT-H</t>
  </si>
  <si>
    <t>KBP-H</t>
  </si>
  <si>
    <t>CSME 1.0</t>
  </si>
  <si>
    <t>Remove KBP-H CSME column (under CSME 2.0) to avoid confusion since that KBP-H version (14nm) was based on CNP-LP (which has CSME 2.0) and was never productized.  The KBP-H that was productised was based on SPT-H (22nm) which contains CSME 1.0.</t>
  </si>
  <si>
    <t>Added SPT-LP, SPT-H and KBP-H (22nm) columns</t>
  </si>
  <si>
    <t>Updated EBG CSME ROSC to be 200Mhz and PLL clock to be 372 Mhz per 6/6/18 mail thread from Kean Hong that with the EBG moving toward EBG lite option, EBG will be using a variant of TGP's ISCLK. The previous frequency EBG’s MCRO was 240MHz, with the MCRO using a variant of TGP’s ISCLK, MCRO will be 200MHz.  The PLL clock will be 372Mhz</t>
  </si>
  <si>
    <t>Corrected SPT-LP/-H and KBP-H ROM size to 128KB</t>
  </si>
  <si>
    <t xml:space="preserve">Modifies OCS configuration from ATS based on ATS use cases below:
• FW does IP loading and FWU only.
• IP signing uses 3K RSA + SHA384.
• IP encryption uses AES-256 CTR mode.  </t>
  </si>
  <si>
    <t>Added comment &amp; client_soc_chipset_feature HSD-ES reference in KBP-H column that CMP-LP/-H (which is based off KBP-H) ROSC clock freq is bumped up from 120Mhz to 360Mhz</t>
  </si>
  <si>
    <t>Add N/A to OCS stadalone ICV scheme column</t>
  </si>
  <si>
    <t>HW Extend Register for FW Measurement (SHA-256)</t>
  </si>
  <si>
    <t>HW Extend Register for FW Measurement (SHA-384)</t>
  </si>
  <si>
    <t>DMA-AES_P ICV (Integrity Check Value) scheme</t>
  </si>
  <si>
    <t>MST</t>
  </si>
  <si>
    <t>XG806</t>
  </si>
  <si>
    <t>- Added ADP-LP OCS features being worked on.
- Added MST and XG806</t>
  </si>
  <si>
    <t>SRAM Power Gating</t>
  </si>
  <si>
    <t>yes</t>
  </si>
  <si>
    <t>384KB</t>
  </si>
  <si>
    <t>Added architecure knob for SRAM power gating. Since SRAM power gating is not supported for ATS (https://hsdes.intel.com/appstore/article/#/1407528022)
Update SRAM size for ATS to 384 KB.
Update parity support for ATS and DG1</t>
  </si>
  <si>
    <t>Yes on Xtal clk (25 Mhz)</t>
  </si>
  <si>
    <t>Updated the ATS configuration. 
-removed FPU , Removed SMS /SMT , Removed local memory access</t>
  </si>
  <si>
    <t>200/400</t>
  </si>
  <si>
    <t>Updated TGP-LP PLL to 384Mhz and ROSC to 200/400Mhz per 9/26/18 confirmation mail from JM.  Marked TGP-H/TGP-K/MCC red until confirmation obatained.</t>
  </si>
  <si>
    <t xml:space="preserve">Updated TGP-H/-K, ADP ROSC to 200/400Mhz per 9/27/18 confirmation mail from JM. </t>
  </si>
  <si>
    <t>Added IPC Ch 3 for IUNIT IPU per PCR 2205532397</t>
  </si>
  <si>
    <t>CTS and CCM cannot be disabled</t>
  </si>
  <si>
    <t>Updated OCS configuration for ATS based on Designer feedback on knobs supported in design</t>
  </si>
  <si>
    <t>DMA-AES_A (SM4-128)</t>
  </si>
  <si>
    <t>DMA-AES_P (SM4-128)</t>
  </si>
  <si>
    <t>DMA-AES_A (SM4-128,256) to DMA-AES_A (SM4-128) and DMA-AES_P (SM4-128,256) to DMA-AES_P (SM4-128) since Eduard confirned that there is no SM4 mode with 256 bit key
Updated OCS configuration to support PAVP for ATS</t>
  </si>
  <si>
    <t>RAVDM sideband</t>
  </si>
  <si>
    <t>RAVDM primary</t>
  </si>
  <si>
    <t>Added local memory Access for ATS.
Added RAVM over sideband support starting ATS</t>
  </si>
  <si>
    <t>AES advanced modes (OFB, CFB)</t>
  </si>
  <si>
    <t>Integrated DRNG</t>
  </si>
  <si>
    <t>Cleaned up ADP-LP OCS rows - tag items pushed to MTL-LP with "Soteria 1.0")
Removed EIS row (IE ZBB'd)</t>
  </si>
  <si>
    <t>Masahide Kakeda</t>
  </si>
  <si>
    <t>Added Soteria 1.0 configurations for HAS 0.2</t>
  </si>
  <si>
    <t>Yes (2)</t>
  </si>
  <si>
    <t>PUF</t>
  </si>
  <si>
    <t>SRAM controller</t>
  </si>
  <si>
    <t>DMA-HCU (SHA-1, MD5)</t>
  </si>
  <si>
    <t>DMA-HCU (SHA-224, 256)</t>
  </si>
  <si>
    <t>ECDSA (FW assisted / HW Build-in)</t>
  </si>
  <si>
    <t>Added Soteria 1.0 configurations for MTL-LP</t>
  </si>
  <si>
    <t>ADP-S</t>
  </si>
  <si>
    <r>
      <t>Yes</t>
    </r>
    <r>
      <rPr>
        <sz val="8"/>
        <color rgb="FFFF0000"/>
        <rFont val="Calibri"/>
        <family val="2"/>
        <scheme val="minor"/>
      </rPr>
      <t xml:space="preserve"> (11,20,15)</t>
    </r>
  </si>
  <si>
    <t>CSME 4.5.1</t>
  </si>
  <si>
    <t>Added Soteria CPU configuration for ADL</t>
  </si>
  <si>
    <t>Pcode mailbox and PM function</t>
  </si>
  <si>
    <t>Added knob for Pcode mailbox and PM function introduced in DG1.</t>
  </si>
  <si>
    <t>Updated Pcode mailbox and PM function for Soteria.
Updated ATS LMT core version</t>
  </si>
  <si>
    <t>Remove IE IPC channel from EBG CSME since IE has been removed.</t>
  </si>
  <si>
    <t>Corrected DG1 configuration and Removed SM3 support</t>
  </si>
  <si>
    <t>DG2</t>
  </si>
  <si>
    <t>Added DG2 configuration (https://hsdes.intel.com/appstore/article/#/1409069089)</t>
  </si>
  <si>
    <t>Updated DG1 configuration to include that SRAM power gating is not supported 
(https://hsdes.intel.com/appstore/article/#/1407528022)
Also updated DG2 configuration after review in CCB</t>
  </si>
  <si>
    <t>Removed Static Sx SRAM Sharing in MTPLP (https://hsdes.intel.com/appstore/article/#/1408283811)
Added PRTC support for ME in CSE. (https://hsdes.intel.com/appstore/article/#/1409274641)</t>
  </si>
  <si>
    <t>Added comment that Soteria-CSE GKEY1 must be different from Soteria-ME GKEY1</t>
  </si>
  <si>
    <t>Updated configuration for ME - PRTC since it's not placed in CSE</t>
  </si>
  <si>
    <t>Updated IOMMU Translation Table  (128 Entry) size for both engines.</t>
  </si>
  <si>
    <t>Updated ECDSA and internal DRNG support configuration for Soteria-ME.</t>
  </si>
  <si>
    <t>Not Applicable to OCS
Not Applicable to OCS</t>
  </si>
  <si>
    <t>Not Applicable to OCS</t>
  </si>
  <si>
    <t>Not Applicable to OCS
Not Applicable to OCS
Not Applicable to OCS
Not Applicable to OCS
Not Applicable to OCS
Not Applicable to OCS</t>
  </si>
  <si>
    <t>Out of Order Completion support</t>
  </si>
  <si>
    <t>FIPS-L2 Ready (AES, SHA, ECDSA)</t>
  </si>
  <si>
    <t>SOC Interface</t>
  </si>
  <si>
    <t>Cleanups for IP Matrix review for security engines in the North
- Removed ADL-S CPU soteria column
- Removed Shareable SRAM row
- Mark Soteria-ME to be FIPS-L2 compliant ready
- Removed Dunit and EIS rows from MISA
- Removed Invariant TSC and LAPIC Timers row from LMT
- Added FIPS-L3 ready row, Added (AES, SHA, ECDSA) to FIPS-L2 row
- Removed SKS slot loadable from input port row
- Added rows for new HiSAT items to Soteria 1.0</t>
  </si>
  <si>
    <t>Added Gen2 ECC engine row (Gen2 ECC has better perfromance that Gen1 ECC) and called out ADP-LP CSME OCS to have the Gen2 ECC.</t>
  </si>
  <si>
    <t>ECC Gen1 p256</t>
  </si>
  <si>
    <t>ECC Gen2 p256/p384 (with SCA mitigation)</t>
  </si>
  <si>
    <t>ECC Gen1 p256 (with SCA mitigation)</t>
  </si>
  <si>
    <t>ECC Gen1 p384 (with SCA mitigation)</t>
  </si>
  <si>
    <t>Added Gen2 ECC engine to DG2 since shcedule allows it to intecept DG2 RTL0.8</t>
  </si>
  <si>
    <t>0.75 KB</t>
  </si>
  <si>
    <t>Updated HW S&amp;R size from TGPLP or later to align with current HW design.</t>
  </si>
  <si>
    <t>Updated MTP Soteria-ME to exclude Hotham (per 6/18 HW/FW meeting)
Updated MTP Soteria-ME to incldue SHC - FW measurement</t>
  </si>
  <si>
    <t>PVC</t>
  </si>
  <si>
    <t>512KB</t>
  </si>
  <si>
    <t>Updated Configuration spreadsheet for PVC - updated the SRAM size to 512 KB</t>
  </si>
  <si>
    <t>Updated CNVi IPC to Soterial-ME from Soteria-CSE due to ME-vPro OOB use case</t>
  </si>
  <si>
    <t>Updated configuration for ADPLP and MTPLP
- Correction: SKS slot allocations for ADP-LP and newer platform.
- Update for SHC support due to the HW change impact.
- Added some comments on the FIPS supports for MTP-LP due to the schedule impact.</t>
  </si>
  <si>
    <r>
      <t>Yes</t>
    </r>
    <r>
      <rPr>
        <sz val="8"/>
        <rFont val="Calibri"/>
        <family val="2"/>
        <scheme val="minor"/>
      </rPr>
      <t xml:space="preserve"> (11,20,15)</t>
    </r>
  </si>
  <si>
    <t>Updated configuration for MTPLP
- cancelled FIPS-L2 changes in MTPLP
- added HiSAT Key Hierarchy Scheme and IOSF-SB interface channel</t>
  </si>
  <si>
    <t>MGR</t>
  </si>
  <si>
    <t>1536KB</t>
  </si>
  <si>
    <t>Updated the configuration spreadsheet for MGR
SRAM size is 1.5 MB</t>
  </si>
  <si>
    <t>Updated SiSE and PSE configuration for MTL CPU.</t>
  </si>
  <si>
    <t>ACE</t>
  </si>
  <si>
    <t>Updated IPC interface for MTPLP - closed with Udy/Michael/Ruben
- Removed TRC Glitch for ME until HVM agrees
- Update FIPS-L2/L3 configurations (no ECDSA w/ DRNG)</t>
  </si>
  <si>
    <t>Updated FW AON SRAM size to 4KB from 4.5KB</t>
  </si>
  <si>
    <t>96 KB</t>
  </si>
  <si>
    <t>Added MTPLP configuration as 1408283818: Soteria-CSE and Soteria-ME Configuration for MTP-LP</t>
  </si>
  <si>
    <t>Updated MTPLP configuration after CCB review</t>
  </si>
  <si>
    <t>Yes(1)**</t>
  </si>
  <si>
    <t>Interface Fabric</t>
  </si>
  <si>
    <t>Standard</t>
  </si>
  <si>
    <t>↓</t>
  </si>
  <si>
    <t xml:space="preserve">                                                                                                                                                                      Standard For All Projects                                                                                Standard For All Projects          </t>
  </si>
  <si>
    <t xml:space="preserve">                                                                                               Before uArchitecture Optimization                                                                 Before uArchitecture Optimization</t>
  </si>
  <si>
    <t>↑</t>
  </si>
  <si>
    <t>IOSF-SB</t>
  </si>
  <si>
    <t>change MGR to use ATS/PVC configuration and not Soteria 1.0 and also updated the SOC interface new filed in configuration spreadsheet to remove IOSF-P from ATS/PVC/MGR.</t>
  </si>
  <si>
    <t>STF-M</t>
  </si>
  <si>
    <r>
      <t>Yes (</t>
    </r>
    <r>
      <rPr>
        <b/>
        <sz val="10"/>
        <rFont val="Calibri"/>
        <family val="2"/>
        <scheme val="minor"/>
      </rPr>
      <t>x4</t>
    </r>
    <r>
      <rPr>
        <sz val="10"/>
        <rFont val="Calibri"/>
        <family val="2"/>
        <scheme val="minor"/>
      </rPr>
      <t>)</t>
    </r>
  </si>
  <si>
    <t>Added STF-M (LKF base configuration) with TME Ek Key LT registers (256 bits)</t>
  </si>
  <si>
    <t>CSE 3.3.1</t>
  </si>
  <si>
    <t>Updated the Configuration for ATS / PVC to remove Sideband RAVDM.</t>
  </si>
  <si>
    <t>1024 KB</t>
  </si>
  <si>
    <t>Updated  CSE SRAM size for Host Boot Vector Window size change on STF-M</t>
  </si>
  <si>
    <t>GSC 2.0</t>
  </si>
  <si>
    <t>Updated DG2 GSC release as GSC 2.0</t>
  </si>
  <si>
    <t>Added MTP-SOC-LP and MTL-CD configurations</t>
  </si>
  <si>
    <t>ESE</t>
  </si>
  <si>
    <t>TCM Size (TCM-ROM+TCM-RAM)</t>
  </si>
  <si>
    <t>TCM - Unified / Split</t>
  </si>
  <si>
    <t>TCM zeroring support</t>
  </si>
  <si>
    <t>SPSA</t>
  </si>
  <si>
    <t>TCM SRAM Power Gating</t>
  </si>
  <si>
    <t>TCM - ECC support (both ROM and RAM)</t>
  </si>
  <si>
    <t>TCM range configuration b/w Instr. and Data</t>
  </si>
  <si>
    <t>Yes (11,20,15)</t>
  </si>
  <si>
    <t>Punit</t>
  </si>
  <si>
    <t>Yes(8)**</t>
  </si>
  <si>
    <t xml:space="preserve">Updated GSC  and ESE-GSC configuration for MTP-SOC-LP </t>
  </si>
  <si>
    <t>CPU Frequency MHz (design capability - PVT target)</t>
  </si>
  <si>
    <t>Added PVT design target for MTP-SOC-LP and MTL-CD configurations</t>
  </si>
  <si>
    <t>DMU</t>
  </si>
  <si>
    <t>MTL-SOC</t>
  </si>
  <si>
    <t>Updated IPC channels for MTL to include FW loading as well as Storage services</t>
  </si>
  <si>
    <t>Updated SRAM size due to the input from FW engineering</t>
  </si>
  <si>
    <t>Updated IOSF sideband data width to 32 bits
(https://hsdes.intel.com/appstore/article/#/14010597515)</t>
  </si>
  <si>
    <t>ADP-P</t>
  </si>
  <si>
    <t>CSME 4.5.2</t>
  </si>
  <si>
    <t>ESE1.0</t>
  </si>
  <si>
    <t>ESE1.0-GSC</t>
  </si>
  <si>
    <t>Updated ROM/SRAM size due for MTL configuration.</t>
  </si>
  <si>
    <t>Updated GSC configuration for HIP</t>
  </si>
  <si>
    <t>Updated PRTC configuration and IOSF-SB for IPC</t>
  </si>
  <si>
    <t>Updated GSC configurations on MTL-SOC</t>
  </si>
  <si>
    <t>Updated MTL clock configurations</t>
  </si>
  <si>
    <t>Yes on 1 us tick synchronous to slow clock</t>
  </si>
  <si>
    <t>Updated GSC configuration for MTL SOC</t>
  </si>
  <si>
    <t>Yaxin Shui</t>
  </si>
  <si>
    <t xml:space="preserve">Added new CSME 4.5.2 for ADP-P configuration  - baseline TGP-LP 
(https://hsdes.intel.com/appstore/article/#/14010667290)
Updated Row #86,87,88,89 for GKEY0,1,2,3 to replace "yes" by actual size for CSME 4.x/4.5.x
Updated IP Version number E121
       - ATS to add HAS IP Gen number CSC 0.5 =&gt; CSC 0.5 (GSC1.0)
       - PVC to add HAS IP Gen number CSC =&gt; CSC (GSC1.0)
       - MGR to add HAS IP Gen number CSC =&gt; CSC (GSC1.1)
Addded  "yes" to TGP-LP, ADP-S row #100 "AES/SMx/SHA/MD5/RC4 disable input ports" (SM3, SM4 and MD5 disabled for TGP-LP,ADP-S and ADP-P) </t>
  </si>
  <si>
    <t>128-bit</t>
  </si>
  <si>
    <t>256-bit</t>
  </si>
  <si>
    <t>CSC 0.5 (GSC1.0)</t>
  </si>
  <si>
    <t>CSC (GSC1.0)</t>
  </si>
  <si>
    <t>CSC (GSC1.1)</t>
  </si>
  <si>
    <t>Updated MTL-SOC ESE-GSC LMT clock freq</t>
  </si>
  <si>
    <t>Updated MTL-SOC CSME LMT clock freq</t>
  </si>
  <si>
    <t>Updated PLL due to no ROSC in MTL-SOC</t>
  </si>
  <si>
    <t>CPU Frequency MHz (fixed, no clock swiching)</t>
  </si>
  <si>
    <t>Updated LMT (clock, FPU) configuration for MTL-SOC CSME</t>
  </si>
  <si>
    <t>Updated IPC channel of MTL-SOC ESE and CSME since GSC cannot support IPC</t>
  </si>
  <si>
    <t>640 KB</t>
  </si>
  <si>
    <t>LFI</t>
  </si>
  <si>
    <t>HECI interface</t>
  </si>
  <si>
    <t>Hardware Error Collector (HEC)</t>
  </si>
  <si>
    <t>Bootguard 2.2 LT register support</t>
  </si>
  <si>
    <t>WW02.5 - ISAT ESE HW Arch WG review update</t>
  </si>
  <si>
    <t>External Save and Restore</t>
  </si>
  <si>
    <t xml:space="preserve"> local memory for GSC and CSC in discrete graphics</t>
  </si>
  <si>
    <t xml:space="preserve">Access to Graphics WOPCM </t>
  </si>
  <si>
    <t>RAVDM is source decode, SM and MSI is not supported for discrete graphics</t>
  </si>
  <si>
    <t>implicit</t>
  </si>
  <si>
    <t>State Retention Support</t>
  </si>
  <si>
    <t>GKEY2 (DRM /FW Enc key in AES-A)</t>
  </si>
  <si>
    <t>WW03.1 - Update Sys/IP/FW/SOC F2F - PUF/IPC/Gkey2/Hotham</t>
  </si>
  <si>
    <t>WW03.2 - Update Sys/IP/FW/SOC F2F - IPC</t>
  </si>
  <si>
    <t>WW03.2 - Update Sys/IP/FW/SOC F2F - Clock Frequency</t>
  </si>
  <si>
    <t>WW03.3 - Update Sys/IP/FW/SOC F2F - IPC channel name update for ESE</t>
  </si>
  <si>
    <t>WW03.3 - Update Sys/IP/FW/SOC F2F - MTL-SOC ESE clock frequency change</t>
  </si>
  <si>
    <t>Multiple of 128KB. (will check the size due to no PAVP)</t>
  </si>
  <si>
    <t>Affects MISA hunit routing (AR: FW team Check the size again)</t>
  </si>
  <si>
    <t>ECC SKS Support</t>
  </si>
  <si>
    <t>no easy way to have forward configurability</t>
  </si>
  <si>
    <t>WW03.5 - Update F2F review with FW, SV and IP HW team</t>
  </si>
  <si>
    <t>01/20 - AR: FW team lets us know if FPU can be eliminated.</t>
  </si>
  <si>
    <t>01/20 - AR: Kah Meng - If the algorithm is removed, how the self-test behave</t>
  </si>
  <si>
    <t>01/20 - AR: Kah Meng: Close with IOSF-SB owner for CSME</t>
  </si>
  <si>
    <t>01/20 - AR: Shalini to fix the clarification (External S&amp;R, too)</t>
  </si>
  <si>
    <t>Fix mistakenly added on row "AES/SMx/SHA/MD5/RC4 disable input ports" for TGP-LP and TGP-H, shall not be marked as "yes", change back to original mark as n/a</t>
  </si>
  <si>
    <t>Remove unnecessay definitions (columns)</t>
  </si>
  <si>
    <t>Add IPC channel between MTL-SOC ESE and MTL-SOC ESE-GSC</t>
  </si>
  <si>
    <t xml:space="preserve">FW controlled SRAM Power gating </t>
  </si>
  <si>
    <t>Added FW controlled SRAM power gating feature. For MTL GSC SRAM power gating is supported when the whole complex containing GSC is power gated but there is no FW based control on power gating of SRAMs</t>
  </si>
  <si>
    <t>Update MTL-SOC CSME/ESE Clock target and LMT revision</t>
  </si>
  <si>
    <t>Update LMT configuration for CSME, removing FPU. ESE Clock Freq (290 x 1.5 MHz is minimum target)</t>
  </si>
  <si>
    <t>Removed PUF and HiSAT on MTL-SOC, and remove IPC for CD-uCode</t>
  </si>
  <si>
    <t>Removed IPC channel for GSC
Add feature configuration for Testmode1 GKEY1 for Pcode/DMU Patch encryption wrap key</t>
  </si>
  <si>
    <t>Punit/DMU Patch encryption support with Testmode1 GKEY1</t>
  </si>
  <si>
    <t>Added DRNG Support for GSC</t>
  </si>
  <si>
    <t>Added OCS integrated DRNG in ESE</t>
  </si>
  <si>
    <t>GSC DRNG is open. / ESE DRNG is also open (Mar. 18,2020)</t>
  </si>
  <si>
    <t>Memory Copy Interface(LT registers)</t>
  </si>
  <si>
    <t xml:space="preserve">LT cycle deprecation with MMIO </t>
  </si>
  <si>
    <t>Added 2 new features Memory Copy Interface for CSE assisted boot and LT cycle deprecation</t>
  </si>
  <si>
    <t xml:space="preserve">For GSC and ESE LT cycle is not supported </t>
  </si>
  <si>
    <t>Added 7 IP columns for MTL-S  (Meteor Lake Desktop) PCH and SoC Die. Yellow marked the features are potiential open TBDs vs MTL-M IP. This is only for the early projection of MTL-S Security IP requirements while the MTL-S platform architecture is still WIP.</t>
  </si>
  <si>
    <t>[SUN][CSME] Configuration update for MTL SOC CSME to disable LPSS-I2C/SPI/UART over UGPIC/GPIC</t>
  </si>
  <si>
    <t>Yes (8)**</t>
  </si>
  <si>
    <t>LP-I2C (W, 8)**</t>
  </si>
  <si>
    <t>LP-SPI (W, 8)**</t>
  </si>
  <si>
    <t>LP-UT (W, 8)**</t>
  </si>
  <si>
    <t>SAT-S (W, 1)**</t>
  </si>
  <si>
    <t>IOMMU Countiguous Address Mapping</t>
  </si>
  <si>
    <t>1 entry</t>
  </si>
  <si>
    <t>Removed ZBBed features and added IOMMU CAM entry</t>
  </si>
  <si>
    <t>PCR 14011134199 [MTL-S][CSE][ESE] Configuration for MTL-SOC-CSE, MTL-SOC-ESE
PCR 14011134025 [MTP-S][CSME][ESE] Configuration for MTL-PCH-CSME, MTL-PCH-ESE
- First round review by PCH and SoC die Security System Arch, FW Arch, uArch, and Arch HW WG, feedbacks are included. (removed ZBB-ed HiSAT collumn)
- Remaining open are marked in Yellow for further confirmation</t>
  </si>
  <si>
    <t>CSME 4.8</t>
  </si>
  <si>
    <t>ESE1.1.5</t>
  </si>
  <si>
    <t>CSE 4.9</t>
  </si>
  <si>
    <t>ESE1.1.1</t>
  </si>
  <si>
    <t>GSC (ESE1.1.2)</t>
  </si>
  <si>
    <t>MTL-S PCH</t>
  </si>
  <si>
    <t>MTL-S SOC</t>
  </si>
  <si>
    <t>SOC ESE</t>
  </si>
  <si>
    <t>PCH ESE</t>
  </si>
  <si>
    <t>PCH CSME</t>
  </si>
  <si>
    <t>PCH PMC</t>
  </si>
  <si>
    <t>SOC PMC</t>
  </si>
  <si>
    <t>SOC CSE</t>
  </si>
  <si>
    <t xml:space="preserve">Memory </t>
  </si>
  <si>
    <t xml:space="preserve"> -</t>
  </si>
  <si>
    <t>PCR 14011134199 [MTL-S][CSE][ESE] Configuration for MTL-SOC-CSE, MTL-SOC-ESE
PCR 14011134025 [MTP-S][CSME][ESE] Configuration for MTL-PCH-CSME, MTL-PCH-ESE
- 2nd round review by PCH and SoC die Security System Arch, FW Arch, feedbacks are included. (Closed CSME and ESE SRAM/ROM Size and SOC CSE ROM size is confirmed, SRAM Size is remaining open )
- confirmed the following configs: DRNG,  IOMMU Countiguous Address Mapping, DMA-HCU (SM3), DMA-RC4, CSME PUF, SMS
- Remaining open are marked in Yellow for further confirmation</t>
  </si>
  <si>
    <t>14011738652: [MTL-M] Configuration update for MTL SOC ESE
Drop IPC Channel 7 for runtime pcode patch with SOC-uCode.</t>
  </si>
  <si>
    <t>Add new OCS feature - ECC Gen2 Harden
https://hsdes.intel.com/appstore/article/#/14011534916</t>
  </si>
  <si>
    <t>ECC Gen2 Hardened p256/p384 (with additional SCA mitigation)</t>
  </si>
  <si>
    <t xml:space="preserve"> ISH</t>
  </si>
  <si>
    <t xml:space="preserve">PCR 14011134199 [MTL-S][CSE][ESE] Configuration for MTL-SOC-CSE, MTL-SOC-ESE
PCR 14011134025 [MTP-S][CSME][ESE] Configuration for MTL-PCH-CSME, MTL-PCH-ESE
- 3nd round review by PCH and SoC die Security System Arch, FW Arch, feedbacks are included.
- confirmed the following configs: SRAM/ROM Sizing, IPC Channel,  RAVDM, Countiguous Address Mapping, DMA-HCU (SM3), DMA-RC4, CSME PUF, SMS, Secure Boot, GPIO wires, GKey0/2, Hotham, Vnn removal, 
- Status move to por-1, ready for CCB review  </t>
  </si>
  <si>
    <t xml:space="preserve">YS: detailed DFX parameter configure sheet to be reviewed seperately </t>
  </si>
  <si>
    <t>PCR 14011134199 [MTL-S][CSE][ESE] Configuration for MTL-SOC-CSE, MTL-SOC-ESE
PCR 14011134025 [MTP-S][CSME][ESE] Configuration for MTL-PCH-CSME, MTL-PCH-ESE
Updates from CCB POR Review  :
- "External Save and Restore" : was a new feature added for MTL, there is configuration parameter to enable/disable the feaure. change from "not supported feature" to "no - not enable the feature"  for MTL-S IPs except GSC (Yes)
- "State Retention Support" : new feature added for MTL, there is configuration parameter to enable/disable the feaure. change from "not supported feature" to "yes -  enable the feature"  for MTL-S IPs except GSC (No)
- "Bootguard DMI Integrity support (SPIRAL)" : has feature parameter to disable the feature. change configure from "yes**" (baseline feature) to "no" as for configuring to dis-enable the feature.
- "Access to Graphics WOPCM " : change from "not supported feature" to "No" except GSC keep as "yes"
- CM Row #191-199, 202-203, : change from "not supported feature" to "No" for ESE/GSC as for canfigurable feature to match the way how CSE be configured from CSME. 
- "HW Save &amp; Restore AON Memory" PCH CSME: Added the reasoning of having "0.75KB HW Save &amp; Restore AON Memory" on PCH CSME vs ADP-S was No</t>
  </si>
  <si>
    <t>add additional note for the reasoning of having 0.75KB buffer for "HW Save &amp; Restore AON Memory" on PCH CSME vs ADP-S was No</t>
  </si>
  <si>
    <t>Change PCH-S CSME 4.8 SMT configure from x3 to x6 to be same as ADP-S. It was typo error.</t>
  </si>
  <si>
    <t>22011135044: [ESE] Change SRAM Size from 640K to 512K for M/P segments to support area reduction</t>
  </si>
  <si>
    <t>Elastic-x</t>
  </si>
  <si>
    <t>16 bit IOSF Sideband Port ID support</t>
  </si>
  <si>
    <t>PG-lite</t>
  </si>
  <si>
    <t xml:space="preserve">SOC controlled </t>
  </si>
  <si>
    <t>HECI PCIe</t>
  </si>
  <si>
    <t>HEC Error reporting</t>
  </si>
  <si>
    <t>PCIe Err</t>
  </si>
  <si>
    <t>Mwr to Sgunit</t>
  </si>
  <si>
    <t>chassis Reset Prep Reset Types</t>
  </si>
  <si>
    <t>CPU Frequency Geyserville Support</t>
  </si>
  <si>
    <t>Elastic-X ESE and GSC configuration PCR #https://hsdes.intel.com/appstore/article/#/22011204217
PCR# https://hsdes.intel.com/resource/14011223804</t>
  </si>
  <si>
    <t>CPU Frequency MHZ (Media Target)</t>
  </si>
  <si>
    <t>Updated GSC frequency Target</t>
  </si>
  <si>
    <t>GSC (GSC 3.1)</t>
  </si>
  <si>
    <t>CSC (CSC 3.0)</t>
  </si>
  <si>
    <t>L1$ Power gating</t>
  </si>
  <si>
    <t>22011296270: [MTL-S][MTP-S][CSME] Configuration for moving SMS2 to PCH</t>
  </si>
  <si>
    <t>PCR #22011432469, [MTP-S][CSME]Configuration for adding Gkey0/2 feature support in PCH-S CSME 
 - add gKey0/2 supprt in CSME for survivability of PAVP, DRM key wrap potiential usage on PCH-S CSME
 - MTL-S PCH-S CSME Feature GKEY0 (PAVP key in AES-A) config change from "No" to "128"
 - MTL-S PCH-S CSME Feature GKEY2 (DRM /FW Enc key in AES-A) config change from "No" to "256"</t>
  </si>
  <si>
    <t>Updated the  feature for LT cycle deprecation with MMIO and replaced NA with No.</t>
  </si>
  <si>
    <t>GSC and CSC configuration for Elastic Consumer</t>
  </si>
  <si>
    <t xml:space="preserve">yes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</si>
</sst>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mm/dd/yy;@"/>
  </numFmts>
  <fonts count="27" x14ac:knownFonts="1">
    <font>
      <sz val="11"/>
      <color theme="1"/>
      <name val="Calibri"/>
      <family val="2"/>
      <scheme val="minor"/>
    </font>
    <font>
      <b/>
      <sz val="11"/>
      <color theme="0"/>
      <name val="Calibri"/>
      <family val="2"/>
      <scheme val="minor"/>
    </font>
    <font>
      <sz val="10"/>
      <color theme="1"/>
      <name val="Calibri"/>
      <family val="2"/>
      <scheme val="minor"/>
    </font>
    <font>
      <b/>
      <sz val="10"/>
      <color rgb="FF0860A8"/>
      <name val="Calibri"/>
      <family val="2"/>
      <scheme val="minor"/>
    </font>
    <font>
      <sz val="10"/>
      <color rgb="FF000000"/>
      <name val="Calibri"/>
      <family val="2"/>
      <scheme val="minor"/>
    </font>
    <font>
      <sz val="10"/>
      <name val="Calibri"/>
      <family val="2"/>
      <scheme val="minor"/>
    </font>
    <font>
      <sz val="10"/>
      <color rgb="FFFF0000"/>
      <name val="Calibri"/>
      <family val="2"/>
      <scheme val="minor"/>
    </font>
    <font>
      <b/>
      <sz val="10"/>
      <color rgb="FF0070C0"/>
      <name val="Calibri"/>
      <family val="2"/>
      <scheme val="minor"/>
    </font>
    <font>
      <b/>
      <sz val="9"/>
      <color indexed="81"/>
      <name val="Tahoma"/>
      <family val="2"/>
    </font>
    <font>
      <sz val="9"/>
      <color indexed="81"/>
      <name val="Tahoma"/>
      <family val="2"/>
    </font>
    <font>
      <b/>
      <sz val="10"/>
      <name val="Calibri"/>
      <family val="2"/>
      <scheme val="minor"/>
    </font>
    <font>
      <b/>
      <sz val="10"/>
      <color rgb="FF000000"/>
      <name val="Calibri"/>
      <family val="2"/>
      <scheme val="minor"/>
    </font>
    <font>
      <b/>
      <sz val="10"/>
      <color theme="1"/>
      <name val="Calibri"/>
      <family val="2"/>
      <scheme val="minor"/>
    </font>
    <font>
      <b/>
      <sz val="10"/>
      <color rgb="FFFF0000"/>
      <name val="Calibri"/>
      <family val="2"/>
      <scheme val="minor"/>
    </font>
    <font>
      <sz val="8"/>
      <color rgb="FF000000"/>
      <name val="Calibri"/>
      <family val="2"/>
      <scheme val="minor"/>
    </font>
    <font>
      <sz val="8"/>
      <name val="Calibri"/>
      <family val="2"/>
      <scheme val="minor"/>
    </font>
    <font>
      <sz val="6"/>
      <color rgb="FF000000"/>
      <name val="Calibri"/>
      <family val="2"/>
      <scheme val="minor"/>
    </font>
    <font>
      <b/>
      <sz val="8"/>
      <color rgb="FFFF0000"/>
      <name val="Calibri"/>
      <family val="2"/>
      <scheme val="minor"/>
    </font>
    <font>
      <b/>
      <sz val="10"/>
      <color theme="0"/>
      <name val="Calibri"/>
      <family val="2"/>
      <scheme val="minor"/>
    </font>
    <font>
      <sz val="11"/>
      <color theme="1"/>
      <name val="Calibri"/>
      <family val="2"/>
      <scheme val="minor"/>
    </font>
    <font>
      <sz val="11"/>
      <color rgb="FFFF0000"/>
      <name val="Calibri"/>
      <family val="2"/>
      <scheme val="minor"/>
    </font>
    <font>
      <sz val="8"/>
      <color rgb="FFFF0000"/>
      <name val="Calibri"/>
      <family val="2"/>
      <scheme val="minor"/>
    </font>
    <font>
      <b/>
      <sz val="10"/>
      <name val="Calibri"/>
      <family val="2"/>
    </font>
    <font>
      <b/>
      <sz val="9"/>
      <name val="Calibri"/>
      <family val="2"/>
      <scheme val="minor"/>
    </font>
    <font>
      <sz val="10"/>
      <color theme="5"/>
      <name val="Calibri"/>
      <family val="2"/>
      <scheme val="minor"/>
    </font>
    <font>
      <b/>
      <sz val="11"/>
      <color theme="4" tint="-0.249977111117893"/>
      <name val="Calibri"/>
      <family val="2"/>
      <scheme val="minor"/>
    </font>
    <font>
      <sz val="9"/>
      <color indexed="81"/>
      <name val="Tahoma"/>
      <charset val="1"/>
    </font>
  </fonts>
  <fills count="20">
    <fill>
      <patternFill patternType="none"/>
    </fill>
    <fill>
      <patternFill patternType="gray125"/>
    </fill>
    <fill>
      <patternFill patternType="solid">
        <fgColor rgb="FFFFFFCC"/>
        <bgColor indexed="64"/>
      </patternFill>
    </fill>
    <fill>
      <patternFill patternType="solid">
        <fgColor rgb="FFFFFFFF"/>
        <bgColor indexed="64"/>
      </patternFill>
    </fill>
    <fill>
      <patternFill patternType="solid">
        <fgColor theme="4"/>
        <bgColor indexed="64"/>
      </patternFill>
    </fill>
    <fill>
      <patternFill patternType="solid">
        <fgColor rgb="FFFFFF00"/>
        <bgColor indexed="64"/>
      </patternFill>
    </fill>
    <fill>
      <patternFill patternType="solid">
        <fgColor rgb="FF92D050"/>
        <bgColor indexed="64"/>
      </patternFill>
    </fill>
    <fill>
      <patternFill patternType="solid">
        <fgColor theme="7" tint="0.59999389629810485"/>
        <bgColor indexed="64"/>
      </patternFill>
    </fill>
    <fill>
      <patternFill patternType="solid">
        <fgColor rgb="FFFFC000"/>
        <bgColor indexed="64"/>
      </patternFill>
    </fill>
    <fill>
      <patternFill patternType="solid">
        <fgColor theme="0" tint="-0.34998626667073579"/>
        <bgColor indexed="64"/>
      </patternFill>
    </fill>
    <fill>
      <patternFill patternType="solid">
        <fgColor theme="8" tint="0.39997558519241921"/>
        <bgColor indexed="64"/>
      </patternFill>
    </fill>
    <fill>
      <patternFill patternType="solid">
        <fgColor theme="0"/>
        <bgColor indexed="64"/>
      </patternFill>
    </fill>
    <fill>
      <patternFill patternType="solid">
        <fgColor rgb="FF00B050"/>
        <bgColor indexed="64"/>
      </patternFill>
    </fill>
    <fill>
      <patternFill patternType="solid">
        <fgColor theme="9" tint="0.79998168889431442"/>
        <bgColor indexed="64"/>
      </patternFill>
    </fill>
    <fill>
      <patternFill patternType="solid">
        <fgColor theme="6" tint="0.59999389629810485"/>
        <bgColor indexed="64"/>
      </patternFill>
    </fill>
    <fill>
      <patternFill patternType="solid">
        <fgColor theme="9" tint="0.59999389629810485"/>
        <bgColor indexed="64"/>
      </patternFill>
    </fill>
    <fill>
      <patternFill patternType="solid">
        <fgColor theme="4" tint="0.59999389629810485"/>
        <bgColor indexed="64"/>
      </patternFill>
    </fill>
    <fill>
      <patternFill patternType="solid">
        <fgColor theme="1" tint="0.499984740745262"/>
        <bgColor indexed="64"/>
      </patternFill>
    </fill>
    <fill>
      <patternFill patternType="solid">
        <fgColor theme="1"/>
        <bgColor indexed="64"/>
      </patternFill>
    </fill>
    <fill>
      <patternFill patternType="solid">
        <fgColor theme="0" tint="-0.249977111117893"/>
        <bgColor indexed="64"/>
      </patternFill>
    </fill>
  </fills>
  <borders count="7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right style="thin">
        <color indexed="64"/>
      </right>
      <top/>
      <bottom style="thin">
        <color indexed="64"/>
      </bottom>
      <diagonal/>
    </border>
    <border>
      <left style="thick">
        <color indexed="64"/>
      </left>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style="thick">
        <color indexed="64"/>
      </left>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ck">
        <color indexed="64"/>
      </left>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style="thick">
        <color indexed="64"/>
      </left>
      <right/>
      <top/>
      <bottom style="thin">
        <color indexed="64"/>
      </bottom>
      <diagonal/>
    </border>
    <border>
      <left style="thin">
        <color indexed="64"/>
      </left>
      <right style="thick">
        <color indexed="64"/>
      </right>
      <top/>
      <bottom style="thin">
        <color indexed="64"/>
      </bottom>
      <diagonal/>
    </border>
    <border>
      <left style="thick">
        <color indexed="64"/>
      </left>
      <right/>
      <top style="thin">
        <color indexed="64"/>
      </top>
      <bottom/>
      <diagonal/>
    </border>
    <border>
      <left style="thin">
        <color indexed="64"/>
      </left>
      <right style="thick">
        <color indexed="64"/>
      </right>
      <top style="thin">
        <color indexed="64"/>
      </top>
      <bottom/>
      <diagonal/>
    </border>
    <border>
      <left/>
      <right style="thick">
        <color indexed="64"/>
      </right>
      <top style="thick">
        <color indexed="64"/>
      </top>
      <bottom style="thin">
        <color indexed="64"/>
      </bottom>
      <diagonal/>
    </border>
    <border>
      <left style="thick">
        <color indexed="64"/>
      </left>
      <right style="thin">
        <color indexed="64"/>
      </right>
      <top style="thin">
        <color indexed="64"/>
      </top>
      <bottom style="thick">
        <color indexed="64"/>
      </bottom>
      <diagonal/>
    </border>
    <border>
      <left/>
      <right/>
      <top style="thin">
        <color indexed="64"/>
      </top>
      <bottom/>
      <diagonal/>
    </border>
    <border>
      <left style="thick">
        <color indexed="64"/>
      </left>
      <right style="thin">
        <color indexed="64"/>
      </right>
      <top style="thick">
        <color indexed="64"/>
      </top>
      <bottom/>
      <diagonal/>
    </border>
    <border>
      <left/>
      <right/>
      <top style="thick">
        <color indexed="64"/>
      </top>
      <bottom style="thin">
        <color indexed="64"/>
      </bottom>
      <diagonal/>
    </border>
    <border>
      <left/>
      <right style="thin">
        <color indexed="64"/>
      </right>
      <top style="thick">
        <color indexed="64"/>
      </top>
      <bottom style="thin">
        <color indexed="64"/>
      </bottom>
      <diagonal/>
    </border>
    <border>
      <left style="thick">
        <color indexed="64"/>
      </left>
      <right style="thin">
        <color indexed="64"/>
      </right>
      <top/>
      <bottom style="thick">
        <color indexed="64"/>
      </bottom>
      <diagonal/>
    </border>
    <border>
      <left style="thick">
        <color indexed="64"/>
      </left>
      <right/>
      <top style="thick">
        <color indexed="64"/>
      </top>
      <bottom/>
      <diagonal/>
    </border>
    <border>
      <left style="thin">
        <color indexed="64"/>
      </left>
      <right style="thin">
        <color indexed="64"/>
      </right>
      <top style="thick">
        <color indexed="64"/>
      </top>
      <bottom/>
      <diagonal/>
    </border>
    <border>
      <left/>
      <right style="thin">
        <color indexed="64"/>
      </right>
      <top style="thin">
        <color indexed="64"/>
      </top>
      <bottom style="thick">
        <color indexed="64"/>
      </bottom>
      <diagonal/>
    </border>
    <border>
      <left/>
      <right/>
      <top/>
      <bottom style="thin">
        <color indexed="64"/>
      </bottom>
      <diagonal/>
    </border>
    <border>
      <left/>
      <right style="thin">
        <color indexed="64"/>
      </right>
      <top style="thin">
        <color indexed="64"/>
      </top>
      <bottom/>
      <diagonal/>
    </border>
    <border>
      <left style="thick">
        <color indexed="64"/>
      </left>
      <right style="thin">
        <color indexed="64"/>
      </right>
      <top style="thin">
        <color indexed="64"/>
      </top>
      <bottom style="thin">
        <color indexed="64"/>
      </bottom>
      <diagonal/>
    </border>
    <border>
      <left style="thick">
        <color indexed="64"/>
      </left>
      <right style="thin">
        <color indexed="64"/>
      </right>
      <top style="thick">
        <color indexed="64"/>
      </top>
      <bottom style="thin">
        <color indexed="64"/>
      </bottom>
      <diagonal/>
    </border>
    <border>
      <left style="thick">
        <color indexed="64"/>
      </left>
      <right style="thin">
        <color indexed="64"/>
      </right>
      <top style="thin">
        <color indexed="64"/>
      </top>
      <bottom/>
      <diagonal/>
    </border>
    <border>
      <left style="thick">
        <color indexed="64"/>
      </left>
      <right style="thin">
        <color indexed="64"/>
      </right>
      <top/>
      <bottom style="thin">
        <color indexed="64"/>
      </bottom>
      <diagonal/>
    </border>
    <border>
      <left/>
      <right style="thin">
        <color indexed="64"/>
      </right>
      <top style="thick">
        <color indexed="64"/>
      </top>
      <bottom/>
      <diagonal/>
    </border>
    <border>
      <left style="thin">
        <color indexed="64"/>
      </left>
      <right style="thick">
        <color indexed="64"/>
      </right>
      <top style="thick">
        <color indexed="64"/>
      </top>
      <bottom/>
      <diagonal/>
    </border>
    <border>
      <left/>
      <right style="thick">
        <color indexed="64"/>
      </right>
      <top style="thin">
        <color indexed="64"/>
      </top>
      <bottom style="thin">
        <color indexed="64"/>
      </bottom>
      <diagonal/>
    </border>
    <border>
      <left/>
      <right style="thick">
        <color indexed="64"/>
      </right>
      <top style="thin">
        <color indexed="64"/>
      </top>
      <bottom style="thick">
        <color indexed="64"/>
      </bottom>
      <diagonal/>
    </border>
    <border>
      <left/>
      <right style="thick">
        <color indexed="64"/>
      </right>
      <top style="thick">
        <color indexed="64"/>
      </top>
      <bottom/>
      <diagonal/>
    </border>
    <border>
      <left style="thin">
        <color indexed="64"/>
      </left>
      <right/>
      <top style="thick">
        <color indexed="64"/>
      </top>
      <bottom/>
      <diagonal/>
    </border>
    <border>
      <left/>
      <right style="thick">
        <color indexed="64"/>
      </right>
      <top/>
      <bottom/>
      <diagonal/>
    </border>
    <border>
      <left style="thick">
        <color indexed="64"/>
      </left>
      <right/>
      <top/>
      <bottom/>
      <diagonal/>
    </border>
    <border>
      <left style="thick">
        <color indexed="64"/>
      </left>
      <right/>
      <top/>
      <bottom style="thick">
        <color indexed="64"/>
      </bottom>
      <diagonal/>
    </border>
    <border>
      <left/>
      <right/>
      <top/>
      <bottom style="thick">
        <color indexed="64"/>
      </bottom>
      <diagonal/>
    </border>
    <border>
      <left/>
      <right style="thick">
        <color indexed="64"/>
      </right>
      <top/>
      <bottom style="thick">
        <color indexed="64"/>
      </bottom>
      <diagonal/>
    </border>
    <border>
      <left/>
      <right/>
      <top style="thin">
        <color indexed="64"/>
      </top>
      <bottom style="thin">
        <color indexed="64"/>
      </bottom>
      <diagonal/>
    </border>
    <border>
      <left/>
      <right/>
      <top style="thick">
        <color indexed="64"/>
      </top>
      <bottom/>
      <diagonal/>
    </border>
    <border>
      <left/>
      <right/>
      <top style="thin">
        <color indexed="64"/>
      </top>
      <bottom style="thick">
        <color indexed="64"/>
      </bottom>
      <diagonal/>
    </border>
    <border>
      <left style="thin">
        <color indexed="64"/>
      </left>
      <right style="thin">
        <color indexed="64"/>
      </right>
      <top/>
      <bottom style="thick">
        <color indexed="64"/>
      </bottom>
      <diagonal/>
    </border>
    <border>
      <left/>
      <right style="thin">
        <color indexed="64"/>
      </right>
      <top/>
      <bottom style="thick">
        <color indexed="64"/>
      </bottom>
      <diagonal/>
    </border>
    <border>
      <left style="thick">
        <color indexed="64"/>
      </left>
      <right style="thin">
        <color indexed="64"/>
      </right>
      <top/>
      <bottom/>
      <diagonal/>
    </border>
    <border>
      <left style="thin">
        <color indexed="64"/>
      </left>
      <right style="thin">
        <color indexed="64"/>
      </right>
      <top/>
      <bottom/>
      <diagonal/>
    </border>
    <border>
      <left style="thin">
        <color indexed="64"/>
      </left>
      <right/>
      <top/>
      <bottom style="thick">
        <color indexed="64"/>
      </bottom>
      <diagonal/>
    </border>
    <border>
      <left style="thin">
        <color indexed="64"/>
      </left>
      <right/>
      <top/>
      <bottom/>
      <diagonal/>
    </border>
    <border>
      <left style="thick">
        <color indexed="64"/>
      </left>
      <right style="thick">
        <color indexed="64"/>
      </right>
      <top style="thin">
        <color indexed="64"/>
      </top>
      <bottom/>
      <diagonal/>
    </border>
    <border>
      <left style="thick">
        <color indexed="64"/>
      </left>
      <right style="thick">
        <color indexed="64"/>
      </right>
      <top style="thin">
        <color indexed="64"/>
      </top>
      <bottom style="thin">
        <color indexed="64"/>
      </bottom>
      <diagonal/>
    </border>
    <border>
      <left style="thick">
        <color indexed="64"/>
      </left>
      <right style="thick">
        <color indexed="64"/>
      </right>
      <top style="thick">
        <color indexed="64"/>
      </top>
      <bottom style="thin">
        <color indexed="64"/>
      </bottom>
      <diagonal/>
    </border>
    <border>
      <left style="thick">
        <color indexed="64"/>
      </left>
      <right style="thick">
        <color indexed="64"/>
      </right>
      <top style="thin">
        <color indexed="64"/>
      </top>
      <bottom style="thick">
        <color indexed="64"/>
      </bottom>
      <diagonal/>
    </border>
    <border>
      <left style="thin">
        <color indexed="64"/>
      </left>
      <right style="thick">
        <color indexed="64"/>
      </right>
      <top/>
      <bottom/>
      <diagonal/>
    </border>
    <border>
      <left/>
      <right style="thin">
        <color indexed="64"/>
      </right>
      <top/>
      <bottom/>
      <diagonal/>
    </border>
    <border>
      <left style="thick">
        <color indexed="64"/>
      </left>
      <right style="thick">
        <color indexed="64"/>
      </right>
      <top/>
      <bottom/>
      <diagonal/>
    </border>
    <border>
      <left style="thin">
        <color indexed="64"/>
      </left>
      <right style="thick">
        <color indexed="64"/>
      </right>
      <top/>
      <bottom style="thick">
        <color indexed="64"/>
      </bottom>
      <diagonal/>
    </border>
    <border>
      <left style="thick">
        <color indexed="64"/>
      </left>
      <right style="thick">
        <color indexed="64"/>
      </right>
      <top/>
      <bottom style="thick">
        <color indexed="64"/>
      </bottom>
      <diagonal/>
    </border>
    <border>
      <left style="thick">
        <color indexed="64"/>
      </left>
      <right style="thick">
        <color indexed="64"/>
      </right>
      <top/>
      <bottom style="thin">
        <color indexed="64"/>
      </bottom>
      <diagonal/>
    </border>
    <border>
      <left/>
      <right style="thick">
        <color indexed="64"/>
      </right>
      <top style="thin">
        <color indexed="64"/>
      </top>
      <bottom/>
      <diagonal/>
    </border>
  </borders>
  <cellStyleXfs count="2">
    <xf numFmtId="0" fontId="0" fillId="0" borderId="0"/>
    <xf numFmtId="43" fontId="19" fillId="0" borderId="0" applyFont="0" applyFill="0" applyBorder="0" applyAlignment="0" applyProtection="0"/>
  </cellStyleXfs>
  <cellXfs count="735">
    <xf numFmtId="0" fontId="0" fillId="0" borderId="0" xfId="0"/>
    <xf numFmtId="0" fontId="2" fillId="0" borderId="0" xfId="0" applyFont="1" applyAlignment="1">
      <alignment vertical="top"/>
    </xf>
    <xf numFmtId="0" fontId="4" fillId="0" borderId="1" xfId="0" applyFont="1" applyBorder="1" applyAlignment="1">
      <alignment vertical="top" wrapText="1"/>
    </xf>
    <xf numFmtId="0" fontId="4" fillId="0" borderId="1" xfId="0" applyFont="1" applyBorder="1" applyAlignment="1">
      <alignment horizontal="left" vertical="top" wrapText="1"/>
    </xf>
    <xf numFmtId="0" fontId="0" fillId="0" borderId="1" xfId="0" applyBorder="1" applyAlignment="1">
      <alignment vertical="top" wrapText="1"/>
    </xf>
    <xf numFmtId="0" fontId="5" fillId="0" borderId="1" xfId="0" applyFont="1" applyBorder="1" applyAlignment="1">
      <alignment horizontal="left" vertical="top" wrapText="1"/>
    </xf>
    <xf numFmtId="164" fontId="1" fillId="4" borderId="1" xfId="0" applyNumberFormat="1" applyFont="1" applyFill="1" applyBorder="1" applyAlignment="1">
      <alignment horizontal="center" vertical="top"/>
    </xf>
    <xf numFmtId="0" fontId="1" fillId="4" borderId="1" xfId="0" applyFont="1" applyFill="1" applyBorder="1" applyAlignment="1">
      <alignment horizontal="left" vertical="top"/>
    </xf>
    <xf numFmtId="0" fontId="1" fillId="4" borderId="1" xfId="0" applyFont="1" applyFill="1" applyBorder="1" applyAlignment="1">
      <alignment horizontal="left" vertical="top" wrapText="1"/>
    </xf>
    <xf numFmtId="164" fontId="0" fillId="0" borderId="1" xfId="0" applyNumberFormat="1" applyBorder="1" applyAlignment="1">
      <alignment horizontal="center" vertical="top"/>
    </xf>
    <xf numFmtId="0" fontId="0" fillId="0" borderId="1" xfId="0" applyBorder="1" applyAlignment="1">
      <alignment vertical="top"/>
    </xf>
    <xf numFmtId="0" fontId="0" fillId="0" borderId="1" xfId="0" quotePrefix="1" applyBorder="1" applyAlignment="1">
      <alignment vertical="top" wrapText="1"/>
    </xf>
    <xf numFmtId="0" fontId="12" fillId="0" borderId="0" xfId="0" applyFont="1" applyAlignment="1">
      <alignment vertical="top"/>
    </xf>
    <xf numFmtId="0" fontId="4" fillId="0" borderId="1" xfId="0" applyFont="1" applyBorder="1" applyAlignment="1">
      <alignment horizontal="center" vertical="top" wrapText="1"/>
    </xf>
    <xf numFmtId="0" fontId="4" fillId="0" borderId="3" xfId="0" applyFont="1" applyBorder="1" applyAlignment="1">
      <alignment horizontal="center" vertical="top" wrapText="1"/>
    </xf>
    <xf numFmtId="0" fontId="5" fillId="0" borderId="3" xfId="0" applyFont="1" applyBorder="1" applyAlignment="1">
      <alignment horizontal="center" vertical="top" wrapText="1"/>
    </xf>
    <xf numFmtId="0" fontId="5" fillId="0" borderId="1" xfId="0" applyFont="1" applyBorder="1" applyAlignment="1">
      <alignment horizontal="center" vertical="top" wrapText="1"/>
    </xf>
    <xf numFmtId="0" fontId="2" fillId="0" borderId="0" xfId="0" applyFont="1" applyAlignment="1">
      <alignment horizontal="center" vertical="top"/>
    </xf>
    <xf numFmtId="0" fontId="4" fillId="3" borderId="1" xfId="0" applyFont="1" applyFill="1" applyBorder="1" applyAlignment="1">
      <alignment horizontal="center" vertical="top" wrapText="1"/>
    </xf>
    <xf numFmtId="0" fontId="4" fillId="0" borderId="1" xfId="0" applyFont="1" applyFill="1" applyBorder="1" applyAlignment="1">
      <alignment horizontal="center" vertical="top" wrapText="1"/>
    </xf>
    <xf numFmtId="0" fontId="5" fillId="0" borderId="1" xfId="0" applyFont="1" applyFill="1" applyBorder="1" applyAlignment="1">
      <alignment horizontal="center" vertical="top" wrapText="1"/>
    </xf>
    <xf numFmtId="0" fontId="13" fillId="0" borderId="1" xfId="0" applyFont="1" applyBorder="1" applyAlignment="1">
      <alignment horizontal="center" vertical="top" wrapText="1"/>
    </xf>
    <xf numFmtId="164" fontId="0" fillId="0" borderId="0" xfId="0" applyNumberFormat="1" applyAlignment="1">
      <alignment horizontal="center" vertical="top"/>
    </xf>
    <xf numFmtId="0" fontId="0" fillId="0" borderId="0" xfId="0" applyAlignment="1">
      <alignment vertical="top"/>
    </xf>
    <xf numFmtId="0" fontId="2" fillId="0" borderId="0" xfId="0" applyFont="1" applyAlignment="1">
      <alignment horizontal="center"/>
    </xf>
    <xf numFmtId="0" fontId="5" fillId="3" borderId="1" xfId="0" applyFont="1" applyFill="1" applyBorder="1" applyAlignment="1">
      <alignment horizontal="center" vertical="top" wrapText="1"/>
    </xf>
    <xf numFmtId="0" fontId="2" fillId="0" borderId="1" xfId="0" applyFont="1" applyBorder="1" applyAlignment="1">
      <alignment horizontal="center" vertical="top" wrapText="1"/>
    </xf>
    <xf numFmtId="0" fontId="2" fillId="0" borderId="1" xfId="0" applyFont="1" applyFill="1" applyBorder="1" applyAlignment="1">
      <alignment horizontal="center" vertical="top" wrapText="1"/>
    </xf>
    <xf numFmtId="0" fontId="2" fillId="0" borderId="1" xfId="0" applyFont="1" applyBorder="1" applyAlignment="1">
      <alignment horizontal="center"/>
    </xf>
    <xf numFmtId="0" fontId="5" fillId="9" borderId="1" xfId="0" applyFont="1" applyFill="1" applyBorder="1" applyAlignment="1">
      <alignment horizontal="center" vertical="top" wrapText="1"/>
    </xf>
    <xf numFmtId="0" fontId="4" fillId="9" borderId="1" xfId="0" applyFont="1" applyFill="1" applyBorder="1" applyAlignment="1">
      <alignment horizontal="center" vertical="top" wrapText="1"/>
    </xf>
    <xf numFmtId="0" fontId="4" fillId="0" borderId="4" xfId="0" applyFont="1" applyBorder="1" applyAlignment="1">
      <alignment horizontal="center" vertical="top"/>
    </xf>
    <xf numFmtId="0" fontId="4" fillId="0" borderId="1" xfId="0" applyFont="1" applyBorder="1" applyAlignment="1">
      <alignment horizontal="center" vertical="top"/>
    </xf>
    <xf numFmtId="0" fontId="5" fillId="0" borderId="1" xfId="0" applyFont="1" applyBorder="1" applyAlignment="1">
      <alignment horizontal="center" vertical="top"/>
    </xf>
    <xf numFmtId="0" fontId="4" fillId="9" borderId="4" xfId="0" applyFont="1" applyFill="1" applyBorder="1" applyAlignment="1">
      <alignment horizontal="center" vertical="top"/>
    </xf>
    <xf numFmtId="0" fontId="5" fillId="9" borderId="4" xfId="0" applyFont="1" applyFill="1" applyBorder="1" applyAlignment="1">
      <alignment horizontal="center" vertical="top"/>
    </xf>
    <xf numFmtId="0" fontId="4" fillId="0" borderId="4" xfId="0" applyFont="1" applyBorder="1" applyAlignment="1">
      <alignment horizontal="center" vertical="top" wrapText="1"/>
    </xf>
    <xf numFmtId="0" fontId="4" fillId="0" borderId="4" xfId="0" applyFont="1" applyFill="1" applyBorder="1" applyAlignment="1">
      <alignment horizontal="center" vertical="top"/>
    </xf>
    <xf numFmtId="0" fontId="2" fillId="0" borderId="0" xfId="0" applyFont="1" applyFill="1" applyAlignment="1">
      <alignment vertical="top"/>
    </xf>
    <xf numFmtId="0" fontId="4" fillId="0" borderId="3" xfId="0" applyFont="1" applyBorder="1" applyAlignment="1">
      <alignment horizontal="left" vertical="top" wrapText="1"/>
    </xf>
    <xf numFmtId="0" fontId="4" fillId="0" borderId="6" xfId="0" applyFont="1" applyBorder="1" applyAlignment="1">
      <alignment horizontal="center" vertical="top"/>
    </xf>
    <xf numFmtId="0" fontId="11" fillId="0" borderId="9" xfId="0" applyFont="1" applyBorder="1" applyAlignment="1">
      <alignment horizontal="left" vertical="top" wrapText="1"/>
    </xf>
    <xf numFmtId="0" fontId="4" fillId="0" borderId="10" xfId="0" applyFont="1" applyBorder="1" applyAlignment="1">
      <alignment horizontal="left" vertical="top" wrapText="1"/>
    </xf>
    <xf numFmtId="0" fontId="4" fillId="0" borderId="11" xfId="0" applyFont="1" applyBorder="1" applyAlignment="1">
      <alignment horizontal="center" vertical="top"/>
    </xf>
    <xf numFmtId="0" fontId="5" fillId="0" borderId="10" xfId="0" applyFont="1" applyBorder="1" applyAlignment="1">
      <alignment horizontal="center" vertical="top" wrapText="1"/>
    </xf>
    <xf numFmtId="0" fontId="5" fillId="0" borderId="10" xfId="0" applyFont="1" applyFill="1" applyBorder="1" applyAlignment="1">
      <alignment horizontal="center" vertical="top" wrapText="1"/>
    </xf>
    <xf numFmtId="0" fontId="4" fillId="0" borderId="10" xfId="0" applyFont="1" applyBorder="1" applyAlignment="1">
      <alignment horizontal="center" vertical="top" wrapText="1"/>
    </xf>
    <xf numFmtId="0" fontId="11" fillId="0" borderId="13" xfId="0" applyFont="1" applyBorder="1" applyAlignment="1">
      <alignment horizontal="left" vertical="top" wrapText="1"/>
    </xf>
    <xf numFmtId="0" fontId="11" fillId="0" borderId="19" xfId="0" applyFont="1" applyBorder="1" applyAlignment="1">
      <alignment horizontal="left" vertical="top" wrapText="1"/>
    </xf>
    <xf numFmtId="0" fontId="11" fillId="0" borderId="21" xfId="0" applyFont="1" applyBorder="1" applyAlignment="1">
      <alignment horizontal="left" vertical="top" wrapText="1"/>
    </xf>
    <xf numFmtId="0" fontId="4" fillId="0" borderId="7" xfId="0" applyFont="1" applyFill="1" applyBorder="1" applyAlignment="1">
      <alignment horizontal="center" vertical="top"/>
    </xf>
    <xf numFmtId="0" fontId="13" fillId="0" borderId="1" xfId="0" applyFont="1" applyFill="1" applyBorder="1" applyAlignment="1">
      <alignment horizontal="center" vertical="top" wrapText="1"/>
    </xf>
    <xf numFmtId="0" fontId="5" fillId="9" borderId="3" xfId="0" applyFont="1" applyFill="1" applyBorder="1" applyAlignment="1">
      <alignment horizontal="center" vertical="top" wrapText="1"/>
    </xf>
    <xf numFmtId="0" fontId="4" fillId="9" borderId="3" xfId="0" applyFont="1" applyFill="1" applyBorder="1" applyAlignment="1">
      <alignment horizontal="center" vertical="top" wrapText="1"/>
    </xf>
    <xf numFmtId="0" fontId="5" fillId="9" borderId="16" xfId="0" applyFont="1" applyFill="1" applyBorder="1" applyAlignment="1">
      <alignment horizontal="center" vertical="top" wrapText="1"/>
    </xf>
    <xf numFmtId="0" fontId="10" fillId="0" borderId="9" xfId="0" applyFont="1" applyBorder="1" applyAlignment="1">
      <alignment horizontal="left" vertical="top" wrapText="1"/>
    </xf>
    <xf numFmtId="0" fontId="5" fillId="0" borderId="10" xfId="0" applyFont="1" applyBorder="1" applyAlignment="1">
      <alignment horizontal="left" vertical="top" wrapText="1"/>
    </xf>
    <xf numFmtId="0" fontId="2" fillId="0" borderId="10" xfId="0" applyFont="1" applyBorder="1" applyAlignment="1">
      <alignment horizontal="center"/>
    </xf>
    <xf numFmtId="0" fontId="10" fillId="0" borderId="13" xfId="0" applyFont="1" applyBorder="1" applyAlignment="1">
      <alignment horizontal="left" vertical="top" wrapText="1"/>
    </xf>
    <xf numFmtId="0" fontId="10" fillId="0" borderId="15" xfId="0" applyFont="1" applyBorder="1" applyAlignment="1">
      <alignment horizontal="left" vertical="top" wrapText="1"/>
    </xf>
    <xf numFmtId="0" fontId="5" fillId="0" borderId="16" xfId="0" applyFont="1" applyBorder="1" applyAlignment="1">
      <alignment horizontal="left" vertical="top" wrapText="1"/>
    </xf>
    <xf numFmtId="0" fontId="2" fillId="0" borderId="16" xfId="0" applyFont="1" applyBorder="1" applyAlignment="1">
      <alignment horizontal="center"/>
    </xf>
    <xf numFmtId="0" fontId="5" fillId="0" borderId="16" xfId="0" applyFont="1" applyBorder="1" applyAlignment="1">
      <alignment horizontal="center" vertical="top" wrapText="1"/>
    </xf>
    <xf numFmtId="0" fontId="13" fillId="0" borderId="16" xfId="0" applyFont="1" applyBorder="1" applyAlignment="1">
      <alignment horizontal="center" vertical="top" wrapText="1"/>
    </xf>
    <xf numFmtId="0" fontId="11" fillId="0" borderId="15" xfId="0" applyFont="1" applyBorder="1" applyAlignment="1">
      <alignment horizontal="left" vertical="top" wrapText="1"/>
    </xf>
    <xf numFmtId="0" fontId="4" fillId="0" borderId="16" xfId="0" applyFont="1" applyBorder="1" applyAlignment="1">
      <alignment horizontal="left" vertical="top" wrapText="1"/>
    </xf>
    <xf numFmtId="0" fontId="4" fillId="9" borderId="16" xfId="0" applyFont="1" applyFill="1" applyBorder="1" applyAlignment="1">
      <alignment horizontal="center" vertical="top" wrapText="1"/>
    </xf>
    <xf numFmtId="0" fontId="4" fillId="0" borderId="16" xfId="0" applyFont="1" applyBorder="1" applyAlignment="1">
      <alignment horizontal="center" vertical="top" wrapText="1"/>
    </xf>
    <xf numFmtId="0" fontId="11" fillId="0" borderId="21" xfId="0" applyFont="1" applyFill="1" applyBorder="1" applyAlignment="1">
      <alignment horizontal="left" vertical="top" wrapText="1"/>
    </xf>
    <xf numFmtId="0" fontId="4" fillId="0" borderId="2" xfId="0" applyFont="1" applyFill="1" applyBorder="1" applyAlignment="1">
      <alignment horizontal="left" vertical="top" wrapText="1"/>
    </xf>
    <xf numFmtId="0" fontId="5" fillId="0" borderId="2" xfId="0" applyFont="1" applyFill="1" applyBorder="1" applyAlignment="1">
      <alignment horizontal="center" vertical="top" wrapText="1"/>
    </xf>
    <xf numFmtId="0" fontId="3" fillId="5" borderId="10" xfId="0" applyFont="1" applyFill="1" applyBorder="1" applyAlignment="1">
      <alignment horizontal="center" vertical="top" wrapText="1"/>
    </xf>
    <xf numFmtId="0" fontId="7" fillId="5" borderId="10" xfId="0" applyFont="1" applyFill="1" applyBorder="1" applyAlignment="1">
      <alignment horizontal="center" vertical="top" wrapText="1"/>
    </xf>
    <xf numFmtId="0" fontId="3" fillId="10" borderId="16" xfId="0" applyFont="1" applyFill="1" applyBorder="1" applyAlignment="1">
      <alignment horizontal="center"/>
    </xf>
    <xf numFmtId="0" fontId="3" fillId="8" borderId="16" xfId="0" applyFont="1" applyFill="1" applyBorder="1" applyAlignment="1">
      <alignment horizontal="center" vertical="top" wrapText="1"/>
    </xf>
    <xf numFmtId="0" fontId="3" fillId="6" borderId="16" xfId="0" applyFont="1" applyFill="1" applyBorder="1" applyAlignment="1">
      <alignment horizontal="center" vertical="top" wrapText="1"/>
    </xf>
    <xf numFmtId="0" fontId="3" fillId="5" borderId="16" xfId="0" applyFont="1" applyFill="1" applyBorder="1" applyAlignment="1">
      <alignment horizontal="center" vertical="top" wrapText="1"/>
    </xf>
    <xf numFmtId="0" fontId="7" fillId="7" borderId="16" xfId="0" applyFont="1" applyFill="1" applyBorder="1" applyAlignment="1">
      <alignment horizontal="center" vertical="top" wrapText="1"/>
    </xf>
    <xf numFmtId="0" fontId="3" fillId="7" borderId="16" xfId="0" applyFont="1" applyFill="1" applyBorder="1" applyAlignment="1">
      <alignment horizontal="center" vertical="top" wrapText="1"/>
    </xf>
    <xf numFmtId="0" fontId="11" fillId="0" borderId="30" xfId="0" applyFont="1" applyBorder="1" applyAlignment="1">
      <alignment horizontal="left" vertical="top" wrapText="1"/>
    </xf>
    <xf numFmtId="0" fontId="4" fillId="0" borderId="10" xfId="0" applyFont="1" applyBorder="1" applyAlignment="1">
      <alignment horizontal="center" vertical="top"/>
    </xf>
    <xf numFmtId="0" fontId="2" fillId="0" borderId="10" xfId="0" applyFont="1" applyFill="1" applyBorder="1" applyAlignment="1">
      <alignment horizontal="center" vertical="top" wrapText="1"/>
    </xf>
    <xf numFmtId="0" fontId="4" fillId="0" borderId="31" xfId="0" applyFont="1" applyBorder="1" applyAlignment="1">
      <alignment horizontal="center" vertical="top" wrapText="1"/>
    </xf>
    <xf numFmtId="0" fontId="2" fillId="9" borderId="16" xfId="0" applyFont="1" applyFill="1" applyBorder="1" applyAlignment="1">
      <alignment horizontal="center" vertical="top" wrapText="1"/>
    </xf>
    <xf numFmtId="0" fontId="7" fillId="7" borderId="28" xfId="0" applyFont="1" applyFill="1" applyBorder="1" applyAlignment="1">
      <alignment horizontal="center" vertical="top" wrapText="1"/>
    </xf>
    <xf numFmtId="0" fontId="5" fillId="0" borderId="28" xfId="0" applyFont="1" applyBorder="1" applyAlignment="1">
      <alignment horizontal="center" vertical="top" wrapText="1"/>
    </xf>
    <xf numFmtId="0" fontId="5" fillId="0" borderId="5" xfId="0" applyFont="1" applyBorder="1" applyAlignment="1">
      <alignment horizontal="center" vertical="top" wrapText="1"/>
    </xf>
    <xf numFmtId="0" fontId="5" fillId="0" borderId="5" xfId="0" applyFont="1" applyFill="1" applyBorder="1" applyAlignment="1">
      <alignment horizontal="center" vertical="top" wrapText="1"/>
    </xf>
    <xf numFmtId="0" fontId="4" fillId="0" borderId="5" xfId="0" applyFont="1" applyFill="1" applyBorder="1" applyAlignment="1">
      <alignment horizontal="center" vertical="top" wrapText="1"/>
    </xf>
    <xf numFmtId="0" fontId="5" fillId="9" borderId="5" xfId="0" applyFont="1" applyFill="1" applyBorder="1" applyAlignment="1">
      <alignment horizontal="center" vertical="top" wrapText="1"/>
    </xf>
    <xf numFmtId="0" fontId="4" fillId="0" borderId="5" xfId="0" applyFont="1" applyBorder="1" applyAlignment="1">
      <alignment horizontal="center" vertical="top" wrapText="1"/>
    </xf>
    <xf numFmtId="0" fontId="4" fillId="9" borderId="5" xfId="0" applyFont="1" applyFill="1" applyBorder="1" applyAlignment="1">
      <alignment horizontal="center" vertical="top" wrapText="1"/>
    </xf>
    <xf numFmtId="0" fontId="4" fillId="0" borderId="28" xfId="0" applyFont="1" applyBorder="1" applyAlignment="1">
      <alignment horizontal="center" vertical="top" wrapText="1"/>
    </xf>
    <xf numFmtId="0" fontId="4" fillId="0" borderId="33" xfId="0" applyFont="1" applyBorder="1" applyAlignment="1">
      <alignment horizontal="center" vertical="top"/>
    </xf>
    <xf numFmtId="0" fontId="4" fillId="0" borderId="25" xfId="0" applyFont="1" applyFill="1" applyBorder="1" applyAlignment="1">
      <alignment horizontal="center" vertical="top"/>
    </xf>
    <xf numFmtId="0" fontId="5" fillId="0" borderId="34" xfId="0" applyFont="1" applyFill="1" applyBorder="1" applyAlignment="1">
      <alignment horizontal="center" vertical="top" wrapText="1"/>
    </xf>
    <xf numFmtId="0" fontId="4" fillId="0" borderId="9" xfId="0" applyFont="1" applyBorder="1" applyAlignment="1">
      <alignment horizontal="center" vertical="top"/>
    </xf>
    <xf numFmtId="0" fontId="4" fillId="0" borderId="13" xfId="0" applyFont="1" applyBorder="1" applyAlignment="1">
      <alignment horizontal="center" vertical="top"/>
    </xf>
    <xf numFmtId="0" fontId="4" fillId="0" borderId="14" xfId="0" applyFont="1" applyBorder="1" applyAlignment="1">
      <alignment horizontal="center" vertical="top"/>
    </xf>
    <xf numFmtId="0" fontId="4" fillId="9" borderId="19" xfId="0" applyFont="1" applyFill="1" applyBorder="1" applyAlignment="1">
      <alignment horizontal="center" vertical="top"/>
    </xf>
    <xf numFmtId="0" fontId="4" fillId="0" borderId="20" xfId="0" applyFont="1" applyBorder="1" applyAlignment="1">
      <alignment horizontal="center" vertical="top"/>
    </xf>
    <xf numFmtId="0" fontId="4" fillId="0" borderId="19" xfId="0" applyFont="1" applyBorder="1" applyAlignment="1">
      <alignment horizontal="center" vertical="top"/>
    </xf>
    <xf numFmtId="0" fontId="5" fillId="9" borderId="13" xfId="0" applyFont="1" applyFill="1" applyBorder="1" applyAlignment="1">
      <alignment horizontal="center" vertical="top"/>
    </xf>
    <xf numFmtId="0" fontId="4" fillId="9" borderId="13" xfId="0" applyFont="1" applyFill="1" applyBorder="1" applyAlignment="1">
      <alignment horizontal="center" vertical="top"/>
    </xf>
    <xf numFmtId="0" fontId="4" fillId="0" borderId="13" xfId="0" applyFont="1" applyBorder="1" applyAlignment="1">
      <alignment horizontal="center" vertical="top" wrapText="1"/>
    </xf>
    <xf numFmtId="0" fontId="4" fillId="0" borderId="14" xfId="0" applyFont="1" applyBorder="1" applyAlignment="1">
      <alignment horizontal="center" vertical="top" wrapText="1"/>
    </xf>
    <xf numFmtId="0" fontId="4" fillId="0" borderId="21" xfId="0" applyFont="1" applyFill="1" applyBorder="1" applyAlignment="1">
      <alignment horizontal="center" vertical="top"/>
    </xf>
    <xf numFmtId="0" fontId="4" fillId="0" borderId="22" xfId="0" applyFont="1" applyFill="1" applyBorder="1" applyAlignment="1">
      <alignment horizontal="center" vertical="top"/>
    </xf>
    <xf numFmtId="0" fontId="4" fillId="0" borderId="35" xfId="0" applyFont="1" applyBorder="1" applyAlignment="1">
      <alignment horizontal="center" vertical="top"/>
    </xf>
    <xf numFmtId="0" fontId="5" fillId="0" borderId="35" xfId="0" applyFont="1" applyBorder="1" applyAlignment="1">
      <alignment horizontal="center" vertical="top"/>
    </xf>
    <xf numFmtId="0" fontId="5" fillId="0" borderId="32" xfId="0" applyFont="1" applyBorder="1" applyAlignment="1">
      <alignment horizontal="center" vertical="top" wrapText="1"/>
    </xf>
    <xf numFmtId="0" fontId="3" fillId="8" borderId="24" xfId="0" applyFont="1" applyFill="1" applyBorder="1" applyAlignment="1">
      <alignment horizontal="center" vertical="top" wrapText="1"/>
    </xf>
    <xf numFmtId="0" fontId="3" fillId="8" borderId="18" xfId="0" applyFont="1" applyFill="1" applyBorder="1" applyAlignment="1">
      <alignment horizontal="center" vertical="top" wrapText="1"/>
    </xf>
    <xf numFmtId="0" fontId="5" fillId="0" borderId="36" xfId="0" applyFont="1" applyBorder="1" applyAlignment="1">
      <alignment horizontal="center" vertical="top" wrapText="1"/>
    </xf>
    <xf numFmtId="0" fontId="5" fillId="0" borderId="12" xfId="0" applyFont="1" applyFill="1" applyBorder="1" applyAlignment="1">
      <alignment horizontal="center" vertical="top" wrapText="1"/>
    </xf>
    <xf numFmtId="0" fontId="5" fillId="0" borderId="35" xfId="0" applyFont="1" applyBorder="1" applyAlignment="1">
      <alignment horizontal="center" vertical="top" wrapText="1"/>
    </xf>
    <xf numFmtId="0" fontId="5" fillId="0" borderId="14" xfId="0" applyFont="1" applyBorder="1" applyAlignment="1">
      <alignment horizontal="center" vertical="top" wrapText="1"/>
    </xf>
    <xf numFmtId="0" fontId="5" fillId="0" borderId="35" xfId="0" applyFont="1" applyFill="1" applyBorder="1" applyAlignment="1">
      <alignment horizontal="center" vertical="top" wrapText="1"/>
    </xf>
    <xf numFmtId="0" fontId="5" fillId="0" borderId="14" xfId="0" applyFont="1" applyFill="1" applyBorder="1" applyAlignment="1">
      <alignment horizontal="center" vertical="top" wrapText="1"/>
    </xf>
    <xf numFmtId="0" fontId="4" fillId="0" borderId="35" xfId="0" applyFont="1" applyFill="1" applyBorder="1" applyAlignment="1">
      <alignment horizontal="center" vertical="top" wrapText="1"/>
    </xf>
    <xf numFmtId="0" fontId="4" fillId="0" borderId="14" xfId="0" applyFont="1" applyFill="1" applyBorder="1" applyAlignment="1">
      <alignment horizontal="center" vertical="top" wrapText="1"/>
    </xf>
    <xf numFmtId="0" fontId="5" fillId="9" borderId="35" xfId="0" applyFont="1" applyFill="1" applyBorder="1" applyAlignment="1">
      <alignment horizontal="center" vertical="top" wrapText="1"/>
    </xf>
    <xf numFmtId="0" fontId="5" fillId="9" borderId="14" xfId="0" applyFont="1" applyFill="1" applyBorder="1" applyAlignment="1">
      <alignment horizontal="center" vertical="top" wrapText="1"/>
    </xf>
    <xf numFmtId="0" fontId="4" fillId="0" borderId="35" xfId="0" applyFont="1" applyBorder="1" applyAlignment="1">
      <alignment horizontal="center" vertical="top" wrapText="1"/>
    </xf>
    <xf numFmtId="0" fontId="4" fillId="9" borderId="35" xfId="0" applyFont="1" applyFill="1" applyBorder="1" applyAlignment="1">
      <alignment horizontal="center" vertical="top" wrapText="1"/>
    </xf>
    <xf numFmtId="0" fontId="4" fillId="9" borderId="14" xfId="0" applyFont="1" applyFill="1" applyBorder="1" applyAlignment="1">
      <alignment horizontal="center" vertical="top" wrapText="1"/>
    </xf>
    <xf numFmtId="0" fontId="4" fillId="9" borderId="24" xfId="0" applyFont="1" applyFill="1" applyBorder="1" applyAlignment="1">
      <alignment horizontal="center" vertical="top" wrapText="1"/>
    </xf>
    <xf numFmtId="0" fontId="4" fillId="0" borderId="36" xfId="0" applyFont="1" applyBorder="1" applyAlignment="1">
      <alignment horizontal="center" vertical="top" wrapText="1"/>
    </xf>
    <xf numFmtId="0" fontId="5" fillId="9" borderId="24" xfId="0" applyFont="1" applyFill="1" applyBorder="1" applyAlignment="1">
      <alignment horizontal="center" vertical="top" wrapText="1"/>
    </xf>
    <xf numFmtId="0" fontId="5" fillId="9" borderId="18" xfId="0" applyFont="1" applyFill="1" applyBorder="1" applyAlignment="1">
      <alignment horizontal="center" vertical="top" wrapText="1"/>
    </xf>
    <xf numFmtId="0" fontId="5" fillId="0" borderId="37" xfId="0" applyFont="1" applyFill="1" applyBorder="1" applyAlignment="1">
      <alignment horizontal="center" vertical="top" wrapText="1"/>
    </xf>
    <xf numFmtId="0" fontId="5" fillId="0" borderId="22" xfId="0" applyFont="1" applyFill="1" applyBorder="1" applyAlignment="1">
      <alignment horizontal="center" vertical="top" wrapText="1"/>
    </xf>
    <xf numFmtId="0" fontId="5" fillId="9" borderId="38" xfId="0" applyFont="1" applyFill="1" applyBorder="1" applyAlignment="1">
      <alignment horizontal="center" vertical="top" wrapText="1"/>
    </xf>
    <xf numFmtId="0" fontId="5" fillId="9" borderId="20" xfId="0" applyFont="1" applyFill="1" applyBorder="1" applyAlignment="1">
      <alignment horizontal="center" vertical="top" wrapText="1"/>
    </xf>
    <xf numFmtId="0" fontId="5" fillId="3" borderId="35" xfId="0" applyFont="1" applyFill="1" applyBorder="1" applyAlignment="1">
      <alignment horizontal="center" vertical="top" wrapText="1"/>
    </xf>
    <xf numFmtId="0" fontId="2" fillId="0" borderId="36" xfId="0" applyFont="1" applyBorder="1" applyAlignment="1">
      <alignment horizontal="center" vertical="top" wrapText="1"/>
    </xf>
    <xf numFmtId="0" fontId="2" fillId="0" borderId="12" xfId="0" applyFont="1" applyFill="1" applyBorder="1" applyAlignment="1">
      <alignment horizontal="center" vertical="top" wrapText="1"/>
    </xf>
    <xf numFmtId="0" fontId="2" fillId="0" borderId="35" xfId="0" applyFont="1" applyBorder="1" applyAlignment="1">
      <alignment horizontal="center" vertical="top" wrapText="1"/>
    </xf>
    <xf numFmtId="0" fontId="2" fillId="0" borderId="14" xfId="0" applyFont="1" applyFill="1" applyBorder="1" applyAlignment="1">
      <alignment horizontal="center" vertical="top" wrapText="1"/>
    </xf>
    <xf numFmtId="0" fontId="2" fillId="9" borderId="24" xfId="0" applyFont="1" applyFill="1" applyBorder="1" applyAlignment="1">
      <alignment horizontal="center" vertical="top" wrapText="1"/>
    </xf>
    <xf numFmtId="0" fontId="2" fillId="9" borderId="18" xfId="0" applyFont="1" applyFill="1" applyBorder="1" applyAlignment="1">
      <alignment horizontal="center" vertical="top" wrapText="1"/>
    </xf>
    <xf numFmtId="0" fontId="2" fillId="0" borderId="36" xfId="0" applyFont="1" applyBorder="1" applyAlignment="1">
      <alignment horizontal="center"/>
    </xf>
    <xf numFmtId="0" fontId="2" fillId="0" borderId="12" xfId="0" applyFont="1" applyBorder="1" applyAlignment="1">
      <alignment horizontal="center"/>
    </xf>
    <xf numFmtId="0" fontId="2" fillId="0" borderId="35" xfId="0" applyFont="1" applyBorder="1" applyAlignment="1">
      <alignment horizontal="center"/>
    </xf>
    <xf numFmtId="0" fontId="4" fillId="0" borderId="39" xfId="0" applyFont="1" applyBorder="1" applyAlignment="1">
      <alignment horizontal="center" vertical="top" wrapText="1"/>
    </xf>
    <xf numFmtId="0" fontId="4" fillId="0" borderId="32" xfId="0" applyFont="1" applyBorder="1" applyAlignment="1">
      <alignment horizontal="center" vertical="top" wrapText="1"/>
    </xf>
    <xf numFmtId="0" fontId="3" fillId="6" borderId="24" xfId="0" applyFont="1" applyFill="1" applyBorder="1" applyAlignment="1">
      <alignment horizontal="center" vertical="top" wrapText="1"/>
    </xf>
    <xf numFmtId="0" fontId="4" fillId="0" borderId="12" xfId="0" applyFont="1" applyBorder="1" applyAlignment="1">
      <alignment horizontal="center" vertical="top" wrapText="1"/>
    </xf>
    <xf numFmtId="0" fontId="4" fillId="9" borderId="38" xfId="0" applyFont="1" applyFill="1" applyBorder="1" applyAlignment="1">
      <alignment horizontal="center" vertical="top" wrapText="1"/>
    </xf>
    <xf numFmtId="0" fontId="4" fillId="9" borderId="20" xfId="0" applyFont="1" applyFill="1" applyBorder="1" applyAlignment="1">
      <alignment horizontal="center" vertical="top" wrapText="1"/>
    </xf>
    <xf numFmtId="0" fontId="4" fillId="3" borderId="35" xfId="0" applyFont="1" applyFill="1" applyBorder="1" applyAlignment="1">
      <alignment horizontal="center" vertical="top" wrapText="1"/>
    </xf>
    <xf numFmtId="0" fontId="6" fillId="0" borderId="35" xfId="0" applyFont="1" applyBorder="1" applyAlignment="1">
      <alignment horizontal="center" vertical="top" wrapText="1"/>
    </xf>
    <xf numFmtId="0" fontId="4" fillId="0" borderId="18" xfId="0" applyFont="1" applyBorder="1" applyAlignment="1">
      <alignment horizontal="center" vertical="top" wrapText="1"/>
    </xf>
    <xf numFmtId="0" fontId="5" fillId="0" borderId="12" xfId="0" applyFont="1" applyBorder="1" applyAlignment="1">
      <alignment horizontal="center" vertical="top" wrapText="1"/>
    </xf>
    <xf numFmtId="0" fontId="5" fillId="0" borderId="24" xfId="0" applyFont="1" applyBorder="1" applyAlignment="1">
      <alignment horizontal="center" vertical="top" wrapText="1"/>
    </xf>
    <xf numFmtId="0" fontId="5" fillId="0" borderId="18" xfId="0" applyFont="1" applyBorder="1" applyAlignment="1">
      <alignment horizontal="center" vertical="top" wrapText="1"/>
    </xf>
    <xf numFmtId="0" fontId="7" fillId="7" borderId="32" xfId="0" applyFont="1" applyFill="1" applyBorder="1" applyAlignment="1">
      <alignment horizontal="center" vertical="top" wrapText="1"/>
    </xf>
    <xf numFmtId="0" fontId="4" fillId="0" borderId="8" xfId="0" applyFont="1" applyBorder="1" applyAlignment="1">
      <alignment horizontal="center" vertical="top" wrapText="1"/>
    </xf>
    <xf numFmtId="0" fontId="3" fillId="5" borderId="36" xfId="0" applyFont="1" applyFill="1" applyBorder="1" applyAlignment="1">
      <alignment horizontal="center" vertical="top" wrapText="1"/>
    </xf>
    <xf numFmtId="0" fontId="3" fillId="5" borderId="12" xfId="0" applyFont="1" applyFill="1" applyBorder="1" applyAlignment="1">
      <alignment horizontal="center" vertical="top" wrapText="1"/>
    </xf>
    <xf numFmtId="0" fontId="3" fillId="5" borderId="24" xfId="0" applyFont="1" applyFill="1" applyBorder="1" applyAlignment="1">
      <alignment horizontal="center" vertical="top" wrapText="1"/>
    </xf>
    <xf numFmtId="0" fontId="3" fillId="5" borderId="18" xfId="0" applyFont="1" applyFill="1" applyBorder="1" applyAlignment="1">
      <alignment horizontal="center" vertical="top" wrapText="1"/>
    </xf>
    <xf numFmtId="0" fontId="6" fillId="0" borderId="14" xfId="0" applyFont="1" applyBorder="1" applyAlignment="1">
      <alignment horizontal="center" vertical="top" wrapText="1"/>
    </xf>
    <xf numFmtId="0" fontId="4" fillId="3" borderId="14" xfId="0" applyFont="1" applyFill="1" applyBorder="1" applyAlignment="1">
      <alignment horizontal="center" vertical="top" wrapText="1"/>
    </xf>
    <xf numFmtId="0" fontId="4" fillId="0" borderId="26" xfId="0" applyFont="1" applyBorder="1" applyAlignment="1">
      <alignment horizontal="center" vertical="top" wrapText="1"/>
    </xf>
    <xf numFmtId="0" fontId="4" fillId="0" borderId="40" xfId="0" applyFont="1" applyBorder="1" applyAlignment="1">
      <alignment horizontal="center" vertical="top" wrapText="1"/>
    </xf>
    <xf numFmtId="0" fontId="4" fillId="0" borderId="24" xfId="0" applyFont="1" applyBorder="1" applyAlignment="1">
      <alignment horizontal="center" vertical="top" wrapText="1"/>
    </xf>
    <xf numFmtId="0" fontId="3" fillId="7" borderId="18" xfId="0" applyFont="1" applyFill="1" applyBorder="1" applyAlignment="1">
      <alignment horizontal="center" vertical="top" wrapText="1"/>
    </xf>
    <xf numFmtId="0" fontId="4" fillId="0" borderId="20" xfId="0" applyFont="1" applyBorder="1" applyAlignment="1">
      <alignment horizontal="center" vertical="top" wrapText="1"/>
    </xf>
    <xf numFmtId="0" fontId="13" fillId="0" borderId="10" xfId="0" applyFont="1" applyBorder="1" applyAlignment="1">
      <alignment horizontal="center" vertical="top" wrapText="1"/>
    </xf>
    <xf numFmtId="0" fontId="1" fillId="4" borderId="1" xfId="0" applyFont="1" applyFill="1" applyBorder="1" applyAlignment="1">
      <alignment horizontal="center" vertical="top"/>
    </xf>
    <xf numFmtId="0" fontId="0" fillId="0" borderId="1" xfId="0" applyBorder="1" applyAlignment="1">
      <alignment horizontal="center" vertical="top"/>
    </xf>
    <xf numFmtId="0" fontId="0" fillId="0" borderId="0" xfId="0" applyAlignment="1">
      <alignment horizontal="center" vertical="top"/>
    </xf>
    <xf numFmtId="0" fontId="2" fillId="0" borderId="14" xfId="0" applyFont="1" applyFill="1" applyBorder="1" applyAlignment="1">
      <alignment horizontal="center"/>
    </xf>
    <xf numFmtId="0" fontId="2" fillId="0" borderId="18" xfId="0" applyFont="1" applyFill="1" applyBorder="1" applyAlignment="1">
      <alignment horizontal="center"/>
    </xf>
    <xf numFmtId="0" fontId="4" fillId="0" borderId="1" xfId="0" applyFont="1" applyFill="1" applyBorder="1" applyAlignment="1">
      <alignment horizontal="left" vertical="top" wrapText="1"/>
    </xf>
    <xf numFmtId="0" fontId="5" fillId="0" borderId="1" xfId="0" applyFont="1" applyFill="1" applyBorder="1" applyAlignment="1">
      <alignment horizontal="left" vertical="top" wrapText="1"/>
    </xf>
    <xf numFmtId="0" fontId="5" fillId="9" borderId="13" xfId="0" applyFont="1" applyFill="1" applyBorder="1" applyAlignment="1">
      <alignment horizontal="center" vertical="top" wrapText="1"/>
    </xf>
    <xf numFmtId="0" fontId="5" fillId="9" borderId="4" xfId="0" applyFont="1" applyFill="1" applyBorder="1" applyAlignment="1">
      <alignment horizontal="center" vertical="top" wrapText="1"/>
    </xf>
    <xf numFmtId="0" fontId="4" fillId="9" borderId="13" xfId="0" applyFont="1" applyFill="1" applyBorder="1" applyAlignment="1">
      <alignment horizontal="center" vertical="top" wrapText="1"/>
    </xf>
    <xf numFmtId="0" fontId="4" fillId="9" borderId="4" xfId="0" applyFont="1" applyFill="1" applyBorder="1" applyAlignment="1">
      <alignment horizontal="center" vertical="top" wrapText="1"/>
    </xf>
    <xf numFmtId="0" fontId="2" fillId="0" borderId="0" xfId="0" applyFont="1" applyFill="1" applyBorder="1" applyAlignment="1">
      <alignment horizontal="center" vertical="top"/>
    </xf>
    <xf numFmtId="0" fontId="3" fillId="7" borderId="17" xfId="0" applyFont="1" applyFill="1" applyBorder="1" applyAlignment="1">
      <alignment horizontal="center" vertical="top" wrapText="1"/>
    </xf>
    <xf numFmtId="0" fontId="4" fillId="0" borderId="11" xfId="0" applyFont="1" applyBorder="1" applyAlignment="1">
      <alignment horizontal="center" vertical="top" wrapText="1"/>
    </xf>
    <xf numFmtId="0" fontId="5" fillId="0" borderId="4" xfId="0" applyFont="1" applyBorder="1" applyAlignment="1">
      <alignment horizontal="center" vertical="top" wrapText="1"/>
    </xf>
    <xf numFmtId="0" fontId="4" fillId="0" borderId="17" xfId="0" applyFont="1" applyBorder="1" applyAlignment="1">
      <alignment horizontal="center" vertical="top" wrapText="1"/>
    </xf>
    <xf numFmtId="0" fontId="4" fillId="0" borderId="4" xfId="0" applyFont="1" applyFill="1" applyBorder="1" applyAlignment="1">
      <alignment horizontal="center" vertical="top" wrapText="1"/>
    </xf>
    <xf numFmtId="0" fontId="13" fillId="0" borderId="4" xfId="0" applyFont="1" applyBorder="1" applyAlignment="1">
      <alignment horizontal="center" vertical="top" wrapText="1"/>
    </xf>
    <xf numFmtId="0" fontId="4" fillId="0" borderId="6" xfId="0" applyFont="1" applyBorder="1" applyAlignment="1">
      <alignment horizontal="center" vertical="top" wrapText="1"/>
    </xf>
    <xf numFmtId="0" fontId="4" fillId="0" borderId="44" xfId="0" applyFont="1" applyBorder="1" applyAlignment="1">
      <alignment horizontal="center" vertical="top" wrapText="1"/>
    </xf>
    <xf numFmtId="0" fontId="5" fillId="0" borderId="11" xfId="0" applyFont="1" applyBorder="1" applyAlignment="1">
      <alignment horizontal="center" vertical="top" wrapText="1"/>
    </xf>
    <xf numFmtId="0" fontId="7" fillId="7" borderId="12" xfId="0" applyFont="1" applyFill="1" applyBorder="1" applyAlignment="1">
      <alignment horizontal="center" vertical="top" wrapText="1"/>
    </xf>
    <xf numFmtId="0" fontId="5" fillId="0" borderId="18" xfId="0" applyFont="1" applyFill="1" applyBorder="1" applyAlignment="1">
      <alignment horizontal="center" vertical="top" wrapText="1"/>
    </xf>
    <xf numFmtId="0" fontId="3" fillId="10" borderId="32" xfId="0" applyFont="1" applyFill="1" applyBorder="1" applyAlignment="1">
      <alignment horizontal="center"/>
    </xf>
    <xf numFmtId="0" fontId="2" fillId="0" borderId="0" xfId="0" applyFont="1" applyFill="1" applyBorder="1" applyAlignment="1">
      <alignment vertical="top"/>
    </xf>
    <xf numFmtId="43" fontId="2" fillId="0" borderId="0" xfId="1" applyFont="1" applyAlignment="1">
      <alignment horizontal="center" vertical="top"/>
    </xf>
    <xf numFmtId="43" fontId="3" fillId="6" borderId="18" xfId="1" applyFont="1" applyFill="1" applyBorder="1" applyAlignment="1">
      <alignment horizontal="center" vertical="top" wrapText="1"/>
    </xf>
    <xf numFmtId="43" fontId="4" fillId="0" borderId="12" xfId="1" applyFont="1" applyBorder="1" applyAlignment="1">
      <alignment horizontal="center" vertical="top" wrapText="1"/>
    </xf>
    <xf numFmtId="43" fontId="4" fillId="0" borderId="14" xfId="1" applyFont="1" applyBorder="1" applyAlignment="1">
      <alignment horizontal="center" vertical="top" wrapText="1"/>
    </xf>
    <xf numFmtId="43" fontId="5" fillId="0" borderId="14" xfId="1" applyFont="1" applyBorder="1" applyAlignment="1">
      <alignment horizontal="center" vertical="top" wrapText="1"/>
    </xf>
    <xf numFmtId="43" fontId="4" fillId="0" borderId="14" xfId="1" applyFont="1" applyFill="1" applyBorder="1" applyAlignment="1">
      <alignment horizontal="center" vertical="top" wrapText="1"/>
    </xf>
    <xf numFmtId="43" fontId="4" fillId="9" borderId="14" xfId="1" applyFont="1" applyFill="1" applyBorder="1" applyAlignment="1">
      <alignment horizontal="center" vertical="top" wrapText="1"/>
    </xf>
    <xf numFmtId="43" fontId="4" fillId="9" borderId="18" xfId="1" applyFont="1" applyFill="1" applyBorder="1" applyAlignment="1">
      <alignment horizontal="center" vertical="top" wrapText="1"/>
    </xf>
    <xf numFmtId="43" fontId="4" fillId="0" borderId="20" xfId="1" applyFont="1" applyBorder="1" applyAlignment="1">
      <alignment horizontal="center" vertical="top"/>
    </xf>
    <xf numFmtId="43" fontId="4" fillId="0" borderId="22" xfId="1" applyFont="1" applyFill="1" applyBorder="1" applyAlignment="1">
      <alignment horizontal="center" vertical="top"/>
    </xf>
    <xf numFmtId="43" fontId="5" fillId="0" borderId="22" xfId="1" applyFont="1" applyFill="1" applyBorder="1" applyAlignment="1">
      <alignment horizontal="center" vertical="top" wrapText="1"/>
    </xf>
    <xf numFmtId="43" fontId="4" fillId="9" borderId="20" xfId="1" applyFont="1" applyFill="1" applyBorder="1" applyAlignment="1">
      <alignment horizontal="center" vertical="top" wrapText="1"/>
    </xf>
    <xf numFmtId="43" fontId="4" fillId="0" borderId="18" xfId="1" applyFont="1" applyBorder="1" applyAlignment="1">
      <alignment horizontal="center" vertical="top" wrapText="1"/>
    </xf>
    <xf numFmtId="43" fontId="5" fillId="0" borderId="12" xfId="1" applyFont="1" applyBorder="1" applyAlignment="1">
      <alignment horizontal="center" vertical="top" wrapText="1"/>
    </xf>
    <xf numFmtId="43" fontId="2" fillId="0" borderId="14" xfId="1" applyFont="1" applyBorder="1" applyAlignment="1">
      <alignment horizontal="center"/>
    </xf>
    <xf numFmtId="43" fontId="5" fillId="0" borderId="18" xfId="1" applyFont="1" applyBorder="1" applyAlignment="1">
      <alignment horizontal="center" vertical="top" wrapText="1"/>
    </xf>
    <xf numFmtId="0" fontId="5" fillId="0" borderId="4" xfId="0" applyFont="1" applyBorder="1" applyAlignment="1">
      <alignment horizontal="center" vertical="top"/>
    </xf>
    <xf numFmtId="0" fontId="3" fillId="10" borderId="17" xfId="0" applyFont="1" applyFill="1" applyBorder="1" applyAlignment="1">
      <alignment horizontal="center"/>
    </xf>
    <xf numFmtId="0" fontId="4" fillId="9" borderId="21" xfId="0" applyFont="1" applyFill="1" applyBorder="1" applyAlignment="1">
      <alignment horizontal="center" vertical="top"/>
    </xf>
    <xf numFmtId="0" fontId="4" fillId="9" borderId="7" xfId="0" applyFont="1" applyFill="1" applyBorder="1" applyAlignment="1">
      <alignment horizontal="center" vertical="top"/>
    </xf>
    <xf numFmtId="0" fontId="5" fillId="9" borderId="21" xfId="0" applyFont="1" applyFill="1" applyBorder="1" applyAlignment="1">
      <alignment horizontal="center" vertical="top" wrapText="1"/>
    </xf>
    <xf numFmtId="0" fontId="5" fillId="9" borderId="7" xfId="0" applyFont="1" applyFill="1" applyBorder="1" applyAlignment="1">
      <alignment horizontal="center" vertical="top" wrapText="1"/>
    </xf>
    <xf numFmtId="0" fontId="5" fillId="9" borderId="22" xfId="0" applyFont="1" applyFill="1" applyBorder="1" applyAlignment="1">
      <alignment horizontal="center" vertical="top" wrapText="1"/>
    </xf>
    <xf numFmtId="0" fontId="4" fillId="9" borderId="21" xfId="0" applyFont="1" applyFill="1" applyBorder="1" applyAlignment="1">
      <alignment horizontal="center" vertical="top" wrapText="1"/>
    </xf>
    <xf numFmtId="0" fontId="4" fillId="9" borderId="7" xfId="0" applyFont="1" applyFill="1" applyBorder="1" applyAlignment="1">
      <alignment horizontal="center" vertical="top" wrapText="1"/>
    </xf>
    <xf numFmtId="43" fontId="4" fillId="9" borderId="22" xfId="1" applyFont="1" applyFill="1" applyBorder="1" applyAlignment="1">
      <alignment horizontal="center" vertical="top" wrapText="1"/>
    </xf>
    <xf numFmtId="0" fontId="5" fillId="0" borderId="4" xfId="0" applyFont="1" applyFill="1" applyBorder="1" applyAlignment="1">
      <alignment horizontal="center" vertical="top"/>
    </xf>
    <xf numFmtId="0" fontId="0" fillId="0" borderId="0" xfId="0" applyAlignment="1">
      <alignment vertical="top" wrapText="1"/>
    </xf>
    <xf numFmtId="0" fontId="13" fillId="9" borderId="1" xfId="0" applyFont="1" applyFill="1" applyBorder="1" applyAlignment="1">
      <alignment horizontal="center" vertical="top" wrapText="1"/>
    </xf>
    <xf numFmtId="0" fontId="13" fillId="9" borderId="7" xfId="0" applyFont="1" applyFill="1" applyBorder="1" applyAlignment="1">
      <alignment horizontal="center" vertical="top" wrapText="1"/>
    </xf>
    <xf numFmtId="0" fontId="4" fillId="9" borderId="22" xfId="0" applyFont="1" applyFill="1" applyBorder="1" applyAlignment="1">
      <alignment horizontal="center" vertical="top" wrapText="1"/>
    </xf>
    <xf numFmtId="0" fontId="5" fillId="0" borderId="5" xfId="0" applyFont="1" applyBorder="1" applyAlignment="1">
      <alignment horizontal="center" vertical="top"/>
    </xf>
    <xf numFmtId="0" fontId="11" fillId="0" borderId="13" xfId="0" applyFont="1" applyBorder="1" applyAlignment="1">
      <alignment horizontal="left" vertical="top"/>
    </xf>
    <xf numFmtId="0" fontId="4" fillId="0" borderId="1" xfId="0" applyFont="1" applyFill="1" applyBorder="1" applyAlignment="1">
      <alignment horizontal="left" vertical="top"/>
    </xf>
    <xf numFmtId="0" fontId="5" fillId="0" borderId="1" xfId="0" applyFont="1" applyFill="1" applyBorder="1" applyAlignment="1">
      <alignment horizontal="center" vertical="top"/>
    </xf>
    <xf numFmtId="0" fontId="5" fillId="0" borderId="14" xfId="0" applyFont="1" applyFill="1" applyBorder="1" applyAlignment="1">
      <alignment horizontal="center" vertical="top"/>
    </xf>
    <xf numFmtId="0" fontId="13" fillId="0" borderId="1" xfId="0" applyFont="1" applyBorder="1" applyAlignment="1">
      <alignment horizontal="center" vertical="top"/>
    </xf>
    <xf numFmtId="0" fontId="7" fillId="7" borderId="11" xfId="0" applyFont="1" applyFill="1" applyBorder="1" applyAlignment="1">
      <alignment horizontal="center" vertical="top" wrapText="1"/>
    </xf>
    <xf numFmtId="0" fontId="5" fillId="0" borderId="4" xfId="0" applyFont="1" applyFill="1" applyBorder="1" applyAlignment="1">
      <alignment horizontal="center" vertical="top" wrapText="1"/>
    </xf>
    <xf numFmtId="0" fontId="5" fillId="0" borderId="17" xfId="0" applyFont="1" applyFill="1" applyBorder="1" applyAlignment="1">
      <alignment horizontal="center" vertical="top" wrapText="1"/>
    </xf>
    <xf numFmtId="0" fontId="13" fillId="0" borderId="4" xfId="0" applyFont="1" applyFill="1" applyBorder="1" applyAlignment="1">
      <alignment horizontal="center" vertical="top" wrapText="1"/>
    </xf>
    <xf numFmtId="0" fontId="13" fillId="0" borderId="17" xfId="0" applyFont="1" applyBorder="1" applyAlignment="1">
      <alignment horizontal="center" vertical="top" wrapText="1"/>
    </xf>
    <xf numFmtId="0" fontId="5" fillId="0" borderId="20" xfId="0" applyFont="1" applyBorder="1" applyAlignment="1">
      <alignment horizontal="center" vertical="top" wrapText="1"/>
    </xf>
    <xf numFmtId="0" fontId="5" fillId="11" borderId="16" xfId="0" applyFont="1" applyFill="1" applyBorder="1" applyAlignment="1">
      <alignment horizontal="center" vertical="top" wrapText="1"/>
    </xf>
    <xf numFmtId="0" fontId="5" fillId="11" borderId="17" xfId="0" applyFont="1" applyFill="1" applyBorder="1" applyAlignment="1">
      <alignment horizontal="center" vertical="top" wrapText="1"/>
    </xf>
    <xf numFmtId="0" fontId="4" fillId="0" borderId="41" xfId="0" applyFont="1" applyBorder="1" applyAlignment="1">
      <alignment horizontal="center" vertical="top" wrapText="1"/>
    </xf>
    <xf numFmtId="0" fontId="6" fillId="0" borderId="0" xfId="0" applyFont="1" applyAlignment="1">
      <alignment vertical="top"/>
    </xf>
    <xf numFmtId="0" fontId="5" fillId="0" borderId="0" xfId="0" applyFont="1" applyFill="1" applyAlignment="1">
      <alignment vertical="top"/>
    </xf>
    <xf numFmtId="0" fontId="5" fillId="0" borderId="13" xfId="0" applyFont="1" applyBorder="1" applyAlignment="1">
      <alignment horizontal="center" vertical="top" wrapText="1"/>
    </xf>
    <xf numFmtId="0" fontId="10" fillId="0" borderId="35" xfId="0" applyFont="1" applyFill="1" applyBorder="1" applyAlignment="1">
      <alignment horizontal="left" vertical="top" wrapText="1"/>
    </xf>
    <xf numFmtId="0" fontId="4" fillId="0" borderId="50" xfId="0" applyFont="1" applyFill="1" applyBorder="1" applyAlignment="1">
      <alignment horizontal="center" vertical="top" wrapText="1"/>
    </xf>
    <xf numFmtId="0" fontId="4" fillId="0" borderId="50" xfId="0" applyFont="1" applyBorder="1" applyAlignment="1">
      <alignment horizontal="center" vertical="top" wrapText="1"/>
    </xf>
    <xf numFmtId="0" fontId="5" fillId="0" borderId="50" xfId="0" applyFont="1" applyFill="1" applyBorder="1" applyAlignment="1">
      <alignment horizontal="center" vertical="top" wrapText="1"/>
    </xf>
    <xf numFmtId="43" fontId="4" fillId="0" borderId="41" xfId="1" applyFont="1" applyBorder="1" applyAlignment="1">
      <alignment horizontal="center" vertical="top" wrapText="1"/>
    </xf>
    <xf numFmtId="0" fontId="4" fillId="0" borderId="13" xfId="0" applyFont="1" applyFill="1" applyBorder="1" applyAlignment="1">
      <alignment horizontal="center" vertical="top" wrapText="1"/>
    </xf>
    <xf numFmtId="0" fontId="3" fillId="2" borderId="17" xfId="0" applyFont="1" applyFill="1" applyBorder="1" applyAlignment="1">
      <alignment wrapText="1"/>
    </xf>
    <xf numFmtId="0" fontId="3" fillId="2" borderId="42" xfId="0" applyFont="1" applyFill="1" applyBorder="1" applyAlignment="1">
      <alignment horizontal="right" wrapText="1"/>
    </xf>
    <xf numFmtId="0" fontId="18" fillId="0" borderId="35" xfId="0" applyFont="1" applyFill="1" applyBorder="1" applyAlignment="1">
      <alignment horizontal="left" vertical="top" wrapText="1"/>
    </xf>
    <xf numFmtId="0" fontId="3" fillId="6" borderId="12" xfId="0" applyFont="1" applyFill="1" applyBorder="1" applyAlignment="1">
      <alignment horizontal="center" vertical="top" wrapText="1"/>
    </xf>
    <xf numFmtId="0" fontId="5" fillId="0" borderId="32" xfId="0" applyFont="1" applyFill="1" applyBorder="1" applyAlignment="1">
      <alignment horizontal="center" vertical="top" wrapText="1"/>
    </xf>
    <xf numFmtId="0" fontId="4" fillId="0" borderId="38" xfId="0" applyFont="1" applyBorder="1" applyAlignment="1">
      <alignment horizontal="center" vertical="top" wrapText="1"/>
    </xf>
    <xf numFmtId="0" fontId="5" fillId="0" borderId="16" xfId="0" applyFont="1" applyFill="1" applyBorder="1" applyAlignment="1">
      <alignment horizontal="center" vertical="top" wrapText="1"/>
    </xf>
    <xf numFmtId="0" fontId="4" fillId="9" borderId="41" xfId="0" applyFont="1" applyFill="1" applyBorder="1" applyAlignment="1">
      <alignment horizontal="center" vertical="top" wrapText="1"/>
    </xf>
    <xf numFmtId="0" fontId="10" fillId="12" borderId="36" xfId="0" applyFont="1" applyFill="1" applyBorder="1" applyAlignment="1">
      <alignment horizontal="left" vertical="top" wrapText="1"/>
    </xf>
    <xf numFmtId="0" fontId="5" fillId="12" borderId="10" xfId="0" applyFont="1" applyFill="1" applyBorder="1" applyAlignment="1">
      <alignment horizontal="left" vertical="top" wrapText="1"/>
    </xf>
    <xf numFmtId="0" fontId="5" fillId="12" borderId="12" xfId="0" applyFont="1" applyFill="1" applyBorder="1" applyAlignment="1">
      <alignment horizontal="center" vertical="top" wrapText="1"/>
    </xf>
    <xf numFmtId="0" fontId="10" fillId="12" borderId="35" xfId="0" applyFont="1" applyFill="1" applyBorder="1" applyAlignment="1">
      <alignment horizontal="left" vertical="top" wrapText="1"/>
    </xf>
    <xf numFmtId="0" fontId="5" fillId="12" borderId="1" xfId="0" applyFont="1" applyFill="1" applyBorder="1" applyAlignment="1">
      <alignment horizontal="left" vertical="top" wrapText="1"/>
    </xf>
    <xf numFmtId="0" fontId="5" fillId="12" borderId="14" xfId="0" applyFont="1" applyFill="1" applyBorder="1" applyAlignment="1">
      <alignment horizontal="center" vertical="top"/>
    </xf>
    <xf numFmtId="0" fontId="5" fillId="12" borderId="14" xfId="0" applyFont="1" applyFill="1" applyBorder="1" applyAlignment="1">
      <alignment horizontal="center" vertical="top" wrapText="1"/>
    </xf>
    <xf numFmtId="0" fontId="10" fillId="12" borderId="24" xfId="0" applyFont="1" applyFill="1" applyBorder="1" applyAlignment="1">
      <alignment horizontal="left" vertical="top" wrapText="1"/>
    </xf>
    <xf numFmtId="0" fontId="5" fillId="12" borderId="16" xfId="0" applyFont="1" applyFill="1" applyBorder="1" applyAlignment="1">
      <alignment horizontal="left" vertical="top" wrapText="1"/>
    </xf>
    <xf numFmtId="0" fontId="5" fillId="12" borderId="18" xfId="0" applyFont="1" applyFill="1" applyBorder="1" applyAlignment="1">
      <alignment horizontal="center" vertical="top"/>
    </xf>
    <xf numFmtId="0" fontId="4" fillId="0" borderId="3" xfId="0" applyFont="1" applyBorder="1" applyAlignment="1">
      <alignment horizontal="center" vertical="top"/>
    </xf>
    <xf numFmtId="0" fontId="3" fillId="13" borderId="24" xfId="0" applyFont="1" applyFill="1" applyBorder="1" applyAlignment="1">
      <alignment horizontal="center"/>
    </xf>
    <xf numFmtId="0" fontId="3" fillId="13" borderId="16" xfId="0" applyFont="1" applyFill="1" applyBorder="1" applyAlignment="1">
      <alignment horizontal="center"/>
    </xf>
    <xf numFmtId="0" fontId="3" fillId="13" borderId="18" xfId="0" applyFont="1" applyFill="1" applyBorder="1" applyAlignment="1">
      <alignment horizontal="center"/>
    </xf>
    <xf numFmtId="0" fontId="4" fillId="9" borderId="35" xfId="0" applyFont="1" applyFill="1" applyBorder="1" applyAlignment="1">
      <alignment horizontal="center" vertical="top"/>
    </xf>
    <xf numFmtId="0" fontId="4" fillId="9" borderId="1" xfId="0" applyFont="1" applyFill="1" applyBorder="1" applyAlignment="1">
      <alignment horizontal="center" vertical="top"/>
    </xf>
    <xf numFmtId="0" fontId="4" fillId="9" borderId="14" xfId="0" applyFont="1" applyFill="1" applyBorder="1" applyAlignment="1">
      <alignment horizontal="center" vertical="top"/>
    </xf>
    <xf numFmtId="0" fontId="5" fillId="0" borderId="24" xfId="0" applyFont="1" applyFill="1" applyBorder="1" applyAlignment="1">
      <alignment horizontal="center" vertical="top" wrapText="1"/>
    </xf>
    <xf numFmtId="0" fontId="5" fillId="3" borderId="14" xfId="0" applyFont="1" applyFill="1" applyBorder="1" applyAlignment="1">
      <alignment horizontal="center" vertical="top" wrapText="1"/>
    </xf>
    <xf numFmtId="0" fontId="2" fillId="0" borderId="3" xfId="0" applyFont="1" applyBorder="1" applyAlignment="1">
      <alignment horizontal="center" vertical="top" wrapText="1"/>
    </xf>
    <xf numFmtId="0" fontId="2" fillId="0" borderId="20" xfId="0" applyFont="1" applyBorder="1" applyAlignment="1">
      <alignment horizontal="center" vertical="top" wrapText="1"/>
    </xf>
    <xf numFmtId="0" fontId="2" fillId="0" borderId="14" xfId="0" applyFont="1" applyBorder="1" applyAlignment="1">
      <alignment horizontal="center" vertical="top" wrapText="1"/>
    </xf>
    <xf numFmtId="0" fontId="4" fillId="0" borderId="50" xfId="0" applyFont="1" applyBorder="1" applyAlignment="1">
      <alignment horizontal="center" vertical="top"/>
    </xf>
    <xf numFmtId="0" fontId="4" fillId="9" borderId="50" xfId="0" applyFont="1" applyFill="1" applyBorder="1" applyAlignment="1">
      <alignment horizontal="center" vertical="top"/>
    </xf>
    <xf numFmtId="0" fontId="3" fillId="10" borderId="52" xfId="0" applyFont="1" applyFill="1" applyBorder="1" applyAlignment="1">
      <alignment horizontal="center"/>
    </xf>
    <xf numFmtId="0" fontId="4" fillId="0" borderId="27" xfId="0" applyFont="1" applyBorder="1" applyAlignment="1">
      <alignment horizontal="center" vertical="top"/>
    </xf>
    <xf numFmtId="0" fontId="5" fillId="0" borderId="50" xfId="0" applyFont="1" applyFill="1" applyBorder="1" applyAlignment="1">
      <alignment horizontal="center" vertical="top"/>
    </xf>
    <xf numFmtId="0" fontId="4" fillId="0" borderId="50" xfId="0" applyFont="1" applyFill="1" applyBorder="1" applyAlignment="1">
      <alignment horizontal="center" vertical="top"/>
    </xf>
    <xf numFmtId="0" fontId="4" fillId="0" borderId="1" xfId="0" applyFont="1" applyFill="1" applyBorder="1" applyAlignment="1">
      <alignment horizontal="center" vertical="top"/>
    </xf>
    <xf numFmtId="0" fontId="4" fillId="0" borderId="2" xfId="0" applyFont="1" applyFill="1" applyBorder="1" applyAlignment="1">
      <alignment horizontal="center" vertical="top"/>
    </xf>
    <xf numFmtId="0" fontId="4" fillId="9" borderId="2" xfId="0" applyFont="1" applyFill="1" applyBorder="1" applyAlignment="1">
      <alignment horizontal="center" vertical="top"/>
    </xf>
    <xf numFmtId="0" fontId="4" fillId="9" borderId="25" xfId="0" applyFont="1" applyFill="1" applyBorder="1" applyAlignment="1">
      <alignment horizontal="center" vertical="top"/>
    </xf>
    <xf numFmtId="0" fontId="11" fillId="0" borderId="29" xfId="0" applyFont="1" applyBorder="1" applyAlignment="1">
      <alignment horizontal="left" vertical="top" wrapText="1"/>
    </xf>
    <xf numFmtId="0" fontId="4" fillId="0" borderId="53" xfId="0" applyFont="1" applyBorder="1" applyAlignment="1">
      <alignment horizontal="left" vertical="top" wrapText="1"/>
    </xf>
    <xf numFmtId="0" fontId="4" fillId="0" borderId="29" xfId="0" applyFont="1" applyFill="1" applyBorder="1" applyAlignment="1">
      <alignment horizontal="center" vertical="top"/>
    </xf>
    <xf numFmtId="0" fontId="2" fillId="9" borderId="1" xfId="0" applyFont="1" applyFill="1" applyBorder="1" applyAlignment="1">
      <alignment horizontal="left" vertical="top"/>
    </xf>
    <xf numFmtId="0" fontId="11" fillId="0" borderId="35" xfId="0" applyFont="1" applyBorder="1" applyAlignment="1">
      <alignment horizontal="left" vertical="top" wrapText="1"/>
    </xf>
    <xf numFmtId="0" fontId="4" fillId="0" borderId="47" xfId="0" applyFont="1" applyFill="1" applyBorder="1" applyAlignment="1">
      <alignment horizontal="center" vertical="top"/>
    </xf>
    <xf numFmtId="0" fontId="4" fillId="0" borderId="54" xfId="0" applyFont="1" applyFill="1" applyBorder="1" applyAlignment="1">
      <alignment horizontal="center" vertical="top"/>
    </xf>
    <xf numFmtId="0" fontId="4" fillId="0" borderId="16" xfId="0" applyFont="1" applyFill="1" applyBorder="1" applyAlignment="1">
      <alignment horizontal="center" vertical="top"/>
    </xf>
    <xf numFmtId="0" fontId="6" fillId="0" borderId="11" xfId="0" applyFont="1" applyBorder="1" applyAlignment="1">
      <alignment horizontal="center" vertical="top" wrapText="1"/>
    </xf>
    <xf numFmtId="0" fontId="6" fillId="0" borderId="4" xfId="0" applyFont="1" applyBorder="1" applyAlignment="1">
      <alignment horizontal="center" vertical="top" wrapText="1"/>
    </xf>
    <xf numFmtId="0" fontId="4" fillId="0" borderId="37" xfId="0" applyFont="1" applyFill="1" applyBorder="1" applyAlignment="1">
      <alignment horizontal="center" vertical="top"/>
    </xf>
    <xf numFmtId="0" fontId="6" fillId="0" borderId="36" xfId="0" applyFont="1" applyBorder="1" applyAlignment="1">
      <alignment horizontal="center" vertical="top" wrapText="1"/>
    </xf>
    <xf numFmtId="0" fontId="6" fillId="0" borderId="14" xfId="0" applyFont="1" applyFill="1" applyBorder="1" applyAlignment="1">
      <alignment horizontal="center" vertical="top" wrapText="1"/>
    </xf>
    <xf numFmtId="0" fontId="5" fillId="11" borderId="1" xfId="0" applyFont="1" applyFill="1" applyBorder="1" applyAlignment="1">
      <alignment horizontal="left" vertical="top" wrapText="1"/>
    </xf>
    <xf numFmtId="0" fontId="6" fillId="0" borderId="1" xfId="0" applyFont="1" applyBorder="1" applyAlignment="1">
      <alignment horizontal="center" vertical="top" wrapText="1"/>
    </xf>
    <xf numFmtId="0" fontId="6" fillId="0" borderId="1" xfId="0" applyFont="1" applyBorder="1" applyAlignment="1">
      <alignment horizontal="center" vertical="top"/>
    </xf>
    <xf numFmtId="0" fontId="6" fillId="0" borderId="4" xfId="0" applyFont="1" applyFill="1" applyBorder="1" applyAlignment="1">
      <alignment horizontal="center" vertical="top" wrapText="1"/>
    </xf>
    <xf numFmtId="0" fontId="6" fillId="0" borderId="0" xfId="0" applyFont="1" applyBorder="1" applyAlignment="1">
      <alignment horizontal="left" vertical="top"/>
    </xf>
    <xf numFmtId="0" fontId="4" fillId="0" borderId="18" xfId="0" applyFont="1" applyFill="1" applyBorder="1" applyAlignment="1">
      <alignment horizontal="center" vertical="top"/>
    </xf>
    <xf numFmtId="0" fontId="5" fillId="9" borderId="37" xfId="0" applyFont="1" applyFill="1" applyBorder="1" applyAlignment="1">
      <alignment horizontal="center" vertical="top" wrapText="1"/>
    </xf>
    <xf numFmtId="0" fontId="4" fillId="0" borderId="24" xfId="0" applyFont="1" applyFill="1" applyBorder="1" applyAlignment="1">
      <alignment horizontal="center" vertical="top"/>
    </xf>
    <xf numFmtId="0" fontId="4" fillId="0" borderId="38" xfId="0" applyFont="1" applyBorder="1" applyAlignment="1">
      <alignment horizontal="center" vertical="top"/>
    </xf>
    <xf numFmtId="0" fontId="5" fillId="0" borderId="38" xfId="0" applyFont="1" applyBorder="1" applyAlignment="1">
      <alignment horizontal="center" vertical="top" wrapText="1"/>
    </xf>
    <xf numFmtId="0" fontId="20" fillId="0" borderId="35" xfId="0" applyFont="1" applyBorder="1" applyAlignment="1">
      <alignment horizontal="center" vertical="top" wrapText="1"/>
    </xf>
    <xf numFmtId="0" fontId="5" fillId="0" borderId="35" xfId="0" applyFont="1" applyFill="1" applyBorder="1" applyAlignment="1">
      <alignment horizontal="center" vertical="center" wrapText="1"/>
    </xf>
    <xf numFmtId="0" fontId="5" fillId="0" borderId="55" xfId="0" applyFont="1" applyFill="1" applyBorder="1" applyAlignment="1">
      <alignment horizontal="center" vertical="center" wrapText="1"/>
    </xf>
    <xf numFmtId="0" fontId="7" fillId="14" borderId="26" xfId="0" applyFont="1" applyFill="1" applyBorder="1" applyAlignment="1">
      <alignment horizontal="center" vertical="top" wrapText="1"/>
    </xf>
    <xf numFmtId="0" fontId="3" fillId="14" borderId="24" xfId="0" applyFont="1" applyFill="1" applyBorder="1" applyAlignment="1">
      <alignment horizontal="center" vertical="top" wrapText="1"/>
    </xf>
    <xf numFmtId="0" fontId="7" fillId="14" borderId="10" xfId="0" applyFont="1" applyFill="1" applyBorder="1" applyAlignment="1">
      <alignment horizontal="center" vertical="top" wrapText="1"/>
    </xf>
    <xf numFmtId="0" fontId="6" fillId="0" borderId="10" xfId="0" applyFont="1" applyBorder="1" applyAlignment="1">
      <alignment horizontal="center" vertical="top" wrapText="1"/>
    </xf>
    <xf numFmtId="0" fontId="4" fillId="9" borderId="22" xfId="0" applyFont="1" applyFill="1" applyBorder="1" applyAlignment="1">
      <alignment horizontal="center" vertical="top"/>
    </xf>
    <xf numFmtId="43" fontId="4" fillId="9" borderId="22" xfId="1" applyFont="1" applyFill="1" applyBorder="1" applyAlignment="1">
      <alignment horizontal="center" vertical="top"/>
    </xf>
    <xf numFmtId="0" fontId="4" fillId="9" borderId="37" xfId="0" applyFont="1" applyFill="1" applyBorder="1" applyAlignment="1">
      <alignment horizontal="center" vertical="top"/>
    </xf>
    <xf numFmtId="43" fontId="4" fillId="9" borderId="4" xfId="1" applyFont="1" applyFill="1" applyBorder="1" applyAlignment="1">
      <alignment horizontal="center" vertical="top" wrapText="1"/>
    </xf>
    <xf numFmtId="0" fontId="7" fillId="14" borderId="11" xfId="0" applyFont="1" applyFill="1" applyBorder="1" applyAlignment="1">
      <alignment horizontal="center" vertical="top" wrapText="1"/>
    </xf>
    <xf numFmtId="0" fontId="3" fillId="14" borderId="17" xfId="0" applyFont="1" applyFill="1" applyBorder="1" applyAlignment="1">
      <alignment horizontal="center" vertical="top" wrapText="1"/>
    </xf>
    <xf numFmtId="0" fontId="4" fillId="0" borderId="57" xfId="0" applyFont="1" applyBorder="1" applyAlignment="1">
      <alignment horizontal="center" vertical="top" wrapText="1"/>
    </xf>
    <xf numFmtId="0" fontId="5" fillId="0" borderId="6" xfId="0" applyFont="1" applyBorder="1" applyAlignment="1">
      <alignment horizontal="center" vertical="top" wrapText="1"/>
    </xf>
    <xf numFmtId="0" fontId="20" fillId="0" borderId="4" xfId="0" applyFont="1" applyBorder="1" applyAlignment="1">
      <alignment horizontal="center" vertical="top" wrapText="1"/>
    </xf>
    <xf numFmtId="0" fontId="5" fillId="0" borderId="58" xfId="0" applyFont="1" applyFill="1" applyBorder="1" applyAlignment="1">
      <alignment horizontal="center" vertical="center" wrapText="1"/>
    </xf>
    <xf numFmtId="0" fontId="5" fillId="0" borderId="17" xfId="0" applyFont="1" applyBorder="1" applyAlignment="1">
      <alignment horizontal="center" vertical="top" wrapText="1"/>
    </xf>
    <xf numFmtId="0" fontId="2" fillId="0" borderId="2" xfId="0" applyFont="1" applyBorder="1" applyAlignment="1">
      <alignment horizontal="center" vertical="top"/>
    </xf>
    <xf numFmtId="0" fontId="2" fillId="0" borderId="56" xfId="0" applyFont="1" applyBorder="1" applyAlignment="1">
      <alignment horizontal="center" vertical="top"/>
    </xf>
    <xf numFmtId="0" fontId="3" fillId="14" borderId="53" xfId="0" applyFont="1" applyFill="1" applyBorder="1" applyAlignment="1">
      <alignment horizontal="center" vertical="top" wrapText="1"/>
    </xf>
    <xf numFmtId="0" fontId="2" fillId="0" borderId="61" xfId="0" applyFont="1" applyBorder="1" applyAlignment="1">
      <alignment horizontal="center" vertical="top" wrapText="1"/>
    </xf>
    <xf numFmtId="0" fontId="2" fillId="0" borderId="60" xfId="0" applyFont="1" applyBorder="1" applyAlignment="1">
      <alignment horizontal="center" vertical="top" wrapText="1"/>
    </xf>
    <xf numFmtId="0" fontId="10" fillId="12" borderId="37" xfId="0" applyFont="1" applyFill="1" applyBorder="1" applyAlignment="1">
      <alignment horizontal="left" vertical="top" wrapText="1"/>
    </xf>
    <xf numFmtId="0" fontId="5" fillId="12" borderId="2" xfId="0" applyFont="1" applyFill="1" applyBorder="1" applyAlignment="1">
      <alignment horizontal="left" vertical="top" wrapText="1"/>
    </xf>
    <xf numFmtId="0" fontId="5" fillId="12" borderId="22" xfId="0" applyFont="1" applyFill="1" applyBorder="1" applyAlignment="1">
      <alignment horizontal="center" vertical="top"/>
    </xf>
    <xf numFmtId="0" fontId="5" fillId="0" borderId="3" xfId="0" applyFont="1" applyFill="1" applyBorder="1" applyAlignment="1">
      <alignment horizontal="center" vertical="top" wrapText="1"/>
    </xf>
    <xf numFmtId="0" fontId="5" fillId="0" borderId="20" xfId="0" applyFont="1" applyFill="1" applyBorder="1" applyAlignment="1">
      <alignment horizontal="center" vertical="top" wrapText="1"/>
    </xf>
    <xf numFmtId="0" fontId="5" fillId="0" borderId="8" xfId="0" applyFont="1" applyBorder="1" applyAlignment="1">
      <alignment horizontal="center" vertical="top" wrapText="1"/>
    </xf>
    <xf numFmtId="0" fontId="6" fillId="0" borderId="6" xfId="0" applyFont="1" applyBorder="1" applyAlignment="1">
      <alignment horizontal="center" vertical="top" wrapText="1"/>
    </xf>
    <xf numFmtId="0" fontId="10" fillId="12" borderId="55" xfId="0" applyFont="1" applyFill="1" applyBorder="1" applyAlignment="1">
      <alignment horizontal="left" vertical="top" wrapText="1"/>
    </xf>
    <xf numFmtId="0" fontId="5" fillId="12" borderId="56" xfId="0" applyFont="1" applyFill="1" applyBorder="1" applyAlignment="1">
      <alignment horizontal="left" vertical="top" wrapText="1"/>
    </xf>
    <xf numFmtId="0" fontId="5" fillId="12" borderId="63" xfId="0" applyFont="1" applyFill="1" applyBorder="1" applyAlignment="1">
      <alignment horizontal="center" vertical="top"/>
    </xf>
    <xf numFmtId="0" fontId="10" fillId="0" borderId="1" xfId="0" applyFont="1" applyBorder="1" applyAlignment="1">
      <alignment horizontal="center" vertical="top" wrapText="1"/>
    </xf>
    <xf numFmtId="0" fontId="11" fillId="16" borderId="46" xfId="0" applyFont="1" applyFill="1" applyBorder="1" applyAlignment="1">
      <alignment horizontal="center" vertical="center"/>
    </xf>
    <xf numFmtId="0" fontId="11" fillId="16" borderId="0" xfId="0" applyFont="1" applyFill="1" applyBorder="1" applyAlignment="1">
      <alignment horizontal="center" vertical="center"/>
    </xf>
    <xf numFmtId="0" fontId="11" fillId="16" borderId="45" xfId="0" applyFont="1" applyFill="1" applyBorder="1" applyAlignment="1">
      <alignment horizontal="center" vertical="center"/>
    </xf>
    <xf numFmtId="0" fontId="4" fillId="9" borderId="55" xfId="0" applyFont="1" applyFill="1" applyBorder="1" applyAlignment="1">
      <alignment horizontal="center" vertical="top"/>
    </xf>
    <xf numFmtId="0" fontId="4" fillId="9" borderId="56" xfId="0" applyFont="1" applyFill="1" applyBorder="1" applyAlignment="1">
      <alignment horizontal="center" vertical="top"/>
    </xf>
    <xf numFmtId="0" fontId="4" fillId="9" borderId="63" xfId="0" applyFont="1" applyFill="1" applyBorder="1" applyAlignment="1">
      <alignment horizontal="center" vertical="top"/>
    </xf>
    <xf numFmtId="0" fontId="4" fillId="9" borderId="55" xfId="0" applyFont="1" applyFill="1" applyBorder="1" applyAlignment="1">
      <alignment horizontal="center" vertical="top" wrapText="1"/>
    </xf>
    <xf numFmtId="0" fontId="4" fillId="9" borderId="56" xfId="0" applyFont="1" applyFill="1" applyBorder="1" applyAlignment="1">
      <alignment horizontal="center" vertical="top" wrapText="1"/>
    </xf>
    <xf numFmtId="0" fontId="4" fillId="9" borderId="63" xfId="0" applyFont="1" applyFill="1" applyBorder="1" applyAlignment="1">
      <alignment horizontal="center" vertical="top" wrapText="1"/>
    </xf>
    <xf numFmtId="43" fontId="4" fillId="9" borderId="63" xfId="1" applyFont="1" applyFill="1" applyBorder="1" applyAlignment="1">
      <alignment horizontal="center" vertical="top" wrapText="1"/>
    </xf>
    <xf numFmtId="0" fontId="11" fillId="0" borderId="36" xfId="0" applyFont="1" applyBorder="1" applyAlignment="1">
      <alignment horizontal="left" vertical="top" wrapText="1"/>
    </xf>
    <xf numFmtId="0" fontId="11" fillId="0" borderId="38" xfId="0" applyFont="1" applyBorder="1" applyAlignment="1">
      <alignment horizontal="left" vertical="top" wrapText="1"/>
    </xf>
    <xf numFmtId="0" fontId="11" fillId="0" borderId="24" xfId="0" applyFont="1" applyBorder="1" applyAlignment="1">
      <alignment horizontal="left" vertical="top" wrapText="1"/>
    </xf>
    <xf numFmtId="0" fontId="10" fillId="9" borderId="1" xfId="0" applyFont="1" applyFill="1" applyBorder="1" applyAlignment="1">
      <alignment horizontal="center" vertical="center" wrapText="1"/>
    </xf>
    <xf numFmtId="0" fontId="2" fillId="9" borderId="1" xfId="0" applyFont="1" applyFill="1" applyBorder="1" applyAlignment="1">
      <alignment horizontal="center" vertical="top" wrapText="1"/>
    </xf>
    <xf numFmtId="0" fontId="11" fillId="0" borderId="37" xfId="0" applyFont="1" applyBorder="1" applyAlignment="1">
      <alignment horizontal="left" vertical="top" wrapText="1"/>
    </xf>
    <xf numFmtId="0" fontId="10" fillId="12" borderId="1" xfId="0" applyFont="1" applyFill="1" applyBorder="1" applyAlignment="1">
      <alignment horizontal="center" vertical="center" wrapText="1"/>
    </xf>
    <xf numFmtId="0" fontId="10" fillId="12" borderId="10" xfId="0" applyFont="1" applyFill="1" applyBorder="1" applyAlignment="1">
      <alignment horizontal="center" vertical="center" wrapText="1"/>
    </xf>
    <xf numFmtId="0" fontId="10" fillId="12" borderId="16" xfId="0" applyFont="1" applyFill="1" applyBorder="1" applyAlignment="1">
      <alignment horizontal="center" vertical="center" wrapText="1"/>
    </xf>
    <xf numFmtId="0" fontId="2" fillId="9" borderId="10" xfId="0" applyFont="1" applyFill="1" applyBorder="1" applyAlignment="1">
      <alignment horizontal="center" vertical="top" wrapText="1"/>
    </xf>
    <xf numFmtId="0" fontId="2" fillId="0" borderId="10" xfId="0" applyFont="1" applyBorder="1" applyAlignment="1">
      <alignment horizontal="center" vertical="top" wrapText="1"/>
    </xf>
    <xf numFmtId="0" fontId="4" fillId="0" borderId="60" xfId="0" applyFont="1" applyBorder="1" applyAlignment="1">
      <alignment horizontal="center" vertical="top" wrapText="1"/>
    </xf>
    <xf numFmtId="0" fontId="2" fillId="0" borderId="1" xfId="0" applyFont="1" applyBorder="1" applyAlignment="1">
      <alignment horizontal="center" vertical="top"/>
    </xf>
    <xf numFmtId="0" fontId="6" fillId="9" borderId="1" xfId="0" applyFont="1" applyFill="1" applyBorder="1" applyAlignment="1">
      <alignment horizontal="center" vertical="top" wrapText="1"/>
    </xf>
    <xf numFmtId="0" fontId="2" fillId="0" borderId="16" xfId="0" applyFont="1" applyBorder="1" applyAlignment="1">
      <alignment horizontal="center" vertical="top" wrapText="1"/>
    </xf>
    <xf numFmtId="0" fontId="7" fillId="15" borderId="10" xfId="0" applyFont="1" applyFill="1" applyBorder="1" applyAlignment="1">
      <alignment horizontal="center" vertical="center" wrapText="1"/>
    </xf>
    <xf numFmtId="0" fontId="7" fillId="15" borderId="28" xfId="0" applyFont="1" applyFill="1" applyBorder="1" applyAlignment="1">
      <alignment horizontal="center" vertical="center" wrapText="1"/>
    </xf>
    <xf numFmtId="0" fontId="7" fillId="15" borderId="61" xfId="0" applyFont="1" applyFill="1" applyBorder="1" applyAlignment="1">
      <alignment horizontal="center" vertical="center" wrapText="1"/>
    </xf>
    <xf numFmtId="0" fontId="3" fillId="15" borderId="62" xfId="0" applyFont="1" applyFill="1" applyBorder="1" applyAlignment="1">
      <alignment horizontal="center" vertical="center" wrapText="1"/>
    </xf>
    <xf numFmtId="0" fontId="5" fillId="9" borderId="64" xfId="0" applyFont="1" applyFill="1" applyBorder="1" applyAlignment="1">
      <alignment horizontal="center" vertical="top" wrapText="1"/>
    </xf>
    <xf numFmtId="0" fontId="5" fillId="9" borderId="56" xfId="0" applyFont="1" applyFill="1" applyBorder="1" applyAlignment="1">
      <alignment horizontal="center" vertical="top" wrapText="1"/>
    </xf>
    <xf numFmtId="0" fontId="5" fillId="9" borderId="58" xfId="0" applyFont="1" applyFill="1" applyBorder="1" applyAlignment="1">
      <alignment horizontal="center" vertical="top" wrapText="1"/>
    </xf>
    <xf numFmtId="0" fontId="5" fillId="9" borderId="63" xfId="0" applyFont="1" applyFill="1" applyBorder="1" applyAlignment="1">
      <alignment horizontal="center" vertical="top" wrapText="1"/>
    </xf>
    <xf numFmtId="0" fontId="5" fillId="9" borderId="55" xfId="0" applyFont="1" applyFill="1" applyBorder="1" applyAlignment="1">
      <alignment horizontal="center" vertical="top" wrapText="1"/>
    </xf>
    <xf numFmtId="0" fontId="4" fillId="9" borderId="37" xfId="0" applyFont="1" applyFill="1" applyBorder="1" applyAlignment="1">
      <alignment horizontal="center" vertical="top" wrapText="1"/>
    </xf>
    <xf numFmtId="0" fontId="4" fillId="9" borderId="2" xfId="0" applyFont="1" applyFill="1" applyBorder="1" applyAlignment="1">
      <alignment horizontal="center" vertical="top" wrapText="1"/>
    </xf>
    <xf numFmtId="0" fontId="5" fillId="0" borderId="7" xfId="0" applyFont="1" applyFill="1" applyBorder="1" applyAlignment="1">
      <alignment horizontal="center" vertical="top" wrapText="1"/>
    </xf>
    <xf numFmtId="0" fontId="4" fillId="9" borderId="26" xfId="0" applyFont="1" applyFill="1" applyBorder="1" applyAlignment="1">
      <alignment horizontal="center" vertical="top"/>
    </xf>
    <xf numFmtId="0" fontId="4" fillId="9" borderId="31" xfId="0" applyFont="1" applyFill="1" applyBorder="1" applyAlignment="1">
      <alignment horizontal="center" vertical="top"/>
    </xf>
    <xf numFmtId="0" fontId="4" fillId="9" borderId="40" xfId="0" applyFont="1" applyFill="1" applyBorder="1" applyAlignment="1">
      <alignment horizontal="center" vertical="top"/>
    </xf>
    <xf numFmtId="0" fontId="4" fillId="9" borderId="26" xfId="0" applyFont="1" applyFill="1" applyBorder="1" applyAlignment="1">
      <alignment horizontal="center" vertical="top" wrapText="1"/>
    </xf>
    <xf numFmtId="0" fontId="4" fillId="9" borderId="31" xfId="0" applyFont="1" applyFill="1" applyBorder="1" applyAlignment="1">
      <alignment horizontal="center" vertical="top" wrapText="1"/>
    </xf>
    <xf numFmtId="0" fontId="4" fillId="9" borderId="40" xfId="0" applyFont="1" applyFill="1" applyBorder="1" applyAlignment="1">
      <alignment horizontal="center" vertical="top" wrapText="1"/>
    </xf>
    <xf numFmtId="43" fontId="4" fillId="9" borderId="40" xfId="1" applyFont="1" applyFill="1" applyBorder="1" applyAlignment="1">
      <alignment horizontal="center" vertical="top" wrapText="1"/>
    </xf>
    <xf numFmtId="0" fontId="5" fillId="9" borderId="39" xfId="0" applyFont="1" applyFill="1" applyBorder="1" applyAlignment="1">
      <alignment horizontal="center" vertical="top" wrapText="1"/>
    </xf>
    <xf numFmtId="0" fontId="5" fillId="9" borderId="31" xfId="0" applyFont="1" applyFill="1" applyBorder="1" applyAlignment="1">
      <alignment horizontal="center" vertical="top" wrapText="1"/>
    </xf>
    <xf numFmtId="0" fontId="5" fillId="9" borderId="44" xfId="0" applyFont="1" applyFill="1" applyBorder="1" applyAlignment="1">
      <alignment horizontal="center" vertical="top" wrapText="1"/>
    </xf>
    <xf numFmtId="0" fontId="5" fillId="9" borderId="40" xfId="0" applyFont="1" applyFill="1" applyBorder="1" applyAlignment="1">
      <alignment horizontal="center" vertical="top" wrapText="1"/>
    </xf>
    <xf numFmtId="0" fontId="5" fillId="9" borderId="26" xfId="0" applyFont="1" applyFill="1" applyBorder="1" applyAlignment="1">
      <alignment horizontal="center" vertical="top" wrapText="1"/>
    </xf>
    <xf numFmtId="0" fontId="4" fillId="9" borderId="29" xfId="0" applyFont="1" applyFill="1" applyBorder="1" applyAlignment="1">
      <alignment horizontal="center" vertical="top"/>
    </xf>
    <xf numFmtId="0" fontId="4" fillId="9" borderId="53" xfId="0" applyFont="1" applyFill="1" applyBorder="1" applyAlignment="1">
      <alignment horizontal="center" vertical="top"/>
    </xf>
    <xf numFmtId="0" fontId="4" fillId="9" borderId="66" xfId="0" applyFont="1" applyFill="1" applyBorder="1" applyAlignment="1">
      <alignment horizontal="center" vertical="top"/>
    </xf>
    <xf numFmtId="0" fontId="4" fillId="9" borderId="29" xfId="0" applyFont="1" applyFill="1" applyBorder="1" applyAlignment="1">
      <alignment horizontal="center" vertical="top" wrapText="1"/>
    </xf>
    <xf numFmtId="0" fontId="4" fillId="9" borderId="53" xfId="0" applyFont="1" applyFill="1" applyBorder="1" applyAlignment="1">
      <alignment horizontal="center" vertical="top" wrapText="1"/>
    </xf>
    <xf numFmtId="0" fontId="4" fillId="9" borderId="66" xfId="0" applyFont="1" applyFill="1" applyBorder="1" applyAlignment="1">
      <alignment horizontal="center" vertical="top" wrapText="1"/>
    </xf>
    <xf numFmtId="43" fontId="4" fillId="9" borderId="66" xfId="1" applyFont="1" applyFill="1" applyBorder="1" applyAlignment="1">
      <alignment horizontal="center" vertical="top" wrapText="1"/>
    </xf>
    <xf numFmtId="0" fontId="5" fillId="9" borderId="54" xfId="0" applyFont="1" applyFill="1" applyBorder="1" applyAlignment="1">
      <alignment horizontal="center" vertical="top" wrapText="1"/>
    </xf>
    <xf numFmtId="0" fontId="5" fillId="9" borderId="53" xfId="0" applyFont="1" applyFill="1" applyBorder="1" applyAlignment="1">
      <alignment horizontal="center" vertical="top" wrapText="1"/>
    </xf>
    <xf numFmtId="0" fontId="5" fillId="9" borderId="57" xfId="0" applyFont="1" applyFill="1" applyBorder="1" applyAlignment="1">
      <alignment horizontal="center" vertical="top" wrapText="1"/>
    </xf>
    <xf numFmtId="0" fontId="5" fillId="9" borderId="66" xfId="0" applyFont="1" applyFill="1" applyBorder="1" applyAlignment="1">
      <alignment horizontal="center" vertical="top" wrapText="1"/>
    </xf>
    <xf numFmtId="0" fontId="5" fillId="9" borderId="29" xfId="0" applyFont="1" applyFill="1" applyBorder="1" applyAlignment="1">
      <alignment horizontal="center" vertical="top" wrapText="1"/>
    </xf>
    <xf numFmtId="0" fontId="5" fillId="0" borderId="61" xfId="0" applyFont="1" applyBorder="1" applyAlignment="1">
      <alignment horizontal="center" vertical="top" wrapText="1"/>
    </xf>
    <xf numFmtId="0" fontId="5" fillId="0" borderId="60" xfId="0" applyFont="1" applyBorder="1" applyAlignment="1">
      <alignment horizontal="center" vertical="top" wrapText="1"/>
    </xf>
    <xf numFmtId="0" fontId="5" fillId="0" borderId="60" xfId="0" applyFont="1" applyFill="1" applyBorder="1" applyAlignment="1">
      <alignment horizontal="center" vertical="top" wrapText="1"/>
    </xf>
    <xf numFmtId="0" fontId="4" fillId="0" borderId="60" xfId="0" applyFont="1" applyFill="1" applyBorder="1" applyAlignment="1">
      <alignment horizontal="center" vertical="top" wrapText="1"/>
    </xf>
    <xf numFmtId="0" fontId="6" fillId="0" borderId="60" xfId="0" applyFont="1" applyBorder="1" applyAlignment="1">
      <alignment horizontal="center" vertical="top" wrapText="1"/>
    </xf>
    <xf numFmtId="0" fontId="4" fillId="0" borderId="59" xfId="0" applyFont="1" applyBorder="1" applyAlignment="1">
      <alignment horizontal="center" vertical="top" wrapText="1"/>
    </xf>
    <xf numFmtId="0" fontId="5" fillId="0" borderId="1" xfId="0" quotePrefix="1" applyFont="1" applyBorder="1" applyAlignment="1">
      <alignment horizontal="center" vertical="top" wrapText="1"/>
    </xf>
    <xf numFmtId="0" fontId="4" fillId="0" borderId="2" xfId="0" applyFont="1" applyBorder="1" applyAlignment="1">
      <alignment horizontal="center" vertical="top" wrapText="1"/>
    </xf>
    <xf numFmtId="0" fontId="10" fillId="12" borderId="28" xfId="0" applyFont="1" applyFill="1" applyBorder="1" applyAlignment="1">
      <alignment horizontal="center" vertical="center" wrapText="1"/>
    </xf>
    <xf numFmtId="0" fontId="10" fillId="12" borderId="5" xfId="0" applyFont="1" applyFill="1" applyBorder="1" applyAlignment="1">
      <alignment horizontal="center" vertical="center" wrapText="1"/>
    </xf>
    <xf numFmtId="0" fontId="10" fillId="9" borderId="5" xfId="0" applyFont="1" applyFill="1" applyBorder="1" applyAlignment="1">
      <alignment horizontal="center" vertical="center" wrapText="1"/>
    </xf>
    <xf numFmtId="0" fontId="10" fillId="12" borderId="32" xfId="0" applyFont="1" applyFill="1" applyBorder="1" applyAlignment="1">
      <alignment horizontal="center" vertical="center" wrapText="1"/>
    </xf>
    <xf numFmtId="0" fontId="6" fillId="0" borderId="5" xfId="0" applyFont="1" applyBorder="1" applyAlignment="1">
      <alignment horizontal="center" vertical="top" wrapText="1"/>
    </xf>
    <xf numFmtId="0" fontId="2" fillId="0" borderId="5" xfId="0" applyFont="1" applyBorder="1" applyAlignment="1">
      <alignment horizontal="center" vertical="top" wrapText="1"/>
    </xf>
    <xf numFmtId="0" fontId="2" fillId="0" borderId="32" xfId="0" applyFont="1" applyFill="1" applyBorder="1" applyAlignment="1">
      <alignment horizontal="center" vertical="top" wrapText="1"/>
    </xf>
    <xf numFmtId="0" fontId="2" fillId="9" borderId="28" xfId="0" applyFont="1" applyFill="1" applyBorder="1" applyAlignment="1">
      <alignment horizontal="center" vertical="top" wrapText="1"/>
    </xf>
    <xf numFmtId="0" fontId="2" fillId="9" borderId="5" xfId="0" applyFont="1" applyFill="1" applyBorder="1" applyAlignment="1">
      <alignment horizontal="center" vertical="top" wrapText="1"/>
    </xf>
    <xf numFmtId="0" fontId="2" fillId="9" borderId="32" xfId="0" applyFont="1" applyFill="1" applyBorder="1" applyAlignment="1">
      <alignment horizontal="center" vertical="top" wrapText="1"/>
    </xf>
    <xf numFmtId="0" fontId="2" fillId="0" borderId="34" xfId="0" applyFont="1" applyFill="1" applyBorder="1" applyAlignment="1">
      <alignment horizontal="center" vertical="top" wrapText="1"/>
    </xf>
    <xf numFmtId="0" fontId="2" fillId="0" borderId="28" xfId="0" applyFont="1" applyBorder="1" applyAlignment="1">
      <alignment horizontal="center" vertical="top" wrapText="1"/>
    </xf>
    <xf numFmtId="0" fontId="2" fillId="0" borderId="34" xfId="0" applyFont="1" applyFill="1" applyBorder="1" applyAlignment="1">
      <alignment horizontal="center" vertical="top"/>
    </xf>
    <xf numFmtId="0" fontId="2" fillId="0" borderId="5" xfId="0" applyFont="1" applyBorder="1" applyAlignment="1">
      <alignment horizontal="center" vertical="top"/>
    </xf>
    <xf numFmtId="0" fontId="2" fillId="0" borderId="5" xfId="0" applyFont="1" applyFill="1" applyBorder="1" applyAlignment="1">
      <alignment horizontal="center" vertical="top" wrapText="1"/>
    </xf>
    <xf numFmtId="0" fontId="2" fillId="0" borderId="5" xfId="0" applyFont="1" applyFill="1" applyBorder="1" applyAlignment="1">
      <alignment horizontal="center" vertical="top"/>
    </xf>
    <xf numFmtId="0" fontId="2" fillId="9" borderId="5" xfId="0" applyFont="1" applyFill="1" applyBorder="1" applyAlignment="1">
      <alignment horizontal="center" vertical="top"/>
    </xf>
    <xf numFmtId="0" fontId="5" fillId="0" borderId="5" xfId="0" quotePrefix="1" applyFont="1" applyBorder="1" applyAlignment="1">
      <alignment horizontal="center" vertical="top" wrapText="1"/>
    </xf>
    <xf numFmtId="0" fontId="6" fillId="0" borderId="5" xfId="0" applyFont="1" applyFill="1" applyBorder="1" applyAlignment="1">
      <alignment horizontal="center" vertical="top" wrapText="1"/>
    </xf>
    <xf numFmtId="0" fontId="4" fillId="0" borderId="34" xfId="0" applyFont="1" applyBorder="1" applyAlignment="1">
      <alignment horizontal="center" vertical="top" wrapText="1"/>
    </xf>
    <xf numFmtId="0" fontId="2" fillId="0" borderId="32" xfId="0" applyFont="1" applyBorder="1" applyAlignment="1">
      <alignment horizontal="center" vertical="top" wrapText="1"/>
    </xf>
    <xf numFmtId="0" fontId="6" fillId="9" borderId="8" xfId="0" applyFont="1" applyFill="1" applyBorder="1" applyAlignment="1">
      <alignment horizontal="center" vertical="top" wrapText="1"/>
    </xf>
    <xf numFmtId="0" fontId="6" fillId="9" borderId="5" xfId="0" applyFont="1" applyFill="1" applyBorder="1" applyAlignment="1">
      <alignment horizontal="center" vertical="top" wrapText="1"/>
    </xf>
    <xf numFmtId="0" fontId="6" fillId="9" borderId="32" xfId="0" applyFont="1" applyFill="1" applyBorder="1" applyAlignment="1">
      <alignment horizontal="center" vertical="top" wrapText="1"/>
    </xf>
    <xf numFmtId="0" fontId="10" fillId="12" borderId="61" xfId="0" applyFont="1" applyFill="1" applyBorder="1" applyAlignment="1">
      <alignment horizontal="center" vertical="center" wrapText="1"/>
    </xf>
    <xf numFmtId="0" fontId="10" fillId="12" borderId="60" xfId="0" applyFont="1" applyFill="1" applyBorder="1" applyAlignment="1">
      <alignment horizontal="center" vertical="center" wrapText="1"/>
    </xf>
    <xf numFmtId="0" fontId="10" fillId="9" borderId="60" xfId="0" applyFont="1" applyFill="1" applyBorder="1" applyAlignment="1">
      <alignment horizontal="center" vertical="center" wrapText="1"/>
    </xf>
    <xf numFmtId="0" fontId="10" fillId="12" borderId="62" xfId="0" applyFont="1" applyFill="1" applyBorder="1" applyAlignment="1">
      <alignment horizontal="center" vertical="center" wrapText="1"/>
    </xf>
    <xf numFmtId="0" fontId="2" fillId="0" borderId="62" xfId="0" applyFont="1" applyFill="1" applyBorder="1" applyAlignment="1">
      <alignment horizontal="center" vertical="top" wrapText="1"/>
    </xf>
    <xf numFmtId="0" fontId="2" fillId="9" borderId="61" xfId="0" applyFont="1" applyFill="1" applyBorder="1" applyAlignment="1">
      <alignment horizontal="center" vertical="top" wrapText="1"/>
    </xf>
    <xf numFmtId="0" fontId="2" fillId="9" borderId="60" xfId="0" applyFont="1" applyFill="1" applyBorder="1" applyAlignment="1">
      <alignment horizontal="center" vertical="top" wrapText="1"/>
    </xf>
    <xf numFmtId="0" fontId="2" fillId="9" borderId="62" xfId="0" applyFont="1" applyFill="1" applyBorder="1" applyAlignment="1">
      <alignment horizontal="center" vertical="top" wrapText="1"/>
    </xf>
    <xf numFmtId="0" fontId="2" fillId="0" borderId="59" xfId="0" applyFont="1" applyFill="1" applyBorder="1" applyAlignment="1">
      <alignment horizontal="center" vertical="top" wrapText="1"/>
    </xf>
    <xf numFmtId="0" fontId="2" fillId="0" borderId="59" xfId="0" applyFont="1" applyFill="1" applyBorder="1" applyAlignment="1">
      <alignment horizontal="center" vertical="top"/>
    </xf>
    <xf numFmtId="0" fontId="2" fillId="0" borderId="60" xfId="0" applyFont="1" applyBorder="1" applyAlignment="1">
      <alignment horizontal="center" vertical="top"/>
    </xf>
    <xf numFmtId="0" fontId="2" fillId="0" borderId="60" xfId="0" applyFont="1" applyFill="1" applyBorder="1" applyAlignment="1">
      <alignment horizontal="center" vertical="top" wrapText="1"/>
    </xf>
    <xf numFmtId="0" fontId="2" fillId="0" borderId="60" xfId="0" applyFont="1" applyFill="1" applyBorder="1" applyAlignment="1">
      <alignment horizontal="center" vertical="top"/>
    </xf>
    <xf numFmtId="0" fontId="2" fillId="9" borderId="60" xfId="0" applyFont="1" applyFill="1" applyBorder="1" applyAlignment="1">
      <alignment horizontal="center" vertical="top"/>
    </xf>
    <xf numFmtId="0" fontId="4" fillId="0" borderId="61" xfId="0" applyFont="1" applyBorder="1" applyAlignment="1">
      <alignment horizontal="center" vertical="top" wrapText="1"/>
    </xf>
    <xf numFmtId="0" fontId="6" fillId="0" borderId="60" xfId="0" applyFont="1" applyFill="1" applyBorder="1" applyAlignment="1">
      <alignment horizontal="center" vertical="top" wrapText="1"/>
    </xf>
    <xf numFmtId="0" fontId="2" fillId="0" borderId="62" xfId="0" applyFont="1" applyBorder="1" applyAlignment="1">
      <alignment horizontal="center" vertical="top" wrapText="1"/>
    </xf>
    <xf numFmtId="0" fontId="5" fillId="0" borderId="68" xfId="0" applyFont="1" applyBorder="1" applyAlignment="1">
      <alignment horizontal="center" vertical="top" wrapText="1"/>
    </xf>
    <xf numFmtId="0" fontId="5" fillId="0" borderId="62" xfId="0" applyFont="1" applyBorder="1" applyAlignment="1">
      <alignment horizontal="center" vertical="top" wrapText="1"/>
    </xf>
    <xf numFmtId="0" fontId="6" fillId="9" borderId="4" xfId="0" applyFont="1" applyFill="1" applyBorder="1" applyAlignment="1">
      <alignment horizontal="center" vertical="top" wrapText="1"/>
    </xf>
    <xf numFmtId="0" fontId="6" fillId="9" borderId="35" xfId="0" applyFont="1" applyFill="1" applyBorder="1" applyAlignment="1">
      <alignment horizontal="center" vertical="top" wrapText="1"/>
    </xf>
    <xf numFmtId="0" fontId="4" fillId="0" borderId="2" xfId="0" applyFont="1" applyBorder="1" applyAlignment="1">
      <alignment horizontal="left" vertical="top" wrapText="1"/>
    </xf>
    <xf numFmtId="0" fontId="4" fillId="9" borderId="60" xfId="0" applyFont="1" applyFill="1" applyBorder="1" applyAlignment="1">
      <alignment horizontal="center" vertical="top" wrapText="1"/>
    </xf>
    <xf numFmtId="0" fontId="2" fillId="0" borderId="6" xfId="0" applyFont="1" applyFill="1" applyBorder="1" applyAlignment="1">
      <alignment horizontal="left" vertical="top"/>
    </xf>
    <xf numFmtId="0" fontId="4" fillId="9" borderId="50" xfId="0" applyFont="1" applyFill="1" applyBorder="1" applyAlignment="1">
      <alignment horizontal="center" vertical="top" wrapText="1"/>
    </xf>
    <xf numFmtId="0" fontId="5" fillId="12" borderId="68" xfId="0" applyFont="1" applyFill="1" applyBorder="1" applyAlignment="1">
      <alignment horizontal="left" vertical="top" wrapText="1"/>
    </xf>
    <xf numFmtId="0" fontId="5" fillId="12" borderId="60" xfId="0" applyFont="1" applyFill="1" applyBorder="1" applyAlignment="1">
      <alignment horizontal="left" vertical="top" wrapText="1"/>
    </xf>
    <xf numFmtId="0" fontId="4" fillId="0" borderId="61" xfId="0" applyFont="1" applyBorder="1" applyAlignment="1">
      <alignment horizontal="left" vertical="top" wrapText="1"/>
    </xf>
    <xf numFmtId="0" fontId="4" fillId="0" borderId="60" xfId="0" applyFont="1" applyBorder="1" applyAlignment="1">
      <alignment horizontal="left" vertical="top" wrapText="1"/>
    </xf>
    <xf numFmtId="0" fontId="6" fillId="0" borderId="60" xfId="0" applyFont="1" applyBorder="1" applyAlignment="1">
      <alignment horizontal="left" vertical="top" wrapText="1"/>
    </xf>
    <xf numFmtId="0" fontId="4" fillId="0" borderId="62" xfId="0" applyFont="1" applyBorder="1" applyAlignment="1">
      <alignment horizontal="left" vertical="top" wrapText="1"/>
    </xf>
    <xf numFmtId="0" fontId="4" fillId="0" borderId="65" xfId="0" applyFont="1" applyBorder="1" applyAlignment="1">
      <alignment horizontal="left" vertical="top" wrapText="1"/>
    </xf>
    <xf numFmtId="0" fontId="4" fillId="0" borderId="68" xfId="0" applyFont="1" applyBorder="1" applyAlignment="1">
      <alignment horizontal="left" vertical="top" wrapText="1"/>
    </xf>
    <xf numFmtId="0" fontId="4" fillId="0" borderId="59" xfId="0" applyFont="1" applyBorder="1" applyAlignment="1">
      <alignment horizontal="left" vertical="top" wrapText="1"/>
    </xf>
    <xf numFmtId="0" fontId="6" fillId="0" borderId="67" xfId="0" applyFont="1" applyBorder="1" applyAlignment="1">
      <alignment horizontal="left" vertical="top" wrapText="1"/>
    </xf>
    <xf numFmtId="0" fontId="4" fillId="0" borderId="60" xfId="0" applyFont="1" applyBorder="1" applyAlignment="1">
      <alignment horizontal="left" vertical="top"/>
    </xf>
    <xf numFmtId="0" fontId="4" fillId="0" borderId="59" xfId="0" applyFont="1" applyFill="1" applyBorder="1" applyAlignment="1">
      <alignment horizontal="left" vertical="top" wrapText="1"/>
    </xf>
    <xf numFmtId="0" fontId="4" fillId="0" borderId="60" xfId="0" applyFont="1" applyBorder="1" applyAlignment="1">
      <alignment vertical="top" wrapText="1"/>
    </xf>
    <xf numFmtId="0" fontId="5" fillId="0" borderId="60" xfId="0" applyFont="1" applyFill="1" applyBorder="1" applyAlignment="1">
      <alignment horizontal="left" vertical="top" wrapText="1"/>
    </xf>
    <xf numFmtId="0" fontId="5" fillId="0" borderId="60" xfId="0" applyFont="1" applyBorder="1" applyAlignment="1">
      <alignment horizontal="left" vertical="top" wrapText="1"/>
    </xf>
    <xf numFmtId="0" fontId="2" fillId="0" borderId="61" xfId="0" applyFont="1" applyBorder="1" applyAlignment="1">
      <alignment wrapText="1"/>
    </xf>
    <xf numFmtId="0" fontId="2" fillId="0" borderId="60" xfId="0" applyFont="1" applyBorder="1" applyAlignment="1">
      <alignment wrapText="1"/>
    </xf>
    <xf numFmtId="0" fontId="5" fillId="0" borderId="62" xfId="0" applyFont="1" applyBorder="1" applyAlignment="1">
      <alignment horizontal="left" vertical="top" wrapText="1"/>
    </xf>
    <xf numFmtId="0" fontId="4" fillId="0" borderId="12" xfId="0" applyFont="1" applyFill="1" applyBorder="1" applyAlignment="1">
      <alignment horizontal="center" vertical="top" wrapText="1"/>
    </xf>
    <xf numFmtId="0" fontId="4" fillId="0" borderId="10" xfId="0" applyFont="1" applyFill="1" applyBorder="1" applyAlignment="1">
      <alignment horizontal="center" vertical="top" wrapText="1"/>
    </xf>
    <xf numFmtId="0" fontId="10" fillId="0" borderId="10" xfId="0" applyFont="1" applyBorder="1" applyAlignment="1">
      <alignment horizontal="center" vertical="top" wrapText="1"/>
    </xf>
    <xf numFmtId="0" fontId="6" fillId="0" borderId="2" xfId="0" applyFont="1" applyFill="1" applyBorder="1" applyAlignment="1">
      <alignment horizontal="center" vertical="top" wrapText="1"/>
    </xf>
    <xf numFmtId="0" fontId="10" fillId="12" borderId="34" xfId="0" applyFont="1" applyFill="1" applyBorder="1" applyAlignment="1">
      <alignment horizontal="center" vertical="center" wrapText="1"/>
    </xf>
    <xf numFmtId="0" fontId="10" fillId="12" borderId="54" xfId="0" applyFont="1" applyFill="1" applyBorder="1" applyAlignment="1">
      <alignment horizontal="center" vertical="center" wrapText="1"/>
    </xf>
    <xf numFmtId="0" fontId="5" fillId="0" borderId="28" xfId="0" applyFont="1" applyFill="1" applyBorder="1" applyAlignment="1">
      <alignment horizontal="center" vertical="top" wrapText="1"/>
    </xf>
    <xf numFmtId="0" fontId="3" fillId="14" borderId="16" xfId="0" applyFont="1" applyFill="1" applyBorder="1" applyAlignment="1">
      <alignment horizontal="center" vertical="top" wrapText="1"/>
    </xf>
    <xf numFmtId="0" fontId="4" fillId="0" borderId="53" xfId="0" applyFont="1" applyBorder="1" applyAlignment="1">
      <alignment horizontal="center" vertical="top" wrapText="1"/>
    </xf>
    <xf numFmtId="0" fontId="20" fillId="0" borderId="1" xfId="0" applyFont="1" applyBorder="1" applyAlignment="1">
      <alignment horizontal="center" vertical="top" wrapText="1"/>
    </xf>
    <xf numFmtId="0" fontId="5" fillId="9" borderId="2" xfId="0" applyFont="1" applyFill="1" applyBorder="1" applyAlignment="1">
      <alignment horizontal="center" vertical="top" wrapText="1"/>
    </xf>
    <xf numFmtId="0" fontId="5" fillId="0" borderId="1" xfId="0" applyFont="1" applyFill="1" applyBorder="1" applyAlignment="1">
      <alignment horizontal="center" vertical="center" wrapText="1"/>
    </xf>
    <xf numFmtId="0" fontId="5" fillId="0" borderId="56" xfId="0" applyFont="1" applyFill="1" applyBorder="1" applyAlignment="1">
      <alignment horizontal="center" vertical="center" wrapText="1"/>
    </xf>
    <xf numFmtId="0" fontId="6" fillId="9" borderId="60" xfId="0" applyFont="1" applyFill="1" applyBorder="1" applyAlignment="1">
      <alignment horizontal="center" vertical="top" wrapText="1"/>
    </xf>
    <xf numFmtId="0" fontId="6" fillId="0" borderId="60" xfId="0" quotePrefix="1" applyFont="1" applyFill="1" applyBorder="1" applyAlignment="1">
      <alignment horizontal="center" vertical="top" wrapText="1"/>
    </xf>
    <xf numFmtId="0" fontId="6" fillId="0" borderId="60" xfId="0" quotePrefix="1" applyFont="1" applyBorder="1" applyAlignment="1">
      <alignment horizontal="center" vertical="top" wrapText="1"/>
    </xf>
    <xf numFmtId="43" fontId="4" fillId="0" borderId="20" xfId="1" applyFont="1" applyBorder="1" applyAlignment="1">
      <alignment horizontal="center" vertical="top" wrapText="1"/>
    </xf>
    <xf numFmtId="0" fontId="4" fillId="0" borderId="68" xfId="0" applyFont="1" applyBorder="1" applyAlignment="1">
      <alignment horizontal="center" vertical="top" wrapText="1"/>
    </xf>
    <xf numFmtId="0" fontId="4" fillId="17" borderId="1" xfId="0" applyFont="1" applyFill="1" applyBorder="1" applyAlignment="1">
      <alignment horizontal="center" vertical="top" wrapText="1"/>
    </xf>
    <xf numFmtId="0" fontId="4" fillId="17" borderId="35" xfId="0" applyFont="1" applyFill="1" applyBorder="1" applyAlignment="1">
      <alignment horizontal="center" vertical="top" wrapText="1"/>
    </xf>
    <xf numFmtId="0" fontId="4" fillId="17" borderId="14" xfId="0" applyFont="1" applyFill="1" applyBorder="1" applyAlignment="1">
      <alignment horizontal="center" vertical="top" wrapText="1"/>
    </xf>
    <xf numFmtId="43" fontId="4" fillId="17" borderId="14" xfId="1" applyFont="1" applyFill="1" applyBorder="1" applyAlignment="1">
      <alignment horizontal="center" vertical="top" wrapText="1"/>
    </xf>
    <xf numFmtId="0" fontId="13" fillId="17" borderId="1" xfId="0" applyFont="1" applyFill="1" applyBorder="1" applyAlignment="1">
      <alignment horizontal="center" vertical="top" wrapText="1"/>
    </xf>
    <xf numFmtId="0" fontId="10" fillId="17" borderId="1" xfId="0" applyFont="1" applyFill="1" applyBorder="1" applyAlignment="1">
      <alignment horizontal="center" vertical="top" wrapText="1"/>
    </xf>
    <xf numFmtId="0" fontId="4" fillId="17" borderId="5" xfId="0" applyFont="1" applyFill="1" applyBorder="1" applyAlignment="1">
      <alignment horizontal="center" vertical="top" wrapText="1"/>
    </xf>
    <xf numFmtId="0" fontId="4" fillId="17" borderId="4" xfId="0" applyFont="1" applyFill="1" applyBorder="1" applyAlignment="1">
      <alignment horizontal="center" vertical="top" wrapText="1"/>
    </xf>
    <xf numFmtId="0" fontId="4" fillId="17" borderId="60" xfId="0" applyFont="1" applyFill="1" applyBorder="1" applyAlignment="1">
      <alignment horizontal="center" vertical="top" wrapText="1"/>
    </xf>
    <xf numFmtId="0" fontId="6" fillId="17" borderId="1" xfId="0" applyFont="1" applyFill="1" applyBorder="1" applyAlignment="1">
      <alignment horizontal="center" vertical="top" wrapText="1"/>
    </xf>
    <xf numFmtId="0" fontId="5" fillId="17" borderId="5" xfId="0" applyFont="1" applyFill="1" applyBorder="1" applyAlignment="1">
      <alignment horizontal="center" vertical="top" wrapText="1"/>
    </xf>
    <xf numFmtId="0" fontId="6" fillId="17" borderId="5" xfId="0" applyFont="1" applyFill="1" applyBorder="1" applyAlignment="1">
      <alignment horizontal="center" vertical="top" wrapText="1"/>
    </xf>
    <xf numFmtId="0" fontId="6" fillId="0" borderId="1" xfId="0" applyFont="1" applyFill="1" applyBorder="1" applyAlignment="1">
      <alignment horizontal="left" vertical="top" wrapText="1"/>
    </xf>
    <xf numFmtId="0" fontId="6" fillId="11" borderId="5" xfId="0" applyFont="1" applyFill="1" applyBorder="1" applyAlignment="1">
      <alignment horizontal="center" vertical="top" wrapText="1"/>
    </xf>
    <xf numFmtId="0" fontId="24" fillId="0" borderId="60" xfId="0" applyFont="1" applyBorder="1" applyAlignment="1">
      <alignment horizontal="left" vertical="top" wrapText="1"/>
    </xf>
    <xf numFmtId="0" fontId="24" fillId="0" borderId="59" xfId="0" applyFont="1" applyBorder="1" applyAlignment="1">
      <alignment horizontal="left" vertical="top" wrapText="1"/>
    </xf>
    <xf numFmtId="0" fontId="4" fillId="0" borderId="56" xfId="0" applyFont="1" applyBorder="1" applyAlignment="1">
      <alignment horizontal="left" vertical="top" wrapText="1"/>
    </xf>
    <xf numFmtId="0" fontId="4" fillId="9" borderId="46" xfId="0" applyFont="1" applyFill="1" applyBorder="1" applyAlignment="1">
      <alignment horizontal="center" vertical="top"/>
    </xf>
    <xf numFmtId="0" fontId="4" fillId="9" borderId="0" xfId="0" applyFont="1" applyFill="1" applyBorder="1" applyAlignment="1">
      <alignment horizontal="center" vertical="top"/>
    </xf>
    <xf numFmtId="0" fontId="5" fillId="9" borderId="0" xfId="0" applyFont="1" applyFill="1" applyBorder="1" applyAlignment="1">
      <alignment horizontal="center" vertical="top" wrapText="1"/>
    </xf>
    <xf numFmtId="43" fontId="4" fillId="9" borderId="0" xfId="1" applyFont="1" applyFill="1" applyBorder="1" applyAlignment="1">
      <alignment horizontal="center" vertical="top" wrapText="1"/>
    </xf>
    <xf numFmtId="0" fontId="4" fillId="9" borderId="46" xfId="0" applyFont="1" applyFill="1" applyBorder="1" applyAlignment="1">
      <alignment horizontal="center" vertical="top" wrapText="1"/>
    </xf>
    <xf numFmtId="0" fontId="2" fillId="0" borderId="34" xfId="0" applyFont="1" applyBorder="1" applyAlignment="1">
      <alignment horizontal="center" vertical="top" wrapText="1"/>
    </xf>
    <xf numFmtId="0" fontId="2" fillId="0" borderId="2" xfId="0" applyFont="1" applyBorder="1" applyAlignment="1">
      <alignment horizontal="center" vertical="top" wrapText="1"/>
    </xf>
    <xf numFmtId="0" fontId="6" fillId="0" borderId="65" xfId="0" applyFont="1" applyBorder="1" applyAlignment="1">
      <alignment horizontal="left" vertical="top" wrapText="1"/>
    </xf>
    <xf numFmtId="0" fontId="6" fillId="0" borderId="35" xfId="0" quotePrefix="1" applyFont="1" applyFill="1" applyBorder="1" applyAlignment="1">
      <alignment horizontal="center" vertical="top" wrapText="1"/>
    </xf>
    <xf numFmtId="0" fontId="5" fillId="0" borderId="35" xfId="0" quotePrefix="1" applyFont="1" applyFill="1" applyBorder="1" applyAlignment="1">
      <alignment horizontal="center" vertical="top" wrapText="1"/>
    </xf>
    <xf numFmtId="0" fontId="13" fillId="9" borderId="4" xfId="0" applyFont="1" applyFill="1" applyBorder="1" applyAlignment="1">
      <alignment horizontal="center" vertical="top" wrapText="1"/>
    </xf>
    <xf numFmtId="0" fontId="6" fillId="9" borderId="14" xfId="0" applyFont="1" applyFill="1" applyBorder="1" applyAlignment="1">
      <alignment horizontal="center" vertical="top" wrapText="1"/>
    </xf>
    <xf numFmtId="0" fontId="2" fillId="9" borderId="0" xfId="0" applyFont="1" applyFill="1" applyAlignment="1">
      <alignment vertical="top"/>
    </xf>
    <xf numFmtId="0" fontId="24" fillId="0" borderId="60" xfId="0" applyFont="1" applyFill="1" applyBorder="1" applyAlignment="1">
      <alignment horizontal="left" vertical="top" wrapText="1"/>
    </xf>
    <xf numFmtId="0" fontId="6" fillId="0" borderId="0" xfId="0" applyFont="1" applyAlignment="1">
      <alignment horizontal="left" vertical="top"/>
    </xf>
    <xf numFmtId="0" fontId="6" fillId="8" borderId="60" xfId="0" applyFont="1" applyFill="1" applyBorder="1" applyAlignment="1">
      <alignment horizontal="center" vertical="top" wrapText="1"/>
    </xf>
    <xf numFmtId="0" fontId="6" fillId="8" borderId="35" xfId="0" applyFont="1" applyFill="1" applyBorder="1" applyAlignment="1">
      <alignment horizontal="center" vertical="top" wrapText="1"/>
    </xf>
    <xf numFmtId="0" fontId="13" fillId="0" borderId="5" xfId="0" applyFont="1" applyBorder="1" applyAlignment="1">
      <alignment horizontal="center" vertical="top" wrapText="1"/>
    </xf>
    <xf numFmtId="0" fontId="11" fillId="0" borderId="46" xfId="0" applyFont="1" applyBorder="1" applyAlignment="1">
      <alignment horizontal="left" vertical="top" wrapText="1"/>
    </xf>
    <xf numFmtId="0" fontId="2" fillId="0" borderId="68" xfId="0" applyFont="1" applyBorder="1" applyAlignment="1">
      <alignment horizontal="center" vertical="top" wrapText="1"/>
    </xf>
    <xf numFmtId="0" fontId="4" fillId="9" borderId="6" xfId="0" applyFont="1" applyFill="1" applyBorder="1" applyAlignment="1">
      <alignment horizontal="center" vertical="top" wrapText="1"/>
    </xf>
    <xf numFmtId="0" fontId="13" fillId="9" borderId="3" xfId="0" applyFont="1" applyFill="1" applyBorder="1" applyAlignment="1">
      <alignment horizontal="center" vertical="top" wrapText="1"/>
    </xf>
    <xf numFmtId="0" fontId="10" fillId="9" borderId="3" xfId="0" applyFont="1" applyFill="1" applyBorder="1" applyAlignment="1">
      <alignment horizontal="center" vertical="top" wrapText="1"/>
    </xf>
    <xf numFmtId="0" fontId="4" fillId="9" borderId="8" xfId="0" applyFont="1" applyFill="1" applyBorder="1" applyAlignment="1">
      <alignment horizontal="center" vertical="top" wrapText="1"/>
    </xf>
    <xf numFmtId="0" fontId="6" fillId="9" borderId="56" xfId="0" applyFont="1" applyFill="1" applyBorder="1" applyAlignment="1">
      <alignment horizontal="center" vertical="top" wrapText="1"/>
    </xf>
    <xf numFmtId="0" fontId="7" fillId="16" borderId="10" xfId="0" applyFont="1" applyFill="1" applyBorder="1" applyAlignment="1">
      <alignment horizontal="center" vertical="center" wrapText="1"/>
    </xf>
    <xf numFmtId="0" fontId="2" fillId="0" borderId="35" xfId="0" quotePrefix="1" applyFont="1" applyBorder="1" applyAlignment="1">
      <alignment horizontal="center" vertical="top" wrapText="1"/>
    </xf>
    <xf numFmtId="0" fontId="2" fillId="0" borderId="4" xfId="0" applyFont="1" applyBorder="1" applyAlignment="1">
      <alignment horizontal="center" vertical="top" wrapText="1"/>
    </xf>
    <xf numFmtId="0" fontId="6" fillId="5" borderId="35" xfId="0" quotePrefix="1" applyFont="1" applyFill="1" applyBorder="1" applyAlignment="1">
      <alignment horizontal="center" vertical="top" wrapText="1"/>
    </xf>
    <xf numFmtId="0" fontId="6" fillId="0" borderId="35" xfId="0" applyFont="1" applyFill="1" applyBorder="1" applyAlignment="1">
      <alignment horizontal="center" vertical="top" wrapText="1"/>
    </xf>
    <xf numFmtId="0" fontId="6" fillId="0" borderId="1" xfId="0" applyFont="1" applyFill="1" applyBorder="1" applyAlignment="1">
      <alignment horizontal="center" vertical="top" wrapText="1"/>
    </xf>
    <xf numFmtId="0" fontId="10" fillId="12" borderId="11" xfId="0" applyFont="1" applyFill="1" applyBorder="1" applyAlignment="1">
      <alignment horizontal="center" vertical="center" wrapText="1"/>
    </xf>
    <xf numFmtId="0" fontId="10" fillId="12" borderId="4" xfId="0" applyFont="1" applyFill="1" applyBorder="1" applyAlignment="1">
      <alignment horizontal="center" vertical="center" wrapText="1"/>
    </xf>
    <xf numFmtId="0" fontId="10" fillId="9" borderId="4" xfId="0" applyFont="1" applyFill="1" applyBorder="1" applyAlignment="1">
      <alignment horizontal="center" vertical="center" wrapText="1"/>
    </xf>
    <xf numFmtId="0" fontId="10" fillId="12" borderId="17" xfId="0" applyFont="1" applyFill="1" applyBorder="1" applyAlignment="1">
      <alignment horizontal="center" vertical="center" wrapText="1"/>
    </xf>
    <xf numFmtId="0" fontId="5" fillId="0" borderId="50" xfId="0" applyFont="1" applyBorder="1" applyAlignment="1">
      <alignment horizontal="center" vertical="top" wrapText="1"/>
    </xf>
    <xf numFmtId="0" fontId="2" fillId="0" borderId="17" xfId="0" applyFont="1" applyFill="1" applyBorder="1" applyAlignment="1">
      <alignment horizontal="center" vertical="top" wrapText="1"/>
    </xf>
    <xf numFmtId="0" fontId="2" fillId="9" borderId="11" xfId="0" applyFont="1" applyFill="1" applyBorder="1" applyAlignment="1">
      <alignment horizontal="center" vertical="top" wrapText="1"/>
    </xf>
    <xf numFmtId="0" fontId="2" fillId="9" borderId="4" xfId="0" applyFont="1" applyFill="1" applyBorder="1" applyAlignment="1">
      <alignment horizontal="center" vertical="top" wrapText="1"/>
    </xf>
    <xf numFmtId="0" fontId="2" fillId="9" borderId="17" xfId="0" applyFont="1" applyFill="1" applyBorder="1" applyAlignment="1">
      <alignment horizontal="center" vertical="top" wrapText="1"/>
    </xf>
    <xf numFmtId="0" fontId="2" fillId="0" borderId="7" xfId="0" applyFont="1" applyFill="1" applyBorder="1" applyAlignment="1">
      <alignment horizontal="center" vertical="top" wrapText="1"/>
    </xf>
    <xf numFmtId="0" fontId="6" fillId="0" borderId="27" xfId="0" applyFont="1" applyBorder="1" applyAlignment="1">
      <alignment horizontal="center" vertical="top" wrapText="1"/>
    </xf>
    <xf numFmtId="0" fontId="2" fillId="0" borderId="7" xfId="0" applyFont="1" applyBorder="1" applyAlignment="1">
      <alignment horizontal="center" vertical="top" wrapText="1"/>
    </xf>
    <xf numFmtId="0" fontId="2" fillId="0" borderId="7" xfId="0" applyFont="1" applyFill="1" applyBorder="1" applyAlignment="1">
      <alignment horizontal="center" vertical="top"/>
    </xf>
    <xf numFmtId="0" fontId="2" fillId="0" borderId="11" xfId="0" applyFont="1" applyBorder="1" applyAlignment="1">
      <alignment horizontal="center" vertical="top" wrapText="1"/>
    </xf>
    <xf numFmtId="0" fontId="2" fillId="0" borderId="4" xfId="0" applyFont="1" applyBorder="1" applyAlignment="1">
      <alignment horizontal="center" vertical="top"/>
    </xf>
    <xf numFmtId="0" fontId="2" fillId="0" borderId="4" xfId="0" applyFont="1" applyFill="1" applyBorder="1" applyAlignment="1">
      <alignment horizontal="center" vertical="top" wrapText="1"/>
    </xf>
    <xf numFmtId="0" fontId="6" fillId="0" borderId="50" xfId="0" applyFont="1" applyBorder="1" applyAlignment="1">
      <alignment horizontal="center" vertical="top" wrapText="1"/>
    </xf>
    <xf numFmtId="0" fontId="2" fillId="0" borderId="4" xfId="0" applyFont="1" applyFill="1" applyBorder="1" applyAlignment="1">
      <alignment horizontal="center" vertical="top"/>
    </xf>
    <xf numFmtId="0" fontId="5" fillId="0" borderId="4" xfId="0" quotePrefix="1" applyFont="1" applyBorder="1" applyAlignment="1">
      <alignment horizontal="center" vertical="top" wrapText="1"/>
    </xf>
    <xf numFmtId="0" fontId="6" fillId="8" borderId="50" xfId="0" applyFont="1" applyFill="1" applyBorder="1" applyAlignment="1">
      <alignment horizontal="center" vertical="top" wrapText="1"/>
    </xf>
    <xf numFmtId="0" fontId="4" fillId="0" borderId="7" xfId="0" applyFont="1" applyBorder="1" applyAlignment="1">
      <alignment horizontal="center" vertical="top" wrapText="1"/>
    </xf>
    <xf numFmtId="0" fontId="2" fillId="0" borderId="17" xfId="0" applyFont="1" applyBorder="1" applyAlignment="1">
      <alignment horizontal="center" vertical="top" wrapText="1"/>
    </xf>
    <xf numFmtId="0" fontId="6" fillId="9" borderId="6" xfId="0" applyFont="1" applyFill="1" applyBorder="1" applyAlignment="1">
      <alignment horizontal="center" vertical="top" wrapText="1"/>
    </xf>
    <xf numFmtId="0" fontId="6" fillId="9" borderId="17" xfId="0" applyFont="1" applyFill="1" applyBorder="1" applyAlignment="1">
      <alignment horizontal="center" vertical="top" wrapText="1"/>
    </xf>
    <xf numFmtId="0" fontId="10" fillId="12" borderId="36" xfId="0" applyFont="1" applyFill="1" applyBorder="1" applyAlignment="1">
      <alignment horizontal="center" vertical="center" wrapText="1"/>
    </xf>
    <xf numFmtId="0" fontId="10" fillId="12" borderId="12" xfId="0" applyFont="1" applyFill="1" applyBorder="1" applyAlignment="1">
      <alignment horizontal="center" vertical="center" wrapText="1"/>
    </xf>
    <xf numFmtId="0" fontId="10" fillId="12" borderId="35" xfId="0" applyFont="1" applyFill="1" applyBorder="1" applyAlignment="1">
      <alignment horizontal="center" vertical="center" wrapText="1"/>
    </xf>
    <xf numFmtId="0" fontId="10" fillId="12" borderId="14" xfId="0" applyFont="1" applyFill="1" applyBorder="1" applyAlignment="1">
      <alignment horizontal="center" vertical="center" wrapText="1"/>
    </xf>
    <xf numFmtId="0" fontId="10" fillId="9" borderId="35" xfId="0" applyFont="1" applyFill="1" applyBorder="1" applyAlignment="1">
      <alignment horizontal="center" vertical="center" wrapText="1"/>
    </xf>
    <xf numFmtId="0" fontId="10" fillId="9" borderId="14" xfId="0" applyFont="1" applyFill="1" applyBorder="1" applyAlignment="1">
      <alignment horizontal="center" vertical="center" wrapText="1"/>
    </xf>
    <xf numFmtId="0" fontId="10" fillId="12" borderId="24" xfId="0" applyFont="1" applyFill="1" applyBorder="1" applyAlignment="1">
      <alignment horizontal="center" vertical="center" wrapText="1"/>
    </xf>
    <xf numFmtId="0" fontId="10" fillId="12" borderId="18" xfId="0" applyFont="1" applyFill="1" applyBorder="1" applyAlignment="1">
      <alignment horizontal="center" vertical="center" wrapText="1"/>
    </xf>
    <xf numFmtId="0" fontId="2" fillId="0" borderId="24" xfId="0" applyFont="1" applyBorder="1" applyAlignment="1">
      <alignment horizontal="center" vertical="top" wrapText="1"/>
    </xf>
    <xf numFmtId="0" fontId="2" fillId="0" borderId="18" xfId="0" applyFont="1" applyBorder="1" applyAlignment="1">
      <alignment horizontal="center" vertical="top" wrapText="1"/>
    </xf>
    <xf numFmtId="0" fontId="2" fillId="9" borderId="36" xfId="0" applyFont="1" applyFill="1" applyBorder="1" applyAlignment="1">
      <alignment horizontal="center" vertical="top" wrapText="1"/>
    </xf>
    <xf numFmtId="0" fontId="2" fillId="9" borderId="12" xfId="0" applyFont="1" applyFill="1" applyBorder="1" applyAlignment="1">
      <alignment horizontal="center" vertical="top" wrapText="1"/>
    </xf>
    <xf numFmtId="0" fontId="2" fillId="9" borderId="35" xfId="0" applyFont="1" applyFill="1" applyBorder="1" applyAlignment="1">
      <alignment horizontal="center" vertical="top" wrapText="1"/>
    </xf>
    <xf numFmtId="0" fontId="2" fillId="9" borderId="14" xfId="0" applyFont="1" applyFill="1" applyBorder="1" applyAlignment="1">
      <alignment horizontal="center" vertical="top" wrapText="1"/>
    </xf>
    <xf numFmtId="0" fontId="2" fillId="0" borderId="38" xfId="0" applyFont="1" applyBorder="1" applyAlignment="1">
      <alignment horizontal="center" vertical="top" wrapText="1"/>
    </xf>
    <xf numFmtId="0" fontId="2" fillId="0" borderId="37" xfId="0" applyFont="1" applyBorder="1" applyAlignment="1">
      <alignment horizontal="center" vertical="top" wrapText="1"/>
    </xf>
    <xf numFmtId="0" fontId="2" fillId="0" borderId="22" xfId="0" applyFont="1" applyBorder="1" applyAlignment="1">
      <alignment horizontal="center" vertical="top" wrapText="1"/>
    </xf>
    <xf numFmtId="0" fontId="2" fillId="0" borderId="12" xfId="0" applyFont="1" applyBorder="1" applyAlignment="1">
      <alignment horizontal="center" vertical="top" wrapText="1"/>
    </xf>
    <xf numFmtId="0" fontId="2" fillId="0" borderId="37" xfId="0" applyFont="1" applyBorder="1" applyAlignment="1">
      <alignment horizontal="center" vertical="top"/>
    </xf>
    <xf numFmtId="0" fontId="2" fillId="0" borderId="22" xfId="0" applyFont="1" applyBorder="1" applyAlignment="1">
      <alignment horizontal="center" vertical="top"/>
    </xf>
    <xf numFmtId="0" fontId="2" fillId="0" borderId="35" xfId="0" applyFont="1" applyBorder="1" applyAlignment="1">
      <alignment horizontal="center" vertical="top"/>
    </xf>
    <xf numFmtId="0" fontId="2" fillId="0" borderId="14" xfId="0" applyFont="1" applyBorder="1" applyAlignment="1">
      <alignment horizontal="center" vertical="top"/>
    </xf>
    <xf numFmtId="0" fontId="2" fillId="9" borderId="35" xfId="0" applyFont="1" applyFill="1" applyBorder="1" applyAlignment="1">
      <alignment horizontal="center" vertical="top"/>
    </xf>
    <xf numFmtId="0" fontId="5" fillId="0" borderId="14" xfId="0" quotePrefix="1" applyFont="1" applyBorder="1" applyAlignment="1">
      <alignment horizontal="center" vertical="top" wrapText="1"/>
    </xf>
    <xf numFmtId="0" fontId="2" fillId="0" borderId="14" xfId="0" quotePrefix="1" applyFont="1" applyBorder="1" applyAlignment="1">
      <alignment horizontal="center" vertical="top" wrapText="1"/>
    </xf>
    <xf numFmtId="0" fontId="4" fillId="0" borderId="37" xfId="0" applyFont="1" applyBorder="1" applyAlignment="1">
      <alignment horizontal="center" vertical="top" wrapText="1"/>
    </xf>
    <xf numFmtId="0" fontId="4" fillId="0" borderId="22" xfId="0" applyFont="1" applyBorder="1" applyAlignment="1">
      <alignment horizontal="center" vertical="top" wrapText="1"/>
    </xf>
    <xf numFmtId="0" fontId="7" fillId="16" borderId="36" xfId="0" applyFont="1" applyFill="1" applyBorder="1" applyAlignment="1">
      <alignment horizontal="center" vertical="center" wrapText="1"/>
    </xf>
    <xf numFmtId="0" fontId="7" fillId="16" borderId="12" xfId="0" applyFont="1" applyFill="1" applyBorder="1" applyAlignment="1">
      <alignment horizontal="center" vertical="center" wrapText="1"/>
    </xf>
    <xf numFmtId="0" fontId="2" fillId="9" borderId="1" xfId="0" applyFont="1" applyFill="1" applyBorder="1" applyAlignment="1">
      <alignment horizontal="center" vertical="top"/>
    </xf>
    <xf numFmtId="0" fontId="5" fillId="0" borderId="22" xfId="0" applyFont="1" applyBorder="1" applyAlignment="1">
      <alignment horizontal="center" vertical="top" wrapText="1"/>
    </xf>
    <xf numFmtId="0" fontId="12" fillId="0" borderId="1" xfId="0" quotePrefix="1" applyFont="1" applyBorder="1" applyAlignment="1">
      <alignment horizontal="center" vertical="top" wrapText="1"/>
    </xf>
    <xf numFmtId="0" fontId="2" fillId="0" borderId="1" xfId="0" quotePrefix="1" applyFont="1" applyBorder="1" applyAlignment="1">
      <alignment horizontal="center" vertical="top" wrapText="1"/>
    </xf>
    <xf numFmtId="0" fontId="2" fillId="0" borderId="36" xfId="0" applyFont="1" applyFill="1" applyBorder="1" applyAlignment="1">
      <alignment horizontal="center" vertical="top" wrapText="1"/>
    </xf>
    <xf numFmtId="0" fontId="2" fillId="5" borderId="36" xfId="0" applyFont="1" applyFill="1" applyBorder="1" applyAlignment="1">
      <alignment horizontal="center" vertical="top" wrapText="1"/>
    </xf>
    <xf numFmtId="0" fontId="7" fillId="16" borderId="11" xfId="0" applyFont="1" applyFill="1" applyBorder="1" applyAlignment="1">
      <alignment horizontal="center" vertical="center" wrapText="1"/>
    </xf>
    <xf numFmtId="0" fontId="10" fillId="12" borderId="41" xfId="0" applyFont="1" applyFill="1" applyBorder="1" applyAlignment="1">
      <alignment horizontal="center" vertical="center" wrapText="1"/>
    </xf>
    <xf numFmtId="0" fontId="10" fillId="9" borderId="41" xfId="0" applyFont="1" applyFill="1" applyBorder="1" applyAlignment="1">
      <alignment horizontal="center" vertical="center" wrapText="1"/>
    </xf>
    <xf numFmtId="0" fontId="10" fillId="12" borderId="69" xfId="0" applyFont="1" applyFill="1" applyBorder="1" applyAlignment="1">
      <alignment horizontal="center" vertical="center" wrapText="1"/>
    </xf>
    <xf numFmtId="0" fontId="6" fillId="9" borderId="41" xfId="0" applyFont="1" applyFill="1" applyBorder="1" applyAlignment="1">
      <alignment horizontal="center" vertical="top" wrapText="1"/>
    </xf>
    <xf numFmtId="0" fontId="2" fillId="0" borderId="41" xfId="0" applyFont="1" applyBorder="1" applyAlignment="1">
      <alignment horizontal="center" vertical="top" wrapText="1"/>
    </xf>
    <xf numFmtId="0" fontId="2" fillId="9" borderId="45" xfId="0" applyFont="1" applyFill="1" applyBorder="1" applyAlignment="1">
      <alignment horizontal="center" vertical="top" wrapText="1"/>
    </xf>
    <xf numFmtId="0" fontId="2" fillId="0" borderId="45" xfId="0" applyFont="1" applyBorder="1" applyAlignment="1">
      <alignment horizontal="center" vertical="top" wrapText="1"/>
    </xf>
    <xf numFmtId="0" fontId="2" fillId="0" borderId="45" xfId="0" applyFont="1" applyBorder="1" applyAlignment="1">
      <alignment horizontal="center" vertical="top"/>
    </xf>
    <xf numFmtId="0" fontId="10" fillId="0" borderId="21" xfId="0" applyFont="1" applyFill="1" applyBorder="1" applyAlignment="1">
      <alignment horizontal="left" vertical="top" wrapText="1"/>
    </xf>
    <xf numFmtId="0" fontId="5" fillId="9" borderId="55" xfId="0" applyFont="1" applyFill="1" applyBorder="1" applyAlignment="1">
      <alignment horizontal="center" vertical="center" wrapText="1"/>
    </xf>
    <xf numFmtId="0" fontId="5" fillId="9" borderId="58" xfId="0" applyFont="1" applyFill="1" applyBorder="1" applyAlignment="1">
      <alignment horizontal="center" vertical="center" wrapText="1"/>
    </xf>
    <xf numFmtId="0" fontId="5" fillId="9" borderId="1" xfId="0" applyFont="1" applyFill="1" applyBorder="1" applyAlignment="1">
      <alignment horizontal="center" vertical="center" wrapText="1"/>
    </xf>
    <xf numFmtId="0" fontId="5" fillId="9" borderId="50" xfId="0" applyFont="1" applyFill="1" applyBorder="1" applyAlignment="1">
      <alignment horizontal="center" vertical="top" wrapText="1"/>
    </xf>
    <xf numFmtId="0" fontId="5" fillId="9" borderId="60" xfId="0" applyFont="1" applyFill="1" applyBorder="1" applyAlignment="1">
      <alignment horizontal="center" vertical="top" wrapText="1"/>
    </xf>
    <xf numFmtId="0" fontId="4" fillId="0" borderId="58" xfId="0" applyFont="1" applyBorder="1" applyAlignment="1">
      <alignment horizontal="center" vertical="top" wrapText="1"/>
    </xf>
    <xf numFmtId="0" fontId="4" fillId="0" borderId="56" xfId="0" applyFont="1" applyBorder="1" applyAlignment="1">
      <alignment horizontal="center" vertical="top" wrapText="1"/>
    </xf>
    <xf numFmtId="0" fontId="4" fillId="0" borderId="55" xfId="0" applyFont="1" applyBorder="1" applyAlignment="1">
      <alignment horizontal="center" vertical="top" wrapText="1"/>
    </xf>
    <xf numFmtId="0" fontId="4" fillId="9" borderId="58" xfId="0" applyFont="1" applyFill="1" applyBorder="1" applyAlignment="1">
      <alignment horizontal="center" vertical="top" wrapText="1"/>
    </xf>
    <xf numFmtId="0" fontId="4" fillId="9" borderId="68" xfId="0" applyFont="1" applyFill="1" applyBorder="1" applyAlignment="1">
      <alignment horizontal="center" vertical="top" wrapText="1"/>
    </xf>
    <xf numFmtId="0" fontId="5" fillId="9" borderId="8" xfId="0" applyFont="1" applyFill="1" applyBorder="1" applyAlignment="1">
      <alignment horizontal="center" vertical="top" wrapText="1"/>
    </xf>
    <xf numFmtId="0" fontId="5" fillId="9" borderId="6" xfId="0" applyFont="1" applyFill="1" applyBorder="1" applyAlignment="1">
      <alignment horizontal="center" vertical="top" wrapText="1"/>
    </xf>
    <xf numFmtId="0" fontId="10" fillId="12" borderId="20" xfId="0" applyFont="1" applyFill="1" applyBorder="1" applyAlignment="1">
      <alignment horizontal="center" vertical="center" wrapText="1"/>
    </xf>
    <xf numFmtId="0" fontId="2" fillId="18" borderId="0" xfId="0" applyFont="1" applyFill="1" applyAlignment="1">
      <alignment horizontal="center" vertical="top"/>
    </xf>
    <xf numFmtId="0" fontId="7" fillId="16" borderId="3" xfId="0" applyFont="1" applyFill="1" applyBorder="1" applyAlignment="1">
      <alignment horizontal="center" vertical="center"/>
    </xf>
    <xf numFmtId="0" fontId="6" fillId="0" borderId="48" xfId="0" applyFont="1" applyBorder="1" applyAlignment="1">
      <alignment horizontal="left" vertical="top"/>
    </xf>
    <xf numFmtId="0" fontId="6" fillId="0" borderId="1" xfId="0" applyFont="1" applyBorder="1" applyAlignment="1">
      <alignment horizontal="left" vertical="top" wrapText="1"/>
    </xf>
    <xf numFmtId="0" fontId="6" fillId="0" borderId="3" xfId="0" applyFont="1" applyBorder="1" applyAlignment="1">
      <alignment horizontal="left" vertical="top" wrapText="1"/>
    </xf>
    <xf numFmtId="0" fontId="10" fillId="12" borderId="21" xfId="0" applyFont="1" applyFill="1" applyBorder="1" applyAlignment="1">
      <alignment horizontal="center" vertical="center" wrapText="1"/>
    </xf>
    <xf numFmtId="0" fontId="10" fillId="12" borderId="25" xfId="0" applyFont="1" applyFill="1" applyBorder="1" applyAlignment="1">
      <alignment horizontal="center" vertical="center" wrapText="1"/>
    </xf>
    <xf numFmtId="0" fontId="10" fillId="12" borderId="34" xfId="0" applyFont="1" applyFill="1" applyBorder="1" applyAlignment="1">
      <alignment horizontal="center" vertical="center" wrapText="1"/>
    </xf>
    <xf numFmtId="0" fontId="10" fillId="12" borderId="47" xfId="0" applyFont="1" applyFill="1" applyBorder="1" applyAlignment="1">
      <alignment horizontal="center" vertical="center" wrapText="1"/>
    </xf>
    <xf numFmtId="0" fontId="10" fillId="12" borderId="48" xfId="0" applyFont="1" applyFill="1" applyBorder="1" applyAlignment="1">
      <alignment horizontal="center" vertical="center" wrapText="1"/>
    </xf>
    <xf numFmtId="0" fontId="10" fillId="12" borderId="54" xfId="0" applyFont="1" applyFill="1" applyBorder="1" applyAlignment="1">
      <alignment horizontal="center" vertical="center" wrapText="1"/>
    </xf>
    <xf numFmtId="0" fontId="22" fillId="9" borderId="2" xfId="0" applyFont="1" applyFill="1" applyBorder="1" applyAlignment="1">
      <alignment horizontal="center" vertical="center" wrapText="1"/>
    </xf>
    <xf numFmtId="0" fontId="10" fillId="9" borderId="53" xfId="0" applyFont="1" applyFill="1" applyBorder="1" applyAlignment="1">
      <alignment horizontal="center" vertical="center" wrapText="1"/>
    </xf>
    <xf numFmtId="0" fontId="10" fillId="12" borderId="7" xfId="0" applyFont="1" applyFill="1" applyBorder="1" applyAlignment="1">
      <alignment horizontal="center" vertical="center" wrapText="1"/>
    </xf>
    <xf numFmtId="0" fontId="10" fillId="12" borderId="57" xfId="0" applyFont="1" applyFill="1" applyBorder="1" applyAlignment="1">
      <alignment horizontal="center" vertical="center" wrapText="1"/>
    </xf>
    <xf numFmtId="0" fontId="10" fillId="9" borderId="25" xfId="0" applyFont="1" applyFill="1" applyBorder="1" applyAlignment="1">
      <alignment horizontal="center" vertical="center" wrapText="1"/>
    </xf>
    <xf numFmtId="0" fontId="10" fillId="9" borderId="48" xfId="0" applyFont="1" applyFill="1" applyBorder="1" applyAlignment="1">
      <alignment horizontal="center" vertical="center" wrapText="1"/>
    </xf>
    <xf numFmtId="0" fontId="3" fillId="2" borderId="43" xfId="0" applyFont="1" applyFill="1" applyBorder="1" applyAlignment="1">
      <alignment horizontal="left" wrapText="1"/>
    </xf>
    <xf numFmtId="0" fontId="3" fillId="2" borderId="49" xfId="0" applyFont="1" applyFill="1" applyBorder="1" applyAlignment="1">
      <alignment horizontal="left" wrapText="1"/>
    </xf>
    <xf numFmtId="0" fontId="3" fillId="15" borderId="32" xfId="0" applyFont="1" applyFill="1" applyBorder="1" applyAlignment="1">
      <alignment horizontal="center" vertical="center" wrapText="1"/>
    </xf>
    <xf numFmtId="0" fontId="3" fillId="15" borderId="16" xfId="0" applyFont="1" applyFill="1" applyBorder="1" applyAlignment="1">
      <alignment horizontal="center" vertical="center" wrapText="1"/>
    </xf>
    <xf numFmtId="0" fontId="3" fillId="16" borderId="15" xfId="0" applyFont="1" applyFill="1" applyBorder="1" applyAlignment="1">
      <alignment horizontal="center" vertical="center" wrapText="1"/>
    </xf>
    <xf numFmtId="0" fontId="0" fillId="16" borderId="52" xfId="0" applyFill="1" applyBorder="1" applyAlignment="1">
      <alignment horizontal="center" wrapText="1"/>
    </xf>
    <xf numFmtId="0" fontId="0" fillId="16" borderId="52" xfId="0" applyFill="1" applyBorder="1" applyAlignment="1">
      <alignment horizontal="center" vertical="center" wrapText="1"/>
    </xf>
    <xf numFmtId="0" fontId="25" fillId="16" borderId="16" xfId="0" applyFont="1" applyFill="1" applyBorder="1" applyAlignment="1">
      <alignment horizontal="center" vertical="center"/>
    </xf>
    <xf numFmtId="0" fontId="3" fillId="2" borderId="26" xfId="0" applyFont="1" applyFill="1" applyBorder="1" applyAlignment="1">
      <alignment horizontal="left" wrapText="1"/>
    </xf>
    <xf numFmtId="0" fontId="3" fillId="2" borderId="29" xfId="0" applyFont="1" applyFill="1" applyBorder="1" applyAlignment="1">
      <alignment horizontal="left" wrapText="1"/>
    </xf>
    <xf numFmtId="0" fontId="3" fillId="6" borderId="9" xfId="0" applyFont="1" applyFill="1" applyBorder="1" applyAlignment="1">
      <alignment horizontal="center" vertical="top" wrapText="1"/>
    </xf>
    <xf numFmtId="0" fontId="3" fillId="6" borderId="27" xfId="0" applyFont="1" applyFill="1" applyBorder="1" applyAlignment="1">
      <alignment horizontal="center" vertical="top" wrapText="1"/>
    </xf>
    <xf numFmtId="0" fontId="3" fillId="6" borderId="28" xfId="0" applyFont="1" applyFill="1" applyBorder="1" applyAlignment="1">
      <alignment horizontal="center" vertical="top" wrapText="1"/>
    </xf>
    <xf numFmtId="0" fontId="3" fillId="2" borderId="11" xfId="0" applyFont="1" applyFill="1" applyBorder="1" applyAlignment="1">
      <alignment horizontal="right" vertical="top" wrapText="1"/>
    </xf>
    <xf numFmtId="0" fontId="3" fillId="2" borderId="23" xfId="0" applyFont="1" applyFill="1" applyBorder="1" applyAlignment="1">
      <alignment horizontal="right" vertical="top" wrapText="1"/>
    </xf>
    <xf numFmtId="0" fontId="3" fillId="8" borderId="9" xfId="0" applyFont="1" applyFill="1" applyBorder="1" applyAlignment="1">
      <alignment horizontal="center" vertical="top" wrapText="1"/>
    </xf>
    <xf numFmtId="0" fontId="3" fillId="8" borderId="28" xfId="0" applyFont="1" applyFill="1" applyBorder="1" applyAlignment="1">
      <alignment horizontal="center" vertical="top" wrapText="1"/>
    </xf>
    <xf numFmtId="0" fontId="3" fillId="8" borderId="11" xfId="0" applyFont="1" applyFill="1" applyBorder="1" applyAlignment="1">
      <alignment horizontal="center" vertical="top" wrapText="1"/>
    </xf>
    <xf numFmtId="0" fontId="3" fillId="8" borderId="23" xfId="0" applyFont="1" applyFill="1" applyBorder="1" applyAlignment="1">
      <alignment horizontal="center" vertical="top" wrapText="1"/>
    </xf>
    <xf numFmtId="0" fontId="3" fillId="13" borderId="9" xfId="0" applyFont="1" applyFill="1" applyBorder="1" applyAlignment="1">
      <alignment horizontal="center" vertical="top"/>
    </xf>
    <xf numFmtId="0" fontId="3" fillId="13" borderId="27" xfId="0" applyFont="1" applyFill="1" applyBorder="1" applyAlignment="1">
      <alignment horizontal="center" vertical="top"/>
    </xf>
    <xf numFmtId="0" fontId="3" fillId="13" borderId="23" xfId="0" applyFont="1" applyFill="1" applyBorder="1" applyAlignment="1">
      <alignment horizontal="center" vertical="top"/>
    </xf>
    <xf numFmtId="0" fontId="3" fillId="10" borderId="9" xfId="0" applyFont="1" applyFill="1" applyBorder="1" applyAlignment="1">
      <alignment horizontal="center" vertical="top"/>
    </xf>
    <xf numFmtId="0" fontId="3" fillId="10" borderId="27" xfId="0" applyFont="1" applyFill="1" applyBorder="1" applyAlignment="1">
      <alignment horizontal="center" vertical="top"/>
    </xf>
    <xf numFmtId="0" fontId="3" fillId="10" borderId="23" xfId="0" applyFont="1" applyFill="1" applyBorder="1" applyAlignment="1">
      <alignment horizontal="center" vertical="top"/>
    </xf>
    <xf numFmtId="0" fontId="22" fillId="9" borderId="7" xfId="0" applyFont="1" applyFill="1" applyBorder="1" applyAlignment="1">
      <alignment horizontal="center" vertical="center" wrapText="1"/>
    </xf>
    <xf numFmtId="0" fontId="10" fillId="9" borderId="34" xfId="0" applyFont="1" applyFill="1" applyBorder="1" applyAlignment="1">
      <alignment horizontal="center" vertical="center" wrapText="1"/>
    </xf>
    <xf numFmtId="0" fontId="10" fillId="9" borderId="57" xfId="0" applyFont="1" applyFill="1" applyBorder="1" applyAlignment="1">
      <alignment horizontal="center" vertical="center" wrapText="1"/>
    </xf>
    <xf numFmtId="0" fontId="10" fillId="9" borderId="54" xfId="0" applyFont="1" applyFill="1" applyBorder="1" applyAlignment="1">
      <alignment horizontal="center" vertical="center" wrapText="1"/>
    </xf>
    <xf numFmtId="0" fontId="23" fillId="12" borderId="2" xfId="0" applyFont="1" applyFill="1" applyBorder="1" applyAlignment="1">
      <alignment horizontal="center" vertical="center" wrapText="1"/>
    </xf>
    <xf numFmtId="0" fontId="23" fillId="12" borderId="53" xfId="0" applyFont="1" applyFill="1" applyBorder="1" applyAlignment="1">
      <alignment horizontal="center" vertical="center" wrapText="1"/>
    </xf>
    <xf numFmtId="0" fontId="10" fillId="9" borderId="30" xfId="0" applyFont="1" applyFill="1" applyBorder="1" applyAlignment="1">
      <alignment horizontal="center" vertical="center" wrapText="1"/>
    </xf>
    <xf numFmtId="0" fontId="10" fillId="9" borderId="51" xfId="0" applyFont="1" applyFill="1" applyBorder="1" applyAlignment="1">
      <alignment horizontal="center" vertical="center" wrapText="1"/>
    </xf>
    <xf numFmtId="0" fontId="0" fillId="0" borderId="39" xfId="0" applyBorder="1" applyAlignment="1">
      <alignment horizontal="center" vertical="center" wrapText="1"/>
    </xf>
    <xf numFmtId="0" fontId="10" fillId="9" borderId="47" xfId="0" applyFont="1" applyFill="1" applyBorder="1" applyAlignment="1">
      <alignment horizontal="center" vertical="center" wrapText="1"/>
    </xf>
    <xf numFmtId="0" fontId="0" fillId="0" borderId="54" xfId="0" applyBorder="1" applyAlignment="1">
      <alignment horizontal="center" vertical="center" wrapText="1"/>
    </xf>
    <xf numFmtId="0" fontId="12" fillId="0" borderId="45" xfId="0" applyFont="1" applyFill="1" applyBorder="1" applyAlignment="1">
      <alignment horizontal="center" vertical="center" textRotation="90"/>
    </xf>
    <xf numFmtId="0" fontId="12" fillId="0" borderId="0" xfId="0" applyFont="1" applyFill="1" applyBorder="1" applyAlignment="1">
      <alignment horizontal="center" vertical="center" textRotation="90"/>
    </xf>
    <xf numFmtId="0" fontId="5" fillId="0" borderId="43" xfId="0" applyFont="1" applyFill="1" applyBorder="1" applyAlignment="1">
      <alignment horizontal="center" vertical="center" textRotation="90"/>
    </xf>
    <xf numFmtId="0" fontId="5" fillId="0" borderId="45" xfId="0" applyFont="1" applyFill="1" applyBorder="1" applyAlignment="1">
      <alignment horizontal="center" vertical="center" textRotation="90"/>
    </xf>
    <xf numFmtId="0" fontId="5" fillId="0" borderId="49" xfId="0" applyFont="1" applyFill="1" applyBorder="1" applyAlignment="1">
      <alignment horizontal="center" vertical="center" textRotation="90"/>
    </xf>
    <xf numFmtId="0" fontId="11" fillId="16" borderId="30" xfId="0" applyFont="1" applyFill="1" applyBorder="1" applyAlignment="1">
      <alignment horizontal="center" vertical="center"/>
    </xf>
    <xf numFmtId="0" fontId="11" fillId="16" borderId="51" xfId="0" applyFont="1" applyFill="1" applyBorder="1" applyAlignment="1">
      <alignment horizontal="center" vertical="center"/>
    </xf>
    <xf numFmtId="0" fontId="11" fillId="16" borderId="43" xfId="0" applyFont="1" applyFill="1" applyBorder="1" applyAlignment="1">
      <alignment horizontal="center" vertical="center"/>
    </xf>
    <xf numFmtId="0" fontId="11" fillId="16" borderId="46" xfId="0" applyFont="1" applyFill="1" applyBorder="1" applyAlignment="1">
      <alignment horizontal="center" vertical="center"/>
    </xf>
    <xf numFmtId="0" fontId="11" fillId="16" borderId="0" xfId="0" applyFont="1" applyFill="1" applyBorder="1" applyAlignment="1">
      <alignment horizontal="center" vertical="center"/>
    </xf>
    <xf numFmtId="0" fontId="11" fillId="16" borderId="45" xfId="0" applyFont="1" applyFill="1" applyBorder="1" applyAlignment="1">
      <alignment horizontal="center" vertical="center"/>
    </xf>
    <xf numFmtId="0" fontId="11" fillId="16" borderId="47" xfId="0" applyFont="1" applyFill="1" applyBorder="1" applyAlignment="1">
      <alignment horizontal="center" vertical="center"/>
    </xf>
    <xf numFmtId="0" fontId="11" fillId="16" borderId="48" xfId="0" applyFont="1" applyFill="1" applyBorder="1" applyAlignment="1">
      <alignment horizontal="center" vertical="center"/>
    </xf>
    <xf numFmtId="0" fontId="11" fillId="16" borderId="49" xfId="0" applyFont="1" applyFill="1" applyBorder="1" applyAlignment="1">
      <alignment horizontal="center" vertical="center"/>
    </xf>
    <xf numFmtId="0" fontId="4" fillId="16" borderId="51" xfId="0" applyFont="1" applyFill="1" applyBorder="1" applyAlignment="1">
      <alignment horizontal="center" vertical="center"/>
    </xf>
    <xf numFmtId="0" fontId="4" fillId="16" borderId="43" xfId="0" applyFont="1" applyFill="1" applyBorder="1" applyAlignment="1">
      <alignment horizontal="center" vertical="center"/>
    </xf>
    <xf numFmtId="0" fontId="4" fillId="16" borderId="46" xfId="0" applyFont="1" applyFill="1" applyBorder="1" applyAlignment="1">
      <alignment horizontal="center" vertical="center"/>
    </xf>
    <xf numFmtId="0" fontId="4" fillId="16" borderId="0" xfId="0" applyFont="1" applyFill="1" applyBorder="1" applyAlignment="1">
      <alignment horizontal="center" vertical="center"/>
    </xf>
    <xf numFmtId="0" fontId="4" fillId="16" borderId="45" xfId="0" applyFont="1" applyFill="1" applyBorder="1" applyAlignment="1">
      <alignment horizontal="center" vertical="center"/>
    </xf>
    <xf numFmtId="0" fontId="4" fillId="16" borderId="47" xfId="0" applyFont="1" applyFill="1" applyBorder="1" applyAlignment="1">
      <alignment horizontal="center" vertical="center"/>
    </xf>
    <xf numFmtId="0" fontId="4" fillId="16" borderId="48" xfId="0" applyFont="1" applyFill="1" applyBorder="1" applyAlignment="1">
      <alignment horizontal="center" vertical="center"/>
    </xf>
    <xf numFmtId="0" fontId="4" fillId="16" borderId="49" xfId="0" applyFont="1" applyFill="1" applyBorder="1" applyAlignment="1">
      <alignment horizontal="center" vertical="center"/>
    </xf>
    <xf numFmtId="0" fontId="11" fillId="16" borderId="30" xfId="0" applyFont="1" applyFill="1" applyBorder="1" applyAlignment="1">
      <alignment horizontal="center" vertical="center" wrapText="1"/>
    </xf>
    <xf numFmtId="0" fontId="11" fillId="16" borderId="46" xfId="0" applyFont="1" applyFill="1" applyBorder="1" applyAlignment="1">
      <alignment horizontal="center" vertical="center" wrapText="1"/>
    </xf>
    <xf numFmtId="0" fontId="10" fillId="16" borderId="30" xfId="0" applyFont="1" applyFill="1" applyBorder="1" applyAlignment="1">
      <alignment horizontal="center" vertical="center"/>
    </xf>
    <xf numFmtId="0" fontId="10" fillId="16" borderId="51" xfId="0" applyFont="1" applyFill="1" applyBorder="1" applyAlignment="1">
      <alignment horizontal="center" vertical="center"/>
    </xf>
    <xf numFmtId="0" fontId="10" fillId="16" borderId="43" xfId="0" applyFont="1" applyFill="1" applyBorder="1" applyAlignment="1">
      <alignment horizontal="center" vertical="center"/>
    </xf>
    <xf numFmtId="0" fontId="10" fillId="16" borderId="46" xfId="0" applyFont="1" applyFill="1" applyBorder="1" applyAlignment="1">
      <alignment horizontal="center" vertical="center"/>
    </xf>
    <xf numFmtId="0" fontId="10" fillId="16" borderId="0" xfId="0" applyFont="1" applyFill="1" applyBorder="1" applyAlignment="1">
      <alignment horizontal="center" vertical="center"/>
    </xf>
    <xf numFmtId="0" fontId="10" fillId="16" borderId="45" xfId="0" applyFont="1" applyFill="1" applyBorder="1" applyAlignment="1">
      <alignment horizontal="center" vertical="center"/>
    </xf>
    <xf numFmtId="0" fontId="10" fillId="16" borderId="47" xfId="0" applyFont="1" applyFill="1" applyBorder="1" applyAlignment="1">
      <alignment horizontal="center" vertical="center"/>
    </xf>
    <xf numFmtId="0" fontId="10" fillId="16" borderId="48" xfId="0" applyFont="1" applyFill="1" applyBorder="1" applyAlignment="1">
      <alignment horizontal="center" vertical="center"/>
    </xf>
    <xf numFmtId="0" fontId="10" fillId="16" borderId="49" xfId="0" applyFont="1" applyFill="1" applyBorder="1" applyAlignment="1">
      <alignment horizontal="center" vertical="center"/>
    </xf>
    <xf numFmtId="0" fontId="10" fillId="16" borderId="30" xfId="0" applyFont="1" applyFill="1" applyBorder="1" applyAlignment="1">
      <alignment horizontal="center" vertical="center" wrapText="1"/>
    </xf>
    <xf numFmtId="0" fontId="10" fillId="16" borderId="51" xfId="0" applyFont="1" applyFill="1" applyBorder="1" applyAlignment="1">
      <alignment horizontal="center" vertical="center" wrapText="1"/>
    </xf>
    <xf numFmtId="0" fontId="10" fillId="16" borderId="43" xfId="0" applyFont="1" applyFill="1" applyBorder="1" applyAlignment="1">
      <alignment horizontal="center" vertical="center" wrapText="1"/>
    </xf>
    <xf numFmtId="0" fontId="10" fillId="16" borderId="46" xfId="0" applyFont="1" applyFill="1" applyBorder="1" applyAlignment="1">
      <alignment horizontal="center" vertical="center" wrapText="1"/>
    </xf>
    <xf numFmtId="0" fontId="10" fillId="16" borderId="0" xfId="0" applyFont="1" applyFill="1" applyBorder="1" applyAlignment="1">
      <alignment horizontal="center" vertical="center" wrapText="1"/>
    </xf>
    <xf numFmtId="0" fontId="10" fillId="16" borderId="45" xfId="0" applyFont="1" applyFill="1" applyBorder="1" applyAlignment="1">
      <alignment horizontal="center" vertical="center" wrapText="1"/>
    </xf>
    <xf numFmtId="0" fontId="10" fillId="16" borderId="47" xfId="0" applyFont="1" applyFill="1" applyBorder="1" applyAlignment="1">
      <alignment horizontal="center" vertical="center" wrapText="1"/>
    </xf>
    <xf numFmtId="0" fontId="10" fillId="16" borderId="48" xfId="0" applyFont="1" applyFill="1" applyBorder="1" applyAlignment="1">
      <alignment horizontal="center" vertical="center" wrapText="1"/>
    </xf>
    <xf numFmtId="0" fontId="10" fillId="16" borderId="49" xfId="0" applyFont="1" applyFill="1" applyBorder="1" applyAlignment="1">
      <alignment horizontal="center" vertical="center" wrapText="1"/>
    </xf>
    <xf numFmtId="0" fontId="10" fillId="12" borderId="30" xfId="0" applyFont="1" applyFill="1" applyBorder="1" applyAlignment="1">
      <alignment horizontal="center" vertical="center" wrapText="1"/>
    </xf>
    <xf numFmtId="0" fontId="10" fillId="12" borderId="51" xfId="0" applyFont="1" applyFill="1" applyBorder="1" applyAlignment="1">
      <alignment horizontal="center" vertical="center" wrapText="1"/>
    </xf>
    <xf numFmtId="0" fontId="10" fillId="12" borderId="46" xfId="0" applyFont="1" applyFill="1" applyBorder="1" applyAlignment="1">
      <alignment horizontal="center" vertical="center" wrapText="1"/>
    </xf>
    <xf numFmtId="0" fontId="10" fillId="12" borderId="0" xfId="0" applyFont="1" applyFill="1" applyBorder="1" applyAlignment="1">
      <alignment horizontal="center" vertical="center" wrapText="1"/>
    </xf>
    <xf numFmtId="0" fontId="10" fillId="12" borderId="43" xfId="0" applyFont="1" applyFill="1" applyBorder="1" applyAlignment="1">
      <alignment horizontal="center" vertical="center" wrapText="1"/>
    </xf>
    <xf numFmtId="0" fontId="10" fillId="12" borderId="45" xfId="0" applyFont="1" applyFill="1" applyBorder="1" applyAlignment="1">
      <alignment horizontal="center" vertical="center" wrapText="1"/>
    </xf>
    <xf numFmtId="0" fontId="10" fillId="12" borderId="49" xfId="0" applyFont="1" applyFill="1" applyBorder="1" applyAlignment="1">
      <alignment horizontal="center" vertical="center" wrapText="1"/>
    </xf>
    <xf numFmtId="0" fontId="6" fillId="19" borderId="4" xfId="0" applyFont="1" applyFill="1" applyBorder="1" applyAlignment="1">
      <alignment horizontal="center" vertical="top" wrapText="1"/>
    </xf>
    <xf numFmtId="0" fontId="5" fillId="19" borderId="14" xfId="0" applyFont="1" applyFill="1" applyBorder="1" applyAlignment="1">
      <alignment horizontal="center" vertical="top" wrapText="1"/>
    </xf>
  </cellXfs>
  <cellStyles count="2">
    <cellStyle name="Comma" xfId="1" builtinId="3"/>
    <cellStyle name="Normal" xfId="0" builtinId="0"/>
  </cellStyles>
  <dxfs count="0"/>
  <tableStyles count="0" defaultTableStyle="TableStyleMedium2" defaultPivotStyle="PivotStyleMedium9"/>
  <colors>
    <mruColors>
      <color rgb="FFFFFF99"/>
      <color rgb="FF00FF00"/>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AY34" dT="2020-07-30T14:45:11.92" personId="{00000000-0000-0000-0000-000000000000}" id="{86B4BB50-1ACC-4C51-AB99-7B9972C49CB7}">
    <text>1000 Mhz @ 0.675V SSGNP(3Sigma) M40C</text>
  </threadedComment>
  <threadedComment ref="AY34" dT="2020-07-30T17:20:54.79" personId="{00000000-0000-0000-0000-000000000000}" id="{356E661D-B4C5-4286-A17C-80B05E878A5F}" parentId="{86B4BB50-1ACC-4C51-AB99-7B9972C49CB7}">
    <text>This is pending TR</text>
  </threadedComment>
  <threadedComment ref="AY34" dT="2020-09-29T16:55:10.85" personId="{00000000-0000-0000-0000-000000000000}" id="{E1293DAD-190E-4C22-8113-32DE6BA18932}" parentId="{86B4BB50-1ACC-4C51-AB99-7B9972C49CB7}">
    <text>No GV frequency support for Elasti</text>
  </threadedComment>
  <threadedComment ref="AY36" dT="2020-07-24T00:29:21.40" personId="{00000000-0000-0000-0000-000000000000}" id="{B4C76C1C-BC90-4228-A879-397B69F5FB99}">
    <text>For Min and Max Frequencies Supported refer to Integration Guide</text>
  </threadedComment>
  <threadedComment ref="AY36" dT="2020-09-29T16:57:56.31" personId="{00000000-0000-0000-0000-000000000000}" id="{5E54949A-4CE2-4174-A823-8908F5448E95}" parentId="{B4C76C1C-BC90-4228-A879-397B69F5FB99}">
    <text>Elastic No GV support</text>
  </threadedComment>
  <threadedComment ref="AR61" dT="2020-01-24T00:12:43.93" personId="{00000000-0000-0000-0000-000000000000}" id="{0B164159-FD88-4F19-8FC7-89CFAB95F634}">
    <text>SRAM Power gating occurs with Logic and FW cannot individually power up and power gate each bank</text>
  </threadedComment>
  <threadedComment ref="AW61" dT="2020-01-24T00:12:43.93" personId="{00000000-0000-0000-0000-000000000000}" id="{A4C772AB-7456-4058-B916-F872255367D5}">
    <text>SRAM Power gating occurs with Logic and FW cannot individually power up and power gate each bank</text>
  </threadedComment>
  <threadedComment ref="AY61" dT="2020-01-24T00:12:43.93" personId="{00000000-0000-0000-0000-000000000000}" id="{EF854F47-B11D-4C34-A387-C745E5C8A450}">
    <text>SRAM Power gating occurs with Logic and FW cannot individually power up and power gate each bank</text>
  </threadedComment>
  <threadedComment ref="AR85" dT="2020-01-07T17:54:41.60" personId="{00000000-0000-0000-0000-000000000000}" id="{C4BA4197-19AF-4F94-9A13-5B101115A168}">
    <text>HECI extend registers not used for GSC</text>
  </threadedComment>
  <threadedComment ref="AW85" dT="2020-01-07T17:54:41.60" personId="{00000000-0000-0000-0000-000000000000}" id="{D42F8C9B-EC20-4DB1-AE69-72A67569CCA8}">
    <text>HECI extend registers not used for GSC</text>
  </threadedComment>
  <threadedComment ref="AY85" dT="2020-01-07T17:54:41.60" personId="{00000000-0000-0000-0000-000000000000}" id="{9F1BB9C9-F9DD-4602-8F00-2401DE37FCD4}">
    <text>HECI extend registers not used for GSC</text>
  </threadedComment>
  <threadedComment ref="AX91" dT="2020-09-29T17:31:02.91" personId="{00000000-0000-0000-0000-000000000000}" id="{42D2240F-6760-4E0C-B8FD-A28C669775CB}">
    <text>Punit encryption key wrapped with G2 in DG1/DG2</text>
  </threadedComment>
  <threadedComment ref="AY93" dT="2020-09-30T00:33:51.09" personId="{00000000-0000-0000-0000-000000000000}" id="{30C6E0F8-9476-4B4F-BA34-04B0C4288A41}">
    <text>pavp FW encryption</text>
  </threadedComment>
  <threadedComment ref="AR165" dT="2020-01-13T18:01:17.95" personId="{00000000-0000-0000-0000-000000000000}" id="{7665D423-785A-4B93-A44A-69572D0BBDF6}">
    <text>used for FW paging</text>
  </threadedComment>
  <threadedComment ref="AW165" dT="2020-01-13T18:01:17.95" personId="{00000000-0000-0000-0000-000000000000}" id="{428BCABB-695C-4A86-A3D2-26F61BFCE1AE}">
    <text>used for FW paging</text>
  </threadedComment>
  <threadedComment ref="AY165" dT="2020-01-13T18:01:17.95" personId="{00000000-0000-0000-0000-000000000000}" id="{2360CEDB-A12D-484D-BE97-511F156828F0}">
    <text>used for FW paging</text>
  </threadedComment>
  <threadedComment ref="AR166" dT="2020-01-13T17:53:55.38" personId="{00000000-0000-0000-0000-000000000000}" id="{09DAD5CE-3771-4711-9E2B-5784B6A79105}">
    <text>System memory is equivalent to Global GTT or PPGTT. Depending on the context programmed.</text>
  </threadedComment>
  <threadedComment ref="AW166" dT="2020-01-13T17:53:55.38" personId="{00000000-0000-0000-0000-000000000000}" id="{9EB8FA42-C600-4C27-9012-9AAA33340977}">
    <text>System memory is equivalent to Global GTT or PPGTT. Depending on the context programmed.</text>
  </threadedComment>
  <threadedComment ref="AY166" dT="2020-01-13T17:53:55.38" personId="{00000000-0000-0000-0000-000000000000}" id="{6AB5555E-2D9A-4DF2-BFA9-1FD82ED7C983}">
    <text>System memory is equivalent to Global GTT or PPGTT. Depending on the context programmed.</text>
  </threadedComment>
  <threadedComment ref="AR168" dT="2020-01-13T18:01:39.31" personId="{00000000-0000-0000-0000-000000000000}" id="{D2EA10FD-3051-47DF-9EB8-0729812F5CB3}">
    <text>used for HUC authentication and FW context save</text>
  </threadedComment>
  <threadedComment ref="AW168" dT="2020-01-13T18:01:39.31" personId="{00000000-0000-0000-0000-000000000000}" id="{ACF7C6FF-810F-4AAE-B03D-65342B9C925E}">
    <text>used for HUC authentication and FW context save</text>
  </threadedComment>
  <threadedComment ref="AY168" dT="2020-01-13T18:01:39.31" personId="{00000000-0000-0000-0000-000000000000}" id="{0EB091C0-7101-4635-A997-3506A8F7398A}">
    <text>used for HUC authentication and FW context save</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B2:E162"/>
  <sheetViews>
    <sheetView workbookViewId="0">
      <pane xSplit="1" ySplit="2" topLeftCell="B156" activePane="bottomRight" state="frozen"/>
      <selection pane="topRight" activeCell="B1" sqref="B1"/>
      <selection pane="bottomLeft" activeCell="A3" sqref="A3"/>
      <selection pane="bottomRight" activeCell="E162" sqref="E162"/>
    </sheetView>
  </sheetViews>
  <sheetFormatPr defaultColWidth="8.5546875" defaultRowHeight="14.4" x14ac:dyDescent="0.3"/>
  <cols>
    <col min="1" max="1" width="3.44140625" style="23" customWidth="1"/>
    <col min="2" max="2" width="9.5546875" style="172" customWidth="1"/>
    <col min="3" max="3" width="9.44140625" style="22" customWidth="1"/>
    <col min="4" max="4" width="15.5546875" style="23" bestFit="1" customWidth="1"/>
    <col min="5" max="5" width="93.88671875" style="222" bestFit="1" customWidth="1"/>
    <col min="6" max="16384" width="8.5546875" style="23"/>
  </cols>
  <sheetData>
    <row r="2" spans="2:5" x14ac:dyDescent="0.3">
      <c r="B2" s="170" t="s">
        <v>288</v>
      </c>
      <c r="C2" s="6" t="s">
        <v>122</v>
      </c>
      <c r="D2" s="7" t="s">
        <v>123</v>
      </c>
      <c r="E2" s="8" t="s">
        <v>124</v>
      </c>
    </row>
    <row r="3" spans="2:5" ht="28.8" x14ac:dyDescent="0.3">
      <c r="B3" s="171">
        <v>1</v>
      </c>
      <c r="C3" s="9">
        <v>42734</v>
      </c>
      <c r="D3" s="10" t="s">
        <v>125</v>
      </c>
      <c r="E3" s="4" t="s">
        <v>126</v>
      </c>
    </row>
    <row r="4" spans="2:5" ht="57.6" x14ac:dyDescent="0.3">
      <c r="B4" s="171">
        <v>2</v>
      </c>
      <c r="C4" s="9">
        <v>42739</v>
      </c>
      <c r="D4" s="10" t="s">
        <v>125</v>
      </c>
      <c r="E4" s="11" t="s">
        <v>149</v>
      </c>
    </row>
    <row r="5" spans="2:5" ht="28.8" x14ac:dyDescent="0.3">
      <c r="B5" s="171">
        <v>3</v>
      </c>
      <c r="C5" s="9">
        <v>42740</v>
      </c>
      <c r="D5" s="10" t="s">
        <v>125</v>
      </c>
      <c r="E5" s="11" t="s">
        <v>163</v>
      </c>
    </row>
    <row r="6" spans="2:5" ht="57.6" x14ac:dyDescent="0.3">
      <c r="B6" s="171">
        <v>4</v>
      </c>
      <c r="C6" s="9">
        <v>42744</v>
      </c>
      <c r="D6" s="10" t="s">
        <v>125</v>
      </c>
      <c r="E6" s="11" t="s">
        <v>166</v>
      </c>
    </row>
    <row r="7" spans="2:5" ht="28.8" x14ac:dyDescent="0.3">
      <c r="B7" s="171">
        <v>5</v>
      </c>
      <c r="C7" s="9">
        <v>42746</v>
      </c>
      <c r="D7" s="10" t="s">
        <v>125</v>
      </c>
      <c r="E7" s="11" t="s">
        <v>179</v>
      </c>
    </row>
    <row r="8" spans="2:5" ht="57.6" x14ac:dyDescent="0.3">
      <c r="B8" s="171">
        <v>6</v>
      </c>
      <c r="C8" s="9">
        <v>42758</v>
      </c>
      <c r="D8" s="10" t="s">
        <v>125</v>
      </c>
      <c r="E8" s="11" t="s">
        <v>189</v>
      </c>
    </row>
    <row r="9" spans="2:5" x14ac:dyDescent="0.3">
      <c r="B9" s="171">
        <v>7</v>
      </c>
      <c r="C9" s="9">
        <v>42761</v>
      </c>
      <c r="D9" s="10" t="s">
        <v>125</v>
      </c>
      <c r="E9" s="11" t="s">
        <v>192</v>
      </c>
    </row>
    <row r="10" spans="2:5" x14ac:dyDescent="0.3">
      <c r="B10" s="171">
        <v>8</v>
      </c>
      <c r="C10" s="9">
        <v>42782</v>
      </c>
      <c r="D10" s="10" t="s">
        <v>125</v>
      </c>
      <c r="E10" s="11" t="s">
        <v>193</v>
      </c>
    </row>
    <row r="11" spans="2:5" ht="28.8" x14ac:dyDescent="0.3">
      <c r="B11" s="171">
        <v>9</v>
      </c>
      <c r="C11" s="9">
        <v>42800</v>
      </c>
      <c r="D11" s="10" t="s">
        <v>125</v>
      </c>
      <c r="E11" s="11" t="s">
        <v>194</v>
      </c>
    </row>
    <row r="12" spans="2:5" x14ac:dyDescent="0.3">
      <c r="B12" s="171">
        <v>10</v>
      </c>
      <c r="C12" s="9">
        <v>42810</v>
      </c>
      <c r="D12" s="10" t="s">
        <v>125</v>
      </c>
      <c r="E12" s="11" t="s">
        <v>209</v>
      </c>
    </row>
    <row r="13" spans="2:5" x14ac:dyDescent="0.3">
      <c r="B13" s="171">
        <v>11</v>
      </c>
      <c r="C13" s="9">
        <v>42816</v>
      </c>
      <c r="D13" s="10" t="s">
        <v>125</v>
      </c>
      <c r="E13" s="11" t="s">
        <v>211</v>
      </c>
    </row>
    <row r="14" spans="2:5" x14ac:dyDescent="0.3">
      <c r="B14" s="171">
        <v>12</v>
      </c>
      <c r="C14" s="9">
        <v>42824</v>
      </c>
      <c r="D14" s="10" t="s">
        <v>125</v>
      </c>
      <c r="E14" s="11" t="s">
        <v>215</v>
      </c>
    </row>
    <row r="15" spans="2:5" ht="43.2" x14ac:dyDescent="0.3">
      <c r="B15" s="171">
        <v>13</v>
      </c>
      <c r="C15" s="9">
        <v>42825</v>
      </c>
      <c r="D15" s="10" t="s">
        <v>125</v>
      </c>
      <c r="E15" s="11" t="s">
        <v>248</v>
      </c>
    </row>
    <row r="16" spans="2:5" ht="43.2" x14ac:dyDescent="0.3">
      <c r="B16" s="171">
        <v>14</v>
      </c>
      <c r="C16" s="9">
        <v>42828</v>
      </c>
      <c r="D16" s="10" t="s">
        <v>125</v>
      </c>
      <c r="E16" s="11" t="s">
        <v>249</v>
      </c>
    </row>
    <row r="17" spans="2:5" x14ac:dyDescent="0.3">
      <c r="B17" s="171">
        <v>15</v>
      </c>
      <c r="C17" s="9">
        <v>42832</v>
      </c>
      <c r="D17" s="10" t="s">
        <v>125</v>
      </c>
      <c r="E17" s="11" t="s">
        <v>251</v>
      </c>
    </row>
    <row r="18" spans="2:5" x14ac:dyDescent="0.3">
      <c r="B18" s="171">
        <v>16</v>
      </c>
      <c r="C18" s="9">
        <v>42857</v>
      </c>
      <c r="D18" s="10" t="s">
        <v>125</v>
      </c>
      <c r="E18" s="4" t="s">
        <v>252</v>
      </c>
    </row>
    <row r="19" spans="2:5" x14ac:dyDescent="0.3">
      <c r="B19" s="171">
        <v>17</v>
      </c>
      <c r="C19" s="9">
        <v>42858</v>
      </c>
      <c r="D19" s="10" t="s">
        <v>125</v>
      </c>
      <c r="E19" s="4" t="s">
        <v>253</v>
      </c>
    </row>
    <row r="20" spans="2:5" x14ac:dyDescent="0.3">
      <c r="B20" s="171">
        <v>18</v>
      </c>
      <c r="C20" s="9">
        <v>42872</v>
      </c>
      <c r="D20" s="10" t="s">
        <v>125</v>
      </c>
      <c r="E20" s="4" t="s">
        <v>254</v>
      </c>
    </row>
    <row r="21" spans="2:5" x14ac:dyDescent="0.3">
      <c r="B21" s="171">
        <v>19</v>
      </c>
      <c r="C21" s="9">
        <v>42874</v>
      </c>
      <c r="D21" s="10" t="s">
        <v>125</v>
      </c>
      <c r="E21" s="4" t="s">
        <v>262</v>
      </c>
    </row>
    <row r="22" spans="2:5" ht="28.8" x14ac:dyDescent="0.3">
      <c r="B22" s="171">
        <v>20</v>
      </c>
      <c r="C22" s="9">
        <v>42893</v>
      </c>
      <c r="D22" s="10" t="s">
        <v>125</v>
      </c>
      <c r="E22" s="11" t="s">
        <v>268</v>
      </c>
    </row>
    <row r="23" spans="2:5" x14ac:dyDescent="0.3">
      <c r="B23" s="171">
        <v>21</v>
      </c>
      <c r="C23" s="9">
        <v>42912</v>
      </c>
      <c r="D23" s="10" t="s">
        <v>125</v>
      </c>
      <c r="E23" s="4" t="s">
        <v>269</v>
      </c>
    </row>
    <row r="24" spans="2:5" ht="57.6" x14ac:dyDescent="0.3">
      <c r="B24" s="171">
        <v>22</v>
      </c>
      <c r="C24" s="9">
        <v>43024</v>
      </c>
      <c r="D24" s="10" t="s">
        <v>125</v>
      </c>
      <c r="E24" s="11" t="s">
        <v>279</v>
      </c>
    </row>
    <row r="25" spans="2:5" x14ac:dyDescent="0.3">
      <c r="B25" s="171">
        <v>23</v>
      </c>
      <c r="C25" s="9">
        <v>43031</v>
      </c>
      <c r="D25" s="10" t="s">
        <v>125</v>
      </c>
      <c r="E25" s="11" t="s">
        <v>287</v>
      </c>
    </row>
    <row r="26" spans="2:5" ht="28.8" x14ac:dyDescent="0.3">
      <c r="B26" s="171">
        <v>24</v>
      </c>
      <c r="C26" s="9">
        <v>43033</v>
      </c>
      <c r="D26" s="10" t="s">
        <v>125</v>
      </c>
      <c r="E26" s="11" t="s">
        <v>289</v>
      </c>
    </row>
    <row r="27" spans="2:5" ht="43.2" x14ac:dyDescent="0.3">
      <c r="B27" s="171">
        <v>25</v>
      </c>
      <c r="C27" s="9">
        <v>43040</v>
      </c>
      <c r="D27" s="10" t="s">
        <v>125</v>
      </c>
      <c r="E27" s="11" t="s">
        <v>292</v>
      </c>
    </row>
    <row r="28" spans="2:5" ht="43.2" x14ac:dyDescent="0.3">
      <c r="B28" s="171">
        <v>26</v>
      </c>
      <c r="C28" s="9">
        <v>43060</v>
      </c>
      <c r="D28" s="10" t="s">
        <v>125</v>
      </c>
      <c r="E28" s="11" t="s">
        <v>294</v>
      </c>
    </row>
    <row r="29" spans="2:5" x14ac:dyDescent="0.3">
      <c r="B29" s="171">
        <v>27</v>
      </c>
      <c r="C29" s="9">
        <v>43074</v>
      </c>
      <c r="D29" s="10" t="s">
        <v>125</v>
      </c>
      <c r="E29" s="4" t="s">
        <v>295</v>
      </c>
    </row>
    <row r="30" spans="2:5" ht="57.6" x14ac:dyDescent="0.3">
      <c r="B30" s="171">
        <v>28</v>
      </c>
      <c r="C30" s="9">
        <v>43080</v>
      </c>
      <c r="D30" s="10" t="s">
        <v>125</v>
      </c>
      <c r="E30" s="11" t="s">
        <v>315</v>
      </c>
    </row>
    <row r="31" spans="2:5" x14ac:dyDescent="0.3">
      <c r="B31" s="171">
        <v>29</v>
      </c>
      <c r="C31" s="9">
        <v>43081</v>
      </c>
      <c r="D31" s="10" t="s">
        <v>125</v>
      </c>
      <c r="E31" s="11" t="s">
        <v>318</v>
      </c>
    </row>
    <row r="32" spans="2:5" ht="28.8" x14ac:dyDescent="0.3">
      <c r="B32" s="171">
        <v>30</v>
      </c>
      <c r="C32" s="9">
        <v>43082</v>
      </c>
      <c r="D32" s="10" t="s">
        <v>125</v>
      </c>
      <c r="E32" s="11" t="s">
        <v>329</v>
      </c>
    </row>
    <row r="33" spans="2:5" x14ac:dyDescent="0.3">
      <c r="B33" s="171">
        <v>31</v>
      </c>
      <c r="C33" s="9">
        <v>43084</v>
      </c>
      <c r="D33" s="10" t="s">
        <v>125</v>
      </c>
      <c r="E33" s="11" t="s">
        <v>330</v>
      </c>
    </row>
    <row r="34" spans="2:5" ht="28.8" x14ac:dyDescent="0.3">
      <c r="B34" s="171">
        <v>32</v>
      </c>
      <c r="C34" s="9">
        <v>43087</v>
      </c>
      <c r="D34" s="10" t="s">
        <v>125</v>
      </c>
      <c r="E34" s="11" t="s">
        <v>331</v>
      </c>
    </row>
    <row r="35" spans="2:5" x14ac:dyDescent="0.3">
      <c r="B35" s="171">
        <v>33</v>
      </c>
      <c r="C35" s="9">
        <v>43088</v>
      </c>
      <c r="D35" s="10" t="s">
        <v>125</v>
      </c>
      <c r="E35" s="11" t="s">
        <v>332</v>
      </c>
    </row>
    <row r="36" spans="2:5" ht="28.8" x14ac:dyDescent="0.3">
      <c r="B36" s="171">
        <v>34</v>
      </c>
      <c r="C36" s="9">
        <v>43091</v>
      </c>
      <c r="D36" s="10" t="s">
        <v>125</v>
      </c>
      <c r="E36" s="11" t="s">
        <v>336</v>
      </c>
    </row>
    <row r="37" spans="2:5" x14ac:dyDescent="0.3">
      <c r="B37" s="171">
        <v>35</v>
      </c>
      <c r="C37" s="9">
        <v>43102</v>
      </c>
      <c r="D37" s="10" t="s">
        <v>125</v>
      </c>
      <c r="E37" s="11" t="s">
        <v>337</v>
      </c>
    </row>
    <row r="38" spans="2:5" x14ac:dyDescent="0.3">
      <c r="B38" s="171">
        <v>36</v>
      </c>
      <c r="C38" s="9">
        <v>43104</v>
      </c>
      <c r="D38" s="10" t="s">
        <v>125</v>
      </c>
      <c r="E38" s="11" t="s">
        <v>341</v>
      </c>
    </row>
    <row r="39" spans="2:5" ht="43.2" x14ac:dyDescent="0.3">
      <c r="B39" s="171">
        <v>37</v>
      </c>
      <c r="C39" s="9">
        <v>43110</v>
      </c>
      <c r="D39" s="10" t="s">
        <v>125</v>
      </c>
      <c r="E39" s="11" t="s">
        <v>342</v>
      </c>
    </row>
    <row r="40" spans="2:5" ht="28.8" x14ac:dyDescent="0.3">
      <c r="B40" s="171">
        <v>28</v>
      </c>
      <c r="C40" s="9">
        <v>43111</v>
      </c>
      <c r="D40" s="10" t="s">
        <v>125</v>
      </c>
      <c r="E40" s="11" t="s">
        <v>346</v>
      </c>
    </row>
    <row r="41" spans="2:5" x14ac:dyDescent="0.3">
      <c r="B41" s="171">
        <v>29</v>
      </c>
      <c r="C41" s="9">
        <v>43125</v>
      </c>
      <c r="D41" s="10" t="s">
        <v>125</v>
      </c>
      <c r="E41" s="11" t="s">
        <v>349</v>
      </c>
    </row>
    <row r="42" spans="2:5" x14ac:dyDescent="0.3">
      <c r="B42" s="171">
        <v>30</v>
      </c>
      <c r="C42" s="9">
        <v>43139</v>
      </c>
      <c r="D42" s="10" t="s">
        <v>125</v>
      </c>
      <c r="E42" s="11" t="s">
        <v>350</v>
      </c>
    </row>
    <row r="43" spans="2:5" x14ac:dyDescent="0.3">
      <c r="B43" s="171">
        <v>31</v>
      </c>
      <c r="C43" s="9">
        <v>43174</v>
      </c>
      <c r="D43" s="10" t="s">
        <v>125</v>
      </c>
      <c r="E43" s="11" t="s">
        <v>351</v>
      </c>
    </row>
    <row r="44" spans="2:5" ht="28.8" x14ac:dyDescent="0.3">
      <c r="B44" s="171">
        <v>32</v>
      </c>
      <c r="C44" s="9">
        <v>43183</v>
      </c>
      <c r="D44" s="10" t="s">
        <v>125</v>
      </c>
      <c r="E44" s="11" t="s">
        <v>353</v>
      </c>
    </row>
    <row r="45" spans="2:5" ht="28.8" x14ac:dyDescent="0.3">
      <c r="B45" s="171">
        <v>33</v>
      </c>
      <c r="C45" s="9">
        <v>43199</v>
      </c>
      <c r="D45" s="10" t="s">
        <v>125</v>
      </c>
      <c r="E45" s="11" t="s">
        <v>355</v>
      </c>
    </row>
    <row r="46" spans="2:5" ht="43.2" x14ac:dyDescent="0.3">
      <c r="B46" s="171">
        <v>34</v>
      </c>
      <c r="C46" s="9">
        <v>43202</v>
      </c>
      <c r="D46" s="10" t="s">
        <v>125</v>
      </c>
      <c r="E46" s="11" t="s">
        <v>354</v>
      </c>
    </row>
    <row r="47" spans="2:5" x14ac:dyDescent="0.3">
      <c r="B47" s="171">
        <v>35</v>
      </c>
      <c r="C47" s="9">
        <v>43206</v>
      </c>
      <c r="D47" s="10" t="s">
        <v>125</v>
      </c>
      <c r="E47" s="4" t="s">
        <v>356</v>
      </c>
    </row>
    <row r="48" spans="2:5" x14ac:dyDescent="0.3">
      <c r="B48" s="171">
        <v>36</v>
      </c>
      <c r="C48" s="9">
        <v>43206</v>
      </c>
      <c r="D48" s="10" t="s">
        <v>368</v>
      </c>
      <c r="E48" s="4" t="s">
        <v>369</v>
      </c>
    </row>
    <row r="49" spans="2:5" x14ac:dyDescent="0.3">
      <c r="B49" s="171">
        <v>37</v>
      </c>
      <c r="C49" s="9">
        <v>43208</v>
      </c>
      <c r="D49" s="10" t="s">
        <v>125</v>
      </c>
      <c r="E49" s="4" t="s">
        <v>370</v>
      </c>
    </row>
    <row r="50" spans="2:5" x14ac:dyDescent="0.3">
      <c r="B50" s="171">
        <v>38</v>
      </c>
      <c r="C50" s="9">
        <v>43214</v>
      </c>
      <c r="D50" s="10" t="s">
        <v>368</v>
      </c>
      <c r="E50" s="4" t="s">
        <v>375</v>
      </c>
    </row>
    <row r="51" spans="2:5" ht="72" x14ac:dyDescent="0.3">
      <c r="B51" s="171">
        <v>39</v>
      </c>
      <c r="C51" s="9">
        <v>43242</v>
      </c>
      <c r="D51" s="10" t="s">
        <v>390</v>
      </c>
      <c r="E51" s="4" t="s">
        <v>391</v>
      </c>
    </row>
    <row r="52" spans="2:5" x14ac:dyDescent="0.3">
      <c r="B52" s="171">
        <v>40</v>
      </c>
      <c r="C52" s="9">
        <v>43244</v>
      </c>
      <c r="D52" s="10" t="s">
        <v>368</v>
      </c>
      <c r="E52" s="4" t="s">
        <v>394</v>
      </c>
    </row>
    <row r="53" spans="2:5" x14ac:dyDescent="0.3">
      <c r="B53" s="171">
        <v>41</v>
      </c>
      <c r="C53" s="9">
        <v>43264</v>
      </c>
      <c r="D53" s="10" t="s">
        <v>368</v>
      </c>
      <c r="E53" s="4" t="s">
        <v>398</v>
      </c>
    </row>
    <row r="54" spans="2:5" x14ac:dyDescent="0.3">
      <c r="B54" s="171">
        <v>42</v>
      </c>
      <c r="C54" s="9">
        <v>43270</v>
      </c>
      <c r="D54" s="10" t="s">
        <v>368</v>
      </c>
      <c r="E54" s="4" t="s">
        <v>399</v>
      </c>
    </row>
    <row r="55" spans="2:5" x14ac:dyDescent="0.3">
      <c r="B55" s="171">
        <v>43</v>
      </c>
      <c r="C55" s="9">
        <v>43277</v>
      </c>
      <c r="D55" s="10" t="s">
        <v>368</v>
      </c>
      <c r="E55" s="4" t="s">
        <v>401</v>
      </c>
    </row>
    <row r="56" spans="2:5" ht="86.4" x14ac:dyDescent="0.3">
      <c r="B56" s="171">
        <v>44</v>
      </c>
      <c r="C56" s="9">
        <v>43294</v>
      </c>
      <c r="D56" s="10" t="s">
        <v>125</v>
      </c>
      <c r="E56" s="11" t="s">
        <v>412</v>
      </c>
    </row>
    <row r="57" spans="2:5" ht="43.2" x14ac:dyDescent="0.3">
      <c r="B57" s="171">
        <v>45</v>
      </c>
      <c r="C57" s="9">
        <v>43304</v>
      </c>
      <c r="D57" s="10" t="s">
        <v>125</v>
      </c>
      <c r="E57" s="4" t="s">
        <v>419</v>
      </c>
    </row>
    <row r="58" spans="2:5" x14ac:dyDescent="0.3">
      <c r="B58" s="171">
        <v>46</v>
      </c>
      <c r="C58" s="9">
        <v>43305</v>
      </c>
      <c r="D58" s="10" t="s">
        <v>125</v>
      </c>
      <c r="E58" s="4" t="s">
        <v>420</v>
      </c>
    </row>
    <row r="59" spans="2:5" ht="57.6" x14ac:dyDescent="0.3">
      <c r="B59" s="171">
        <v>47</v>
      </c>
      <c r="C59" s="9">
        <v>43305</v>
      </c>
      <c r="D59" s="10" t="s">
        <v>125</v>
      </c>
      <c r="E59" s="4" t="s">
        <v>421</v>
      </c>
    </row>
    <row r="60" spans="2:5" x14ac:dyDescent="0.3">
      <c r="B60" s="171">
        <v>48</v>
      </c>
      <c r="C60" s="9">
        <v>43306</v>
      </c>
      <c r="D60" s="10" t="s">
        <v>125</v>
      </c>
      <c r="E60" s="4" t="s">
        <v>422</v>
      </c>
    </row>
    <row r="61" spans="2:5" ht="57.6" x14ac:dyDescent="0.3">
      <c r="B61" s="171">
        <v>49</v>
      </c>
      <c r="C61" s="9">
        <v>43313</v>
      </c>
      <c r="D61" s="10" t="s">
        <v>368</v>
      </c>
      <c r="E61" s="4" t="s">
        <v>423</v>
      </c>
    </row>
    <row r="62" spans="2:5" ht="28.8" x14ac:dyDescent="0.3">
      <c r="B62" s="171">
        <v>50</v>
      </c>
      <c r="C62" s="9">
        <v>43313</v>
      </c>
      <c r="D62" s="10" t="s">
        <v>125</v>
      </c>
      <c r="E62" s="4" t="s">
        <v>424</v>
      </c>
    </row>
    <row r="63" spans="2:5" x14ac:dyDescent="0.3">
      <c r="B63" s="171">
        <v>51</v>
      </c>
      <c r="C63" s="9">
        <v>43322</v>
      </c>
      <c r="D63" s="10" t="s">
        <v>125</v>
      </c>
      <c r="E63" s="4" t="s">
        <v>425</v>
      </c>
    </row>
    <row r="64" spans="2:5" ht="28.8" x14ac:dyDescent="0.3">
      <c r="B64" s="171">
        <v>52</v>
      </c>
      <c r="C64" s="9">
        <v>43329</v>
      </c>
      <c r="D64" s="10" t="s">
        <v>125</v>
      </c>
      <c r="E64" s="11" t="s">
        <v>431</v>
      </c>
    </row>
    <row r="65" spans="2:5" ht="57.6" x14ac:dyDescent="0.3">
      <c r="B65" s="171">
        <v>53</v>
      </c>
      <c r="C65" s="9">
        <v>43334</v>
      </c>
      <c r="D65" s="10" t="s">
        <v>368</v>
      </c>
      <c r="E65" s="4" t="s">
        <v>435</v>
      </c>
    </row>
    <row r="66" spans="2:5" ht="28.8" x14ac:dyDescent="0.3">
      <c r="B66" s="171">
        <v>54</v>
      </c>
      <c r="C66" s="9">
        <v>43348</v>
      </c>
      <c r="D66" s="10" t="s">
        <v>368</v>
      </c>
      <c r="E66" s="4" t="s">
        <v>437</v>
      </c>
    </row>
    <row r="67" spans="2:5" ht="28.8" x14ac:dyDescent="0.3">
      <c r="B67" s="171">
        <v>55</v>
      </c>
      <c r="C67" s="9">
        <v>43369</v>
      </c>
      <c r="D67" s="10" t="s">
        <v>125</v>
      </c>
      <c r="E67" s="4" t="s">
        <v>439</v>
      </c>
    </row>
    <row r="68" spans="2:5" x14ac:dyDescent="0.3">
      <c r="B68" s="171">
        <v>56</v>
      </c>
      <c r="C68" s="9">
        <v>43370</v>
      </c>
      <c r="D68" s="10" t="s">
        <v>125</v>
      </c>
      <c r="E68" s="4" t="s">
        <v>440</v>
      </c>
    </row>
    <row r="69" spans="2:5" x14ac:dyDescent="0.3">
      <c r="B69" s="171">
        <v>57</v>
      </c>
      <c r="C69" s="9">
        <v>43371</v>
      </c>
      <c r="D69" s="10" t="s">
        <v>125</v>
      </c>
      <c r="E69" s="4" t="s">
        <v>441</v>
      </c>
    </row>
    <row r="70" spans="2:5" x14ac:dyDescent="0.3">
      <c r="B70" s="171">
        <v>58</v>
      </c>
      <c r="C70" s="9">
        <v>43374</v>
      </c>
      <c r="D70" s="10" t="s">
        <v>368</v>
      </c>
      <c r="E70" s="4" t="s">
        <v>443</v>
      </c>
    </row>
    <row r="71" spans="2:5" ht="43.2" x14ac:dyDescent="0.3">
      <c r="B71" s="171">
        <v>59</v>
      </c>
      <c r="C71" s="9">
        <v>43374</v>
      </c>
      <c r="D71" s="10" t="s">
        <v>368</v>
      </c>
      <c r="E71" s="4" t="s">
        <v>446</v>
      </c>
    </row>
    <row r="72" spans="2:5" ht="28.8" x14ac:dyDescent="0.3">
      <c r="B72" s="171">
        <v>60</v>
      </c>
      <c r="C72" s="9">
        <v>43375</v>
      </c>
      <c r="D72" s="10" t="s">
        <v>368</v>
      </c>
      <c r="E72" s="4" t="s">
        <v>449</v>
      </c>
    </row>
    <row r="73" spans="2:5" ht="28.8" x14ac:dyDescent="0.3">
      <c r="B73" s="171">
        <v>61</v>
      </c>
      <c r="C73" s="9">
        <v>43398</v>
      </c>
      <c r="D73" s="10" t="s">
        <v>125</v>
      </c>
      <c r="E73" s="4" t="s">
        <v>452</v>
      </c>
    </row>
    <row r="74" spans="2:5" x14ac:dyDescent="0.3">
      <c r="B74" s="171">
        <v>62</v>
      </c>
      <c r="C74" s="9">
        <v>43402</v>
      </c>
      <c r="D74" s="10" t="s">
        <v>453</v>
      </c>
      <c r="E74" s="4" t="s">
        <v>454</v>
      </c>
    </row>
    <row r="75" spans="2:5" x14ac:dyDescent="0.3">
      <c r="B75" s="171">
        <v>63</v>
      </c>
      <c r="C75" s="9">
        <v>43411</v>
      </c>
      <c r="D75" s="10" t="s">
        <v>453</v>
      </c>
      <c r="E75" s="4" t="s">
        <v>461</v>
      </c>
    </row>
    <row r="76" spans="2:5" x14ac:dyDescent="0.3">
      <c r="B76" s="171">
        <v>64</v>
      </c>
      <c r="C76" s="9">
        <v>43481</v>
      </c>
      <c r="D76" s="10" t="s">
        <v>453</v>
      </c>
      <c r="E76" s="4" t="s">
        <v>465</v>
      </c>
    </row>
    <row r="77" spans="2:5" x14ac:dyDescent="0.3">
      <c r="B77" s="171">
        <v>65</v>
      </c>
      <c r="C77" s="9">
        <v>43483</v>
      </c>
      <c r="D77" s="10" t="s">
        <v>368</v>
      </c>
      <c r="E77" s="4" t="s">
        <v>467</v>
      </c>
    </row>
    <row r="78" spans="2:5" ht="28.8" x14ac:dyDescent="0.3">
      <c r="B78" s="171">
        <v>66</v>
      </c>
      <c r="C78" s="9">
        <v>43488</v>
      </c>
      <c r="D78" s="10" t="s">
        <v>453</v>
      </c>
      <c r="E78" s="4" t="s">
        <v>468</v>
      </c>
    </row>
    <row r="79" spans="2:5" x14ac:dyDescent="0.3">
      <c r="B79" s="171">
        <v>67</v>
      </c>
      <c r="C79" s="9">
        <v>43488</v>
      </c>
      <c r="D79" s="10" t="s">
        <v>125</v>
      </c>
      <c r="E79" s="4" t="s">
        <v>469</v>
      </c>
    </row>
    <row r="80" spans="2:5" x14ac:dyDescent="0.3">
      <c r="B80" s="171">
        <v>68</v>
      </c>
      <c r="C80" s="9">
        <v>43500</v>
      </c>
      <c r="D80" s="10" t="s">
        <v>368</v>
      </c>
      <c r="E80" s="4" t="s">
        <v>470</v>
      </c>
    </row>
    <row r="81" spans="2:5" x14ac:dyDescent="0.3">
      <c r="B81" s="171">
        <v>69</v>
      </c>
      <c r="C81" s="9">
        <v>43529</v>
      </c>
      <c r="D81" s="10" t="s">
        <v>368</v>
      </c>
      <c r="E81" s="4" t="s">
        <v>472</v>
      </c>
    </row>
    <row r="82" spans="2:5" ht="43.2" x14ac:dyDescent="0.3">
      <c r="B82" s="171">
        <v>70</v>
      </c>
      <c r="C82" s="9">
        <v>43531</v>
      </c>
      <c r="D82" s="10" t="s">
        <v>368</v>
      </c>
      <c r="E82" s="4" t="s">
        <v>473</v>
      </c>
    </row>
    <row r="83" spans="2:5" ht="28.8" x14ac:dyDescent="0.3">
      <c r="B83" s="171">
        <v>71</v>
      </c>
      <c r="C83" s="9">
        <v>43571</v>
      </c>
      <c r="D83" s="10" t="s">
        <v>453</v>
      </c>
      <c r="E83" s="4" t="s">
        <v>474</v>
      </c>
    </row>
    <row r="84" spans="2:5" x14ac:dyDescent="0.3">
      <c r="B84" s="171">
        <v>72</v>
      </c>
      <c r="C84" s="9">
        <v>43586</v>
      </c>
      <c r="D84" s="10" t="s">
        <v>125</v>
      </c>
      <c r="E84" s="4" t="s">
        <v>475</v>
      </c>
    </row>
    <row r="85" spans="2:5" x14ac:dyDescent="0.3">
      <c r="B85" s="171">
        <v>73</v>
      </c>
      <c r="C85" s="9">
        <v>43588</v>
      </c>
      <c r="D85" s="10" t="s">
        <v>453</v>
      </c>
      <c r="E85" s="4" t="s">
        <v>476</v>
      </c>
    </row>
    <row r="86" spans="2:5" x14ac:dyDescent="0.3">
      <c r="B86" s="171">
        <v>74</v>
      </c>
      <c r="C86" s="9">
        <v>43592</v>
      </c>
      <c r="D86" s="10" t="s">
        <v>453</v>
      </c>
      <c r="E86" s="4" t="s">
        <v>477</v>
      </c>
    </row>
    <row r="87" spans="2:5" x14ac:dyDescent="0.3">
      <c r="B87" s="171">
        <v>75</v>
      </c>
      <c r="C87" s="9">
        <v>43592</v>
      </c>
      <c r="D87" s="10" t="s">
        <v>453</v>
      </c>
      <c r="E87" s="4" t="s">
        <v>478</v>
      </c>
    </row>
    <row r="88" spans="2:5" ht="129.6" x14ac:dyDescent="0.3">
      <c r="B88" s="171">
        <v>76</v>
      </c>
      <c r="C88" s="9">
        <v>43607</v>
      </c>
      <c r="D88" s="10" t="s">
        <v>125</v>
      </c>
      <c r="E88" s="11" t="s">
        <v>485</v>
      </c>
    </row>
    <row r="89" spans="2:5" ht="28.8" x14ac:dyDescent="0.3">
      <c r="B89" s="171">
        <v>77</v>
      </c>
      <c r="C89" s="9">
        <v>43628</v>
      </c>
      <c r="D89" s="10" t="s">
        <v>125</v>
      </c>
      <c r="E89" s="4" t="s">
        <v>486</v>
      </c>
    </row>
    <row r="90" spans="2:5" x14ac:dyDescent="0.3">
      <c r="B90" s="171">
        <v>78</v>
      </c>
      <c r="C90" s="9">
        <v>43630</v>
      </c>
      <c r="D90" s="10" t="s">
        <v>125</v>
      </c>
      <c r="E90" s="4" t="s">
        <v>491</v>
      </c>
    </row>
    <row r="91" spans="2:5" x14ac:dyDescent="0.3">
      <c r="B91" s="171">
        <v>79</v>
      </c>
      <c r="C91" s="9">
        <v>43634</v>
      </c>
      <c r="D91" s="10" t="s">
        <v>453</v>
      </c>
      <c r="E91" s="4" t="s">
        <v>493</v>
      </c>
    </row>
    <row r="92" spans="2:5" ht="28.8" x14ac:dyDescent="0.3">
      <c r="B92" s="171">
        <v>80</v>
      </c>
      <c r="C92" s="9">
        <v>43643</v>
      </c>
      <c r="D92" s="10" t="s">
        <v>125</v>
      </c>
      <c r="E92" s="4" t="s">
        <v>494</v>
      </c>
    </row>
    <row r="93" spans="2:5" x14ac:dyDescent="0.3">
      <c r="B93" s="171">
        <v>81</v>
      </c>
      <c r="C93" s="9">
        <v>43657</v>
      </c>
      <c r="D93" s="10" t="s">
        <v>368</v>
      </c>
      <c r="E93" s="4" t="s">
        <v>497</v>
      </c>
    </row>
    <row r="94" spans="2:5" x14ac:dyDescent="0.3">
      <c r="B94" s="171">
        <v>82</v>
      </c>
      <c r="C94" s="9">
        <v>43665</v>
      </c>
      <c r="D94" s="10" t="s">
        <v>453</v>
      </c>
      <c r="E94" s="4" t="s">
        <v>498</v>
      </c>
    </row>
    <row r="95" spans="2:5" ht="57.6" x14ac:dyDescent="0.3">
      <c r="B95" s="171">
        <v>83</v>
      </c>
      <c r="C95" s="9">
        <v>43691</v>
      </c>
      <c r="D95" s="10" t="s">
        <v>453</v>
      </c>
      <c r="E95" s="4" t="s">
        <v>499</v>
      </c>
    </row>
    <row r="96" spans="2:5" ht="43.2" x14ac:dyDescent="0.3">
      <c r="B96" s="171">
        <v>84</v>
      </c>
      <c r="C96" s="9">
        <v>43697</v>
      </c>
      <c r="D96" s="10" t="s">
        <v>453</v>
      </c>
      <c r="E96" s="4" t="s">
        <v>501</v>
      </c>
    </row>
    <row r="97" spans="2:5" ht="28.8" x14ac:dyDescent="0.3">
      <c r="B97" s="171">
        <v>85</v>
      </c>
      <c r="C97" s="9">
        <v>43703</v>
      </c>
      <c r="D97" s="10" t="s">
        <v>368</v>
      </c>
      <c r="E97" s="4" t="s">
        <v>504</v>
      </c>
    </row>
    <row r="98" spans="2:5" x14ac:dyDescent="0.3">
      <c r="B98" s="171">
        <v>86</v>
      </c>
      <c r="C98" s="9">
        <v>43703</v>
      </c>
      <c r="D98" s="10" t="s">
        <v>368</v>
      </c>
      <c r="E98" s="4" t="s">
        <v>505</v>
      </c>
    </row>
    <row r="99" spans="2:5" ht="43.2" x14ac:dyDescent="0.3">
      <c r="B99" s="171">
        <v>87</v>
      </c>
      <c r="C99" s="9">
        <v>43704</v>
      </c>
      <c r="D99" s="10" t="s">
        <v>453</v>
      </c>
      <c r="E99" s="4" t="s">
        <v>507</v>
      </c>
    </row>
    <row r="100" spans="2:5" x14ac:dyDescent="0.3">
      <c r="B100" s="171">
        <v>88</v>
      </c>
      <c r="C100" s="9">
        <v>43711</v>
      </c>
      <c r="D100" s="10" t="s">
        <v>453</v>
      </c>
      <c r="E100" s="4" t="s">
        <v>508</v>
      </c>
    </row>
    <row r="101" spans="2:5" x14ac:dyDescent="0.3">
      <c r="B101" s="171">
        <v>89</v>
      </c>
      <c r="C101" s="9">
        <v>43711</v>
      </c>
      <c r="D101" s="10" t="s">
        <v>453</v>
      </c>
      <c r="E101" s="4" t="s">
        <v>510</v>
      </c>
    </row>
    <row r="102" spans="2:5" x14ac:dyDescent="0.3">
      <c r="B102" s="171">
        <v>90</v>
      </c>
      <c r="C102" s="9">
        <v>43714</v>
      </c>
      <c r="D102" s="10" t="s">
        <v>453</v>
      </c>
      <c r="E102" s="4" t="s">
        <v>511</v>
      </c>
    </row>
    <row r="103" spans="2:5" ht="28.8" x14ac:dyDescent="0.3">
      <c r="B103" s="171">
        <v>91</v>
      </c>
      <c r="C103" s="9">
        <v>43719</v>
      </c>
      <c r="D103" s="10" t="s">
        <v>368</v>
      </c>
      <c r="E103" s="4" t="s">
        <v>520</v>
      </c>
    </row>
    <row r="104" spans="2:5" x14ac:dyDescent="0.3">
      <c r="B104" s="171">
        <v>92</v>
      </c>
      <c r="C104" s="9">
        <v>43747</v>
      </c>
      <c r="D104" s="10" t="s">
        <v>453</v>
      </c>
      <c r="E104" s="4" t="s">
        <v>523</v>
      </c>
    </row>
    <row r="105" spans="2:5" x14ac:dyDescent="0.3">
      <c r="B105" s="171">
        <v>93</v>
      </c>
      <c r="C105" s="9">
        <v>43768</v>
      </c>
      <c r="D105" s="10" t="s">
        <v>368</v>
      </c>
      <c r="E105" s="4" t="s">
        <v>525</v>
      </c>
    </row>
    <row r="106" spans="2:5" x14ac:dyDescent="0.3">
      <c r="B106" s="171">
        <v>94</v>
      </c>
      <c r="C106" s="9">
        <v>43775</v>
      </c>
      <c r="D106" s="10" t="s">
        <v>453</v>
      </c>
      <c r="E106" s="4" t="s">
        <v>527</v>
      </c>
    </row>
    <row r="107" spans="2:5" x14ac:dyDescent="0.3">
      <c r="B107" s="171">
        <v>95</v>
      </c>
      <c r="C107" s="9">
        <v>43791</v>
      </c>
      <c r="D107" s="10" t="s">
        <v>368</v>
      </c>
      <c r="E107" s="4" t="s">
        <v>529</v>
      </c>
    </row>
    <row r="108" spans="2:5" x14ac:dyDescent="0.3">
      <c r="B108" s="171">
        <v>96</v>
      </c>
      <c r="C108" s="9">
        <v>43816</v>
      </c>
      <c r="D108" s="10" t="s">
        <v>453</v>
      </c>
      <c r="E108" s="4" t="s">
        <v>530</v>
      </c>
    </row>
    <row r="109" spans="2:5" x14ac:dyDescent="0.3">
      <c r="B109" s="171">
        <v>97</v>
      </c>
      <c r="C109" s="9">
        <v>43816</v>
      </c>
      <c r="D109" s="10" t="s">
        <v>368</v>
      </c>
      <c r="E109" s="4" t="s">
        <v>542</v>
      </c>
    </row>
    <row r="110" spans="2:5" x14ac:dyDescent="0.3">
      <c r="B110" s="171">
        <v>98</v>
      </c>
      <c r="C110" s="9">
        <v>43816</v>
      </c>
      <c r="D110" s="10" t="s">
        <v>453</v>
      </c>
      <c r="E110" s="4" t="s">
        <v>544</v>
      </c>
    </row>
    <row r="111" spans="2:5" x14ac:dyDescent="0.3">
      <c r="B111" s="171">
        <v>99</v>
      </c>
      <c r="C111" s="9">
        <v>43817</v>
      </c>
      <c r="D111" s="10" t="s">
        <v>453</v>
      </c>
      <c r="E111" s="4" t="s">
        <v>547</v>
      </c>
    </row>
    <row r="112" spans="2:5" x14ac:dyDescent="0.3">
      <c r="B112" s="171">
        <v>100</v>
      </c>
      <c r="C112" s="9">
        <v>43817</v>
      </c>
      <c r="D112" s="10" t="s">
        <v>453</v>
      </c>
      <c r="E112" s="4" t="s">
        <v>548</v>
      </c>
    </row>
    <row r="113" spans="2:5" ht="28.8" x14ac:dyDescent="0.3">
      <c r="B113" s="171">
        <v>101</v>
      </c>
      <c r="C113" s="9">
        <v>43817</v>
      </c>
      <c r="D113" s="10" t="s">
        <v>368</v>
      </c>
      <c r="E113" s="4" t="s">
        <v>549</v>
      </c>
    </row>
    <row r="114" spans="2:5" x14ac:dyDescent="0.3">
      <c r="B114" s="171">
        <v>102</v>
      </c>
      <c r="C114" s="9">
        <v>43818</v>
      </c>
      <c r="D114" s="10" t="s">
        <v>453</v>
      </c>
      <c r="E114" s="4" t="s">
        <v>554</v>
      </c>
    </row>
    <row r="115" spans="2:5" x14ac:dyDescent="0.3">
      <c r="B115" s="171">
        <v>103</v>
      </c>
      <c r="C115" s="9">
        <v>43822</v>
      </c>
      <c r="D115" s="10" t="s">
        <v>453</v>
      </c>
      <c r="E115" s="4" t="s">
        <v>555</v>
      </c>
    </row>
    <row r="116" spans="2:5" x14ac:dyDescent="0.3">
      <c r="B116" s="171">
        <v>104</v>
      </c>
      <c r="C116" s="9">
        <v>43825</v>
      </c>
      <c r="D116" s="10" t="s">
        <v>453</v>
      </c>
      <c r="E116" s="4" t="s">
        <v>556</v>
      </c>
    </row>
    <row r="117" spans="2:5" x14ac:dyDescent="0.3">
      <c r="B117" s="171">
        <v>105</v>
      </c>
      <c r="C117" s="9">
        <v>43825</v>
      </c>
      <c r="D117" s="10" t="s">
        <v>453</v>
      </c>
      <c r="E117" s="4" t="s">
        <v>557</v>
      </c>
    </row>
    <row r="118" spans="2:5" x14ac:dyDescent="0.3">
      <c r="B118" s="171">
        <v>106</v>
      </c>
      <c r="C118" s="9">
        <v>43836</v>
      </c>
      <c r="D118" s="10" t="s">
        <v>453</v>
      </c>
      <c r="E118" s="4" t="s">
        <v>558</v>
      </c>
    </row>
    <row r="119" spans="2:5" x14ac:dyDescent="0.3">
      <c r="B119" s="171">
        <v>107</v>
      </c>
      <c r="C119" s="9">
        <v>43837</v>
      </c>
      <c r="D119" s="10" t="s">
        <v>368</v>
      </c>
      <c r="E119" s="4" t="s">
        <v>560</v>
      </c>
    </row>
    <row r="120" spans="2:5" ht="129.6" x14ac:dyDescent="0.3">
      <c r="B120" s="171">
        <v>108</v>
      </c>
      <c r="C120" s="9">
        <v>43837</v>
      </c>
      <c r="D120" s="10" t="s">
        <v>561</v>
      </c>
      <c r="E120" s="4" t="s">
        <v>562</v>
      </c>
    </row>
    <row r="121" spans="2:5" x14ac:dyDescent="0.3">
      <c r="B121" s="171">
        <v>109</v>
      </c>
      <c r="C121" s="9">
        <v>43838</v>
      </c>
      <c r="D121" s="10" t="s">
        <v>453</v>
      </c>
      <c r="E121" s="4" t="s">
        <v>568</v>
      </c>
    </row>
    <row r="122" spans="2:5" x14ac:dyDescent="0.3">
      <c r="B122" s="171">
        <v>110</v>
      </c>
      <c r="C122" s="9">
        <v>43839</v>
      </c>
      <c r="D122" s="10" t="s">
        <v>453</v>
      </c>
      <c r="E122" s="4" t="s">
        <v>569</v>
      </c>
    </row>
    <row r="123" spans="2:5" x14ac:dyDescent="0.3">
      <c r="B123" s="171">
        <v>111</v>
      </c>
      <c r="C123" s="9">
        <v>43839</v>
      </c>
      <c r="D123" s="10" t="s">
        <v>453</v>
      </c>
      <c r="E123" s="4" t="s">
        <v>570</v>
      </c>
    </row>
    <row r="124" spans="2:5" x14ac:dyDescent="0.3">
      <c r="B124" s="171">
        <v>112</v>
      </c>
      <c r="C124" s="9">
        <v>43839</v>
      </c>
      <c r="D124" s="10" t="s">
        <v>453</v>
      </c>
      <c r="E124" s="4" t="s">
        <v>572</v>
      </c>
    </row>
    <row r="125" spans="2:5" x14ac:dyDescent="0.3">
      <c r="B125" s="171">
        <v>113</v>
      </c>
      <c r="C125" s="9">
        <v>43839</v>
      </c>
      <c r="D125" s="10" t="s">
        <v>453</v>
      </c>
      <c r="E125" s="4" t="s">
        <v>573</v>
      </c>
    </row>
    <row r="126" spans="2:5" x14ac:dyDescent="0.3">
      <c r="B126" s="171">
        <v>114</v>
      </c>
      <c r="C126" s="9">
        <v>43839</v>
      </c>
      <c r="D126" s="10" t="s">
        <v>453</v>
      </c>
      <c r="E126" s="4" t="s">
        <v>579</v>
      </c>
    </row>
    <row r="127" spans="2:5" x14ac:dyDescent="0.3">
      <c r="B127" s="171">
        <v>115</v>
      </c>
      <c r="C127" s="9">
        <v>43843</v>
      </c>
      <c r="D127" s="10" t="s">
        <v>368</v>
      </c>
      <c r="E127" s="4"/>
    </row>
    <row r="128" spans="2:5" x14ac:dyDescent="0.3">
      <c r="B128" s="171">
        <v>116</v>
      </c>
      <c r="C128" s="9">
        <v>43844</v>
      </c>
      <c r="D128" s="10" t="s">
        <v>453</v>
      </c>
      <c r="E128" s="4" t="s">
        <v>587</v>
      </c>
    </row>
    <row r="129" spans="2:5" x14ac:dyDescent="0.3">
      <c r="B129" s="171">
        <v>117</v>
      </c>
      <c r="C129" s="9">
        <v>43844</v>
      </c>
      <c r="D129" s="10" t="s">
        <v>453</v>
      </c>
      <c r="E129" s="4" t="s">
        <v>588</v>
      </c>
    </row>
    <row r="130" spans="2:5" x14ac:dyDescent="0.3">
      <c r="B130" s="171">
        <v>118</v>
      </c>
      <c r="C130" s="9">
        <v>43844</v>
      </c>
      <c r="D130" s="10" t="s">
        <v>453</v>
      </c>
      <c r="E130" s="4" t="s">
        <v>589</v>
      </c>
    </row>
    <row r="131" spans="2:5" x14ac:dyDescent="0.3">
      <c r="B131" s="171">
        <v>119</v>
      </c>
      <c r="C131" s="9">
        <v>43845</v>
      </c>
      <c r="D131" s="10" t="s">
        <v>453</v>
      </c>
      <c r="E131" s="4" t="s">
        <v>590</v>
      </c>
    </row>
    <row r="132" spans="2:5" x14ac:dyDescent="0.3">
      <c r="B132" s="171">
        <v>120</v>
      </c>
      <c r="C132" s="9">
        <v>43845</v>
      </c>
      <c r="D132" s="10" t="s">
        <v>453</v>
      </c>
      <c r="E132" s="4" t="s">
        <v>591</v>
      </c>
    </row>
    <row r="133" spans="2:5" x14ac:dyDescent="0.3">
      <c r="B133" s="171">
        <v>121</v>
      </c>
      <c r="C133" s="9">
        <v>43847</v>
      </c>
      <c r="D133" s="10" t="s">
        <v>453</v>
      </c>
      <c r="E133" s="4" t="s">
        <v>596</v>
      </c>
    </row>
    <row r="134" spans="2:5" ht="28.8" x14ac:dyDescent="0.3">
      <c r="B134" s="171">
        <v>122</v>
      </c>
      <c r="C134" s="9">
        <v>43837</v>
      </c>
      <c r="D134" s="10" t="s">
        <v>561</v>
      </c>
      <c r="E134" s="4" t="s">
        <v>601</v>
      </c>
    </row>
    <row r="135" spans="2:5" x14ac:dyDescent="0.3">
      <c r="B135" s="171">
        <v>123</v>
      </c>
      <c r="C135" s="9">
        <v>43850</v>
      </c>
      <c r="D135" s="10" t="s">
        <v>453</v>
      </c>
      <c r="E135" s="4" t="s">
        <v>602</v>
      </c>
    </row>
    <row r="136" spans="2:5" x14ac:dyDescent="0.3">
      <c r="B136" s="171">
        <v>124</v>
      </c>
      <c r="C136" s="9">
        <v>43852</v>
      </c>
      <c r="D136" s="10" t="s">
        <v>453</v>
      </c>
      <c r="E136" s="4" t="s">
        <v>603</v>
      </c>
    </row>
    <row r="137" spans="2:5" ht="28.8" x14ac:dyDescent="0.3">
      <c r="B137" s="171">
        <v>125</v>
      </c>
      <c r="C137" s="9">
        <v>43853</v>
      </c>
      <c r="D137" s="10" t="s">
        <v>368</v>
      </c>
      <c r="E137" s="4" t="s">
        <v>605</v>
      </c>
    </row>
    <row r="138" spans="2:5" x14ac:dyDescent="0.3">
      <c r="B138" s="171">
        <v>126</v>
      </c>
      <c r="C138" s="9">
        <v>43857</v>
      </c>
      <c r="D138" s="10" t="s">
        <v>453</v>
      </c>
      <c r="E138" s="4" t="s">
        <v>606</v>
      </c>
    </row>
    <row r="139" spans="2:5" x14ac:dyDescent="0.3">
      <c r="B139" s="171">
        <v>127</v>
      </c>
      <c r="C139" s="9">
        <v>43872</v>
      </c>
      <c r="D139" s="10" t="s">
        <v>453</v>
      </c>
      <c r="E139" s="4" t="s">
        <v>607</v>
      </c>
    </row>
    <row r="140" spans="2:5" x14ac:dyDescent="0.3">
      <c r="B140" s="171">
        <v>128</v>
      </c>
      <c r="C140" s="9">
        <v>43888</v>
      </c>
      <c r="D140" s="10" t="s">
        <v>453</v>
      </c>
      <c r="E140" s="4" t="s">
        <v>608</v>
      </c>
    </row>
    <row r="141" spans="2:5" ht="28.8" x14ac:dyDescent="0.3">
      <c r="B141" s="171">
        <v>129</v>
      </c>
      <c r="C141" s="9">
        <v>43895</v>
      </c>
      <c r="D141" s="10" t="s">
        <v>453</v>
      </c>
      <c r="E141" s="4" t="s">
        <v>609</v>
      </c>
    </row>
    <row r="142" spans="2:5" x14ac:dyDescent="0.3">
      <c r="B142" s="171">
        <v>130</v>
      </c>
      <c r="C142" s="9">
        <v>43908</v>
      </c>
      <c r="D142" s="10" t="s">
        <v>368</v>
      </c>
      <c r="E142" s="4" t="s">
        <v>611</v>
      </c>
    </row>
    <row r="143" spans="2:5" x14ac:dyDescent="0.3">
      <c r="B143" s="171">
        <v>131</v>
      </c>
      <c r="C143" s="9">
        <v>43908</v>
      </c>
      <c r="D143" s="10" t="s">
        <v>453</v>
      </c>
      <c r="E143" s="4" t="s">
        <v>612</v>
      </c>
    </row>
    <row r="144" spans="2:5" x14ac:dyDescent="0.3">
      <c r="B144" s="171">
        <v>132</v>
      </c>
      <c r="C144" s="9">
        <v>43916</v>
      </c>
      <c r="D144" s="10" t="s">
        <v>368</v>
      </c>
      <c r="E144" s="4" t="s">
        <v>616</v>
      </c>
    </row>
    <row r="145" spans="2:5" ht="43.2" x14ac:dyDescent="0.3">
      <c r="B145" s="171">
        <v>133</v>
      </c>
      <c r="C145" s="9">
        <v>43929</v>
      </c>
      <c r="D145" s="10" t="s">
        <v>561</v>
      </c>
      <c r="E145" s="4" t="s">
        <v>618</v>
      </c>
    </row>
    <row r="146" spans="2:5" x14ac:dyDescent="0.3">
      <c r="B146" s="171">
        <v>134</v>
      </c>
      <c r="C146" s="9">
        <v>43908</v>
      </c>
      <c r="D146" s="10" t="s">
        <v>453</v>
      </c>
      <c r="E146" s="4" t="s">
        <v>619</v>
      </c>
    </row>
    <row r="147" spans="2:5" x14ac:dyDescent="0.3">
      <c r="B147" s="171">
        <v>135</v>
      </c>
      <c r="C147" s="9">
        <v>43978</v>
      </c>
      <c r="D147" s="10" t="s">
        <v>453</v>
      </c>
      <c r="E147" s="4" t="s">
        <v>627</v>
      </c>
    </row>
    <row r="148" spans="2:5" ht="72" x14ac:dyDescent="0.3">
      <c r="B148" s="171">
        <v>136</v>
      </c>
      <c r="C148" s="9">
        <v>43980</v>
      </c>
      <c r="D148" s="10" t="s">
        <v>561</v>
      </c>
      <c r="E148" s="4" t="s">
        <v>628</v>
      </c>
    </row>
    <row r="149" spans="2:5" ht="100.8" x14ac:dyDescent="0.3">
      <c r="B149" s="171">
        <v>137</v>
      </c>
      <c r="C149" s="9">
        <v>43991</v>
      </c>
      <c r="D149" s="10" t="s">
        <v>561</v>
      </c>
      <c r="E149" s="4" t="s">
        <v>644</v>
      </c>
    </row>
    <row r="150" spans="2:5" ht="28.8" x14ac:dyDescent="0.3">
      <c r="B150" s="171">
        <v>138</v>
      </c>
      <c r="C150" s="9">
        <v>43992</v>
      </c>
      <c r="D150" s="10" t="s">
        <v>453</v>
      </c>
      <c r="E150" s="4" t="s">
        <v>645</v>
      </c>
    </row>
    <row r="151" spans="2:5" ht="28.8" x14ac:dyDescent="0.3">
      <c r="B151" s="171">
        <v>139</v>
      </c>
      <c r="C151" s="9">
        <v>43993</v>
      </c>
      <c r="D151" s="10" t="s">
        <v>453</v>
      </c>
      <c r="E151" s="4" t="s">
        <v>646</v>
      </c>
    </row>
    <row r="152" spans="2:5" ht="86.4" x14ac:dyDescent="0.3">
      <c r="B152" s="171">
        <v>140</v>
      </c>
      <c r="C152" s="9">
        <v>43997</v>
      </c>
      <c r="D152" s="10" t="s">
        <v>561</v>
      </c>
      <c r="E152" s="4" t="s">
        <v>649</v>
      </c>
    </row>
    <row r="153" spans="2:5" ht="216" x14ac:dyDescent="0.3">
      <c r="B153" s="171">
        <v>141</v>
      </c>
      <c r="C153" s="9">
        <v>44004</v>
      </c>
      <c r="D153" s="10" t="s">
        <v>561</v>
      </c>
      <c r="E153" s="4" t="s">
        <v>651</v>
      </c>
    </row>
    <row r="154" spans="2:5" ht="28.8" x14ac:dyDescent="0.3">
      <c r="B154" s="171">
        <v>142</v>
      </c>
      <c r="C154" s="9">
        <v>44008</v>
      </c>
      <c r="D154" s="10" t="s">
        <v>561</v>
      </c>
      <c r="E154" s="4" t="s">
        <v>652</v>
      </c>
    </row>
    <row r="155" spans="2:5" x14ac:dyDescent="0.3">
      <c r="B155" s="171">
        <v>143</v>
      </c>
      <c r="C155" s="9">
        <v>44022</v>
      </c>
      <c r="D155" s="10" t="s">
        <v>561</v>
      </c>
      <c r="E155" s="4" t="s">
        <v>653</v>
      </c>
    </row>
    <row r="156" spans="2:5" x14ac:dyDescent="0.3">
      <c r="B156" s="171">
        <v>144</v>
      </c>
      <c r="C156" s="9">
        <v>44028</v>
      </c>
      <c r="D156" s="10" t="s">
        <v>453</v>
      </c>
      <c r="E156" s="4" t="s">
        <v>654</v>
      </c>
    </row>
    <row r="157" spans="2:5" ht="28.8" x14ac:dyDescent="0.3">
      <c r="B157" s="171">
        <v>145</v>
      </c>
      <c r="C157" s="9">
        <v>44027</v>
      </c>
      <c r="D157" s="10" t="s">
        <v>368</v>
      </c>
      <c r="E157" s="4" t="s">
        <v>665</v>
      </c>
    </row>
    <row r="158" spans="2:5" x14ac:dyDescent="0.3">
      <c r="B158" s="171">
        <v>146</v>
      </c>
      <c r="C158" s="9">
        <v>44042</v>
      </c>
      <c r="D158" s="10" t="s">
        <v>368</v>
      </c>
      <c r="E158" s="4" t="s">
        <v>667</v>
      </c>
    </row>
    <row r="159" spans="2:5" x14ac:dyDescent="0.3">
      <c r="B159" s="171">
        <v>147</v>
      </c>
      <c r="C159" s="9">
        <v>44063</v>
      </c>
      <c r="D159" s="10" t="s">
        <v>561</v>
      </c>
      <c r="E159" s="4" t="s">
        <v>671</v>
      </c>
    </row>
    <row r="160" spans="2:5" ht="57.6" x14ac:dyDescent="0.3">
      <c r="B160" s="171">
        <v>148</v>
      </c>
      <c r="C160" s="9">
        <v>44092</v>
      </c>
      <c r="D160" s="10" t="s">
        <v>561</v>
      </c>
      <c r="E160" s="4" t="s">
        <v>672</v>
      </c>
    </row>
    <row r="161" spans="2:5" x14ac:dyDescent="0.3">
      <c r="B161" s="171">
        <v>149</v>
      </c>
      <c r="C161" s="9">
        <v>44098</v>
      </c>
      <c r="D161" s="10" t="s">
        <v>368</v>
      </c>
      <c r="E161" s="4" t="s">
        <v>673</v>
      </c>
    </row>
    <row r="162" spans="2:5" x14ac:dyDescent="0.3">
      <c r="B162" s="172">
        <v>150</v>
      </c>
      <c r="C162" s="22">
        <v>44103</v>
      </c>
      <c r="D162" s="23" t="s">
        <v>368</v>
      </c>
      <c r="E162" s="222" t="s">
        <v>674</v>
      </c>
    </row>
  </sheetData>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MC213"/>
  <sheetViews>
    <sheetView tabSelected="1" zoomScaleNormal="100" workbookViewId="0">
      <pane xSplit="4" ySplit="4" topLeftCell="AT165" activePane="bottomRight" state="frozen"/>
      <selection pane="topRight" activeCell="E1" sqref="E1"/>
      <selection pane="bottomLeft" activeCell="A4" sqref="A4"/>
      <selection pane="bottomRight" activeCell="AV176" sqref="AV176"/>
    </sheetView>
  </sheetViews>
  <sheetFormatPr defaultColWidth="8.5546875" defaultRowHeight="13.8" x14ac:dyDescent="0.3"/>
  <cols>
    <col min="1" max="1" width="3.44140625" style="194" bestFit="1" customWidth="1"/>
    <col min="2" max="2" width="12.88671875" style="12" customWidth="1"/>
    <col min="3" max="3" width="50.44140625" style="1" bestFit="1" customWidth="1"/>
    <col min="4" max="4" width="7.44140625" style="17" bestFit="1" customWidth="1"/>
    <col min="5" max="15" width="10.44140625" style="17" customWidth="1"/>
    <col min="16" max="19" width="10.44140625" style="24" customWidth="1"/>
    <col min="20" max="22" width="10.44140625" style="17" customWidth="1"/>
    <col min="23" max="23" width="10.44140625" style="195" customWidth="1"/>
    <col min="24" max="33" width="10.44140625" style="17" customWidth="1"/>
    <col min="34" max="34" width="13.44140625" style="17" customWidth="1"/>
    <col min="35" max="35" width="11.88671875" style="17" customWidth="1"/>
    <col min="36" max="36" width="12.33203125" style="17" customWidth="1"/>
    <col min="37" max="37" width="9.109375" style="17" customWidth="1"/>
    <col min="38" max="38" width="8.88671875" style="17" customWidth="1"/>
    <col min="39" max="39" width="9.21875" style="332" customWidth="1"/>
    <col min="40" max="40" width="10.77734375" style="17" customWidth="1"/>
    <col min="41" max="41" width="16.109375" style="332" customWidth="1"/>
    <col min="42" max="51" width="15.44140625" style="17" customWidth="1"/>
    <col min="52" max="52" width="48.44140625" style="1" customWidth="1"/>
    <col min="53" max="53" width="29.44140625" style="1" customWidth="1"/>
    <col min="54" max="16384" width="8.5546875" style="1"/>
  </cols>
  <sheetData>
    <row r="1" spans="1:52" ht="15" customHeight="1" x14ac:dyDescent="0.3">
      <c r="B1" s="181"/>
      <c r="C1" s="293" t="s">
        <v>348</v>
      </c>
      <c r="AM1" s="331"/>
      <c r="AO1" s="181"/>
      <c r="AX1" s="631"/>
    </row>
    <row r="2" spans="1:52" ht="15" customHeight="1" thickBot="1" x14ac:dyDescent="0.35">
      <c r="B2" s="181"/>
      <c r="C2" s="463"/>
      <c r="AN2" s="307"/>
      <c r="AP2" s="307"/>
      <c r="AQ2" s="307"/>
      <c r="AR2" s="307"/>
      <c r="AS2" s="532"/>
      <c r="AT2" s="532"/>
      <c r="AU2" s="532"/>
      <c r="AV2" s="532"/>
      <c r="AW2" s="532"/>
      <c r="AX2" s="633"/>
      <c r="AY2" s="532"/>
    </row>
    <row r="3" spans="1:52" ht="13.5" customHeight="1" thickTop="1" x14ac:dyDescent="0.3">
      <c r="B3" s="656" t="s">
        <v>256</v>
      </c>
      <c r="C3" s="661" t="s">
        <v>255</v>
      </c>
      <c r="D3" s="662"/>
      <c r="E3" s="670" t="s">
        <v>221</v>
      </c>
      <c r="F3" s="671"/>
      <c r="G3" s="671"/>
      <c r="H3" s="671"/>
      <c r="I3" s="671"/>
      <c r="J3" s="671"/>
      <c r="K3" s="671"/>
      <c r="L3" s="672"/>
      <c r="M3" s="667" t="s">
        <v>418</v>
      </c>
      <c r="N3" s="668"/>
      <c r="O3" s="669"/>
      <c r="P3" s="663" t="s">
        <v>283</v>
      </c>
      <c r="Q3" s="664"/>
      <c r="R3" s="665" t="s">
        <v>284</v>
      </c>
      <c r="S3" s="666"/>
      <c r="T3" s="658" t="s">
        <v>285</v>
      </c>
      <c r="U3" s="659"/>
      <c r="V3" s="660"/>
      <c r="W3" s="253" t="s">
        <v>409</v>
      </c>
      <c r="X3" s="158" t="s">
        <v>96</v>
      </c>
      <c r="Y3" s="71" t="s">
        <v>146</v>
      </c>
      <c r="Z3" s="72" t="s">
        <v>167</v>
      </c>
      <c r="AA3" s="72" t="s">
        <v>524</v>
      </c>
      <c r="AB3" s="159" t="s">
        <v>97</v>
      </c>
      <c r="AC3" s="84" t="s">
        <v>210</v>
      </c>
      <c r="AD3" s="232" t="s">
        <v>281</v>
      </c>
      <c r="AE3" s="232" t="s">
        <v>267</v>
      </c>
      <c r="AF3" s="232" t="s">
        <v>352</v>
      </c>
      <c r="AG3" s="232" t="s">
        <v>296</v>
      </c>
      <c r="AH3" s="232" t="s">
        <v>464</v>
      </c>
      <c r="AI3" s="232" t="s">
        <v>551</v>
      </c>
      <c r="AJ3" s="191" t="s">
        <v>402</v>
      </c>
      <c r="AK3" s="316" t="s">
        <v>404</v>
      </c>
      <c r="AL3" s="324" t="s">
        <v>565</v>
      </c>
      <c r="AM3" s="318" t="s">
        <v>566</v>
      </c>
      <c r="AN3" s="318" t="s">
        <v>528</v>
      </c>
      <c r="AO3" s="318" t="s">
        <v>567</v>
      </c>
      <c r="AP3" s="374" t="s">
        <v>1</v>
      </c>
      <c r="AQ3" s="373" t="s">
        <v>552</v>
      </c>
      <c r="AR3" s="372" t="s">
        <v>553</v>
      </c>
      <c r="AS3" s="600" t="s">
        <v>629</v>
      </c>
      <c r="AT3" s="601" t="s">
        <v>630</v>
      </c>
      <c r="AU3" s="600" t="s">
        <v>631</v>
      </c>
      <c r="AV3" s="543" t="s">
        <v>632</v>
      </c>
      <c r="AW3" s="608" t="s">
        <v>633</v>
      </c>
      <c r="AX3" s="632" t="s">
        <v>669</v>
      </c>
      <c r="AY3" s="543" t="s">
        <v>668</v>
      </c>
      <c r="AZ3" s="648" t="s">
        <v>5</v>
      </c>
    </row>
    <row r="4" spans="1:52" ht="14.85" customHeight="1" thickBot="1" x14ac:dyDescent="0.35">
      <c r="B4" s="657"/>
      <c r="C4" s="250" t="s">
        <v>407</v>
      </c>
      <c r="D4" s="251" t="s">
        <v>408</v>
      </c>
      <c r="E4" s="193" t="s">
        <v>217</v>
      </c>
      <c r="F4" s="73" t="s">
        <v>222</v>
      </c>
      <c r="G4" s="73" t="s">
        <v>228</v>
      </c>
      <c r="H4" s="73" t="s">
        <v>230</v>
      </c>
      <c r="I4" s="212" t="s">
        <v>231</v>
      </c>
      <c r="J4" s="212" t="s">
        <v>333</v>
      </c>
      <c r="K4" s="73" t="s">
        <v>429</v>
      </c>
      <c r="L4" s="282" t="s">
        <v>430</v>
      </c>
      <c r="M4" s="269" t="s">
        <v>415</v>
      </c>
      <c r="N4" s="270" t="s">
        <v>416</v>
      </c>
      <c r="O4" s="271" t="s">
        <v>417</v>
      </c>
      <c r="P4" s="111" t="s">
        <v>200</v>
      </c>
      <c r="Q4" s="74" t="s">
        <v>199</v>
      </c>
      <c r="R4" s="74" t="s">
        <v>200</v>
      </c>
      <c r="S4" s="112" t="s">
        <v>198</v>
      </c>
      <c r="T4" s="146" t="s">
        <v>0</v>
      </c>
      <c r="U4" s="75" t="s">
        <v>127</v>
      </c>
      <c r="V4" s="75" t="s">
        <v>2</v>
      </c>
      <c r="W4" s="196" t="s">
        <v>2</v>
      </c>
      <c r="X4" s="160" t="s">
        <v>4</v>
      </c>
      <c r="Y4" s="76" t="s">
        <v>147</v>
      </c>
      <c r="Z4" s="76" t="s">
        <v>162</v>
      </c>
      <c r="AA4" s="76" t="s">
        <v>521</v>
      </c>
      <c r="AB4" s="161" t="s">
        <v>98</v>
      </c>
      <c r="AC4" s="156" t="s">
        <v>99</v>
      </c>
      <c r="AD4" s="77" t="s">
        <v>282</v>
      </c>
      <c r="AE4" s="77" t="s">
        <v>263</v>
      </c>
      <c r="AF4" s="78" t="s">
        <v>100</v>
      </c>
      <c r="AG4" s="182" t="s">
        <v>297</v>
      </c>
      <c r="AH4" s="77" t="s">
        <v>462</v>
      </c>
      <c r="AI4" s="77" t="s">
        <v>550</v>
      </c>
      <c r="AJ4" s="167" t="s">
        <v>403</v>
      </c>
      <c r="AK4" s="317" t="s">
        <v>405</v>
      </c>
      <c r="AL4" s="325" t="s">
        <v>406</v>
      </c>
      <c r="AM4" s="333" t="s">
        <v>495</v>
      </c>
      <c r="AN4" s="490" t="s">
        <v>471</v>
      </c>
      <c r="AO4" s="333" t="s">
        <v>502</v>
      </c>
      <c r="AP4" s="375" t="s">
        <v>546</v>
      </c>
      <c r="AQ4" s="650" t="s">
        <v>546</v>
      </c>
      <c r="AR4" s="651"/>
      <c r="AS4" s="652" t="s">
        <v>634</v>
      </c>
      <c r="AT4" s="653"/>
      <c r="AU4" s="652" t="s">
        <v>635</v>
      </c>
      <c r="AV4" s="654"/>
      <c r="AW4" s="654"/>
      <c r="AX4" s="655" t="s">
        <v>655</v>
      </c>
      <c r="AY4" s="655"/>
      <c r="AZ4" s="649"/>
    </row>
    <row r="5" spans="1:52" ht="13.5" customHeight="1" thickTop="1" x14ac:dyDescent="0.3">
      <c r="A5" s="684"/>
      <c r="B5" s="258" t="s">
        <v>280</v>
      </c>
      <c r="C5" s="259" t="s">
        <v>10</v>
      </c>
      <c r="D5" s="260" t="s">
        <v>9</v>
      </c>
      <c r="E5" s="717" t="s">
        <v>479</v>
      </c>
      <c r="F5" s="718"/>
      <c r="G5" s="718"/>
      <c r="H5" s="718"/>
      <c r="I5" s="718"/>
      <c r="J5" s="718"/>
      <c r="K5" s="718"/>
      <c r="L5" s="719"/>
      <c r="M5" s="726" t="s">
        <v>319</v>
      </c>
      <c r="N5" s="727"/>
      <c r="O5" s="727"/>
      <c r="P5" s="727"/>
      <c r="Q5" s="727"/>
      <c r="R5" s="727"/>
      <c r="S5" s="727"/>
      <c r="T5" s="727"/>
      <c r="U5" s="727"/>
      <c r="V5" s="727"/>
      <c r="W5" s="727"/>
      <c r="X5" s="727"/>
      <c r="Y5" s="727"/>
      <c r="Z5" s="727"/>
      <c r="AA5" s="727"/>
      <c r="AB5" s="727"/>
      <c r="AC5" s="727"/>
      <c r="AD5" s="727"/>
      <c r="AE5" s="727"/>
      <c r="AF5" s="727"/>
      <c r="AG5" s="727"/>
      <c r="AH5" s="727"/>
      <c r="AI5" s="727"/>
      <c r="AJ5" s="727"/>
      <c r="AK5" s="727"/>
      <c r="AL5" s="727"/>
      <c r="AM5" s="727"/>
      <c r="AN5" s="727"/>
      <c r="AO5" s="727"/>
      <c r="AP5" s="440" t="s">
        <v>9</v>
      </c>
      <c r="AQ5" s="416" t="s">
        <v>9</v>
      </c>
      <c r="AR5" s="549" t="s">
        <v>9</v>
      </c>
      <c r="AS5" s="573" t="s">
        <v>9</v>
      </c>
      <c r="AT5" s="574" t="s">
        <v>9</v>
      </c>
      <c r="AU5" s="573" t="s">
        <v>9</v>
      </c>
      <c r="AV5" s="364" t="s">
        <v>9</v>
      </c>
      <c r="AW5" s="574" t="s">
        <v>9</v>
      </c>
      <c r="AX5" s="630" t="s">
        <v>9</v>
      </c>
      <c r="AY5" s="630" t="s">
        <v>9</v>
      </c>
      <c r="AZ5" s="465"/>
    </row>
    <row r="6" spans="1:52" ht="15.6" customHeight="1" x14ac:dyDescent="0.3">
      <c r="A6" s="684"/>
      <c r="B6" s="261"/>
      <c r="C6" s="262" t="s">
        <v>8</v>
      </c>
      <c r="D6" s="263" t="s">
        <v>9</v>
      </c>
      <c r="E6" s="720"/>
      <c r="F6" s="721"/>
      <c r="G6" s="721"/>
      <c r="H6" s="721"/>
      <c r="I6" s="721"/>
      <c r="J6" s="721"/>
      <c r="K6" s="721"/>
      <c r="L6" s="722"/>
      <c r="M6" s="728"/>
      <c r="N6" s="729"/>
      <c r="O6" s="729"/>
      <c r="P6" s="729"/>
      <c r="Q6" s="729"/>
      <c r="R6" s="729"/>
      <c r="S6" s="729"/>
      <c r="T6" s="729"/>
      <c r="U6" s="729"/>
      <c r="V6" s="729"/>
      <c r="W6" s="729"/>
      <c r="X6" s="729"/>
      <c r="Y6" s="729"/>
      <c r="Z6" s="729"/>
      <c r="AA6" s="729"/>
      <c r="AB6" s="729"/>
      <c r="AC6" s="729"/>
      <c r="AD6" s="729"/>
      <c r="AE6" s="729"/>
      <c r="AF6" s="729"/>
      <c r="AG6" s="729"/>
      <c r="AH6" s="729"/>
      <c r="AI6" s="729"/>
      <c r="AJ6" s="729"/>
      <c r="AK6" s="729"/>
      <c r="AL6" s="729"/>
      <c r="AM6" s="729"/>
      <c r="AN6" s="729"/>
      <c r="AO6" s="729"/>
      <c r="AP6" s="441" t="s">
        <v>9</v>
      </c>
      <c r="AQ6" s="417" t="s">
        <v>9</v>
      </c>
      <c r="AR6" s="550" t="s">
        <v>9</v>
      </c>
      <c r="AS6" s="575" t="s">
        <v>9</v>
      </c>
      <c r="AT6" s="576" t="s">
        <v>9</v>
      </c>
      <c r="AU6" s="575" t="s">
        <v>9</v>
      </c>
      <c r="AV6" s="363" t="s">
        <v>9</v>
      </c>
      <c r="AW6" s="576" t="s">
        <v>9</v>
      </c>
      <c r="AX6" s="576" t="s">
        <v>9</v>
      </c>
      <c r="AY6" s="576" t="s">
        <v>9</v>
      </c>
      <c r="AZ6" s="466"/>
    </row>
    <row r="7" spans="1:52" ht="15.6" customHeight="1" x14ac:dyDescent="0.3">
      <c r="A7" s="684"/>
      <c r="B7" s="261"/>
      <c r="C7" s="262" t="s">
        <v>11</v>
      </c>
      <c r="D7" s="264" t="s">
        <v>9</v>
      </c>
      <c r="E7" s="720"/>
      <c r="F7" s="721"/>
      <c r="G7" s="721"/>
      <c r="H7" s="721"/>
      <c r="I7" s="721"/>
      <c r="J7" s="721"/>
      <c r="K7" s="721"/>
      <c r="L7" s="722"/>
      <c r="M7" s="728"/>
      <c r="N7" s="729"/>
      <c r="O7" s="729"/>
      <c r="P7" s="729"/>
      <c r="Q7" s="729"/>
      <c r="R7" s="729"/>
      <c r="S7" s="729"/>
      <c r="T7" s="729"/>
      <c r="U7" s="729"/>
      <c r="V7" s="729"/>
      <c r="W7" s="729"/>
      <c r="X7" s="729"/>
      <c r="Y7" s="729"/>
      <c r="Z7" s="729"/>
      <c r="AA7" s="729"/>
      <c r="AB7" s="729"/>
      <c r="AC7" s="729"/>
      <c r="AD7" s="729"/>
      <c r="AE7" s="729"/>
      <c r="AF7" s="729"/>
      <c r="AG7" s="729"/>
      <c r="AH7" s="729"/>
      <c r="AI7" s="729"/>
      <c r="AJ7" s="729"/>
      <c r="AK7" s="729"/>
      <c r="AL7" s="729"/>
      <c r="AM7" s="729"/>
      <c r="AN7" s="729"/>
      <c r="AO7" s="729"/>
      <c r="AP7" s="441" t="s">
        <v>9</v>
      </c>
      <c r="AQ7" s="417" t="s">
        <v>9</v>
      </c>
      <c r="AR7" s="550" t="s">
        <v>9</v>
      </c>
      <c r="AS7" s="575" t="s">
        <v>9</v>
      </c>
      <c r="AT7" s="576" t="s">
        <v>9</v>
      </c>
      <c r="AU7" s="575" t="s">
        <v>9</v>
      </c>
      <c r="AV7" s="363" t="s">
        <v>9</v>
      </c>
      <c r="AW7" s="576" t="s">
        <v>9</v>
      </c>
      <c r="AX7" s="576" t="s">
        <v>9</v>
      </c>
      <c r="AY7" s="576" t="s">
        <v>9</v>
      </c>
      <c r="AZ7" s="466"/>
    </row>
    <row r="8" spans="1:52" ht="15.6" customHeight="1" x14ac:dyDescent="0.3">
      <c r="A8" s="684"/>
      <c r="B8" s="261"/>
      <c r="C8" s="262" t="s">
        <v>12</v>
      </c>
      <c r="D8" s="264" t="s">
        <v>9</v>
      </c>
      <c r="E8" s="720"/>
      <c r="F8" s="721"/>
      <c r="G8" s="721"/>
      <c r="H8" s="721"/>
      <c r="I8" s="721"/>
      <c r="J8" s="721"/>
      <c r="K8" s="721"/>
      <c r="L8" s="722"/>
      <c r="M8" s="728"/>
      <c r="N8" s="729"/>
      <c r="O8" s="729"/>
      <c r="P8" s="729"/>
      <c r="Q8" s="729"/>
      <c r="R8" s="729"/>
      <c r="S8" s="729"/>
      <c r="T8" s="729"/>
      <c r="U8" s="729"/>
      <c r="V8" s="729"/>
      <c r="W8" s="729"/>
      <c r="X8" s="729"/>
      <c r="Y8" s="729"/>
      <c r="Z8" s="729"/>
      <c r="AA8" s="729"/>
      <c r="AB8" s="729"/>
      <c r="AC8" s="729"/>
      <c r="AD8" s="729"/>
      <c r="AE8" s="729"/>
      <c r="AF8" s="729"/>
      <c r="AG8" s="729"/>
      <c r="AH8" s="729"/>
      <c r="AI8" s="729"/>
      <c r="AJ8" s="729"/>
      <c r="AK8" s="729"/>
      <c r="AL8" s="729"/>
      <c r="AM8" s="729"/>
      <c r="AN8" s="729"/>
      <c r="AO8" s="729"/>
      <c r="AP8" s="441" t="s">
        <v>9</v>
      </c>
      <c r="AQ8" s="417" t="s">
        <v>9</v>
      </c>
      <c r="AR8" s="550" t="s">
        <v>9</v>
      </c>
      <c r="AS8" s="575" t="s">
        <v>9</v>
      </c>
      <c r="AT8" s="576" t="s">
        <v>9</v>
      </c>
      <c r="AU8" s="575" t="s">
        <v>9</v>
      </c>
      <c r="AV8" s="363" t="s">
        <v>9</v>
      </c>
      <c r="AW8" s="576" t="s">
        <v>9</v>
      </c>
      <c r="AX8" s="576" t="s">
        <v>9</v>
      </c>
      <c r="AY8" s="576" t="s">
        <v>9</v>
      </c>
      <c r="AZ8" s="466"/>
    </row>
    <row r="9" spans="1:52" ht="15.6" customHeight="1" x14ac:dyDescent="0.3">
      <c r="A9" s="684"/>
      <c r="B9" s="261"/>
      <c r="C9" s="262" t="s">
        <v>305</v>
      </c>
      <c r="D9" s="264" t="s">
        <v>9</v>
      </c>
      <c r="E9" s="720"/>
      <c r="F9" s="721"/>
      <c r="G9" s="721"/>
      <c r="H9" s="721"/>
      <c r="I9" s="721"/>
      <c r="J9" s="721"/>
      <c r="K9" s="721"/>
      <c r="L9" s="722"/>
      <c r="M9" s="728"/>
      <c r="N9" s="729"/>
      <c r="O9" s="729"/>
      <c r="P9" s="729"/>
      <c r="Q9" s="729"/>
      <c r="R9" s="729"/>
      <c r="S9" s="729"/>
      <c r="T9" s="729"/>
      <c r="U9" s="729"/>
      <c r="V9" s="729"/>
      <c r="W9" s="729"/>
      <c r="X9" s="729"/>
      <c r="Y9" s="729"/>
      <c r="Z9" s="729"/>
      <c r="AA9" s="729"/>
      <c r="AB9" s="729"/>
      <c r="AC9" s="729"/>
      <c r="AD9" s="729"/>
      <c r="AE9" s="729"/>
      <c r="AF9" s="729"/>
      <c r="AG9" s="729"/>
      <c r="AH9" s="729"/>
      <c r="AI9" s="729"/>
      <c r="AJ9" s="729"/>
      <c r="AK9" s="729"/>
      <c r="AL9" s="729"/>
      <c r="AM9" s="729"/>
      <c r="AN9" s="729"/>
      <c r="AO9" s="729"/>
      <c r="AP9" s="441" t="s">
        <v>9</v>
      </c>
      <c r="AQ9" s="417" t="s">
        <v>9</v>
      </c>
      <c r="AR9" s="550" t="s">
        <v>9</v>
      </c>
      <c r="AS9" s="575" t="s">
        <v>9</v>
      </c>
      <c r="AT9" s="576" t="s">
        <v>9</v>
      </c>
      <c r="AU9" s="575" t="s">
        <v>9</v>
      </c>
      <c r="AV9" s="363" t="s">
        <v>9</v>
      </c>
      <c r="AW9" s="576" t="s">
        <v>9</v>
      </c>
      <c r="AX9" s="576" t="s">
        <v>9</v>
      </c>
      <c r="AY9" s="576" t="s">
        <v>9</v>
      </c>
      <c r="AZ9" s="466"/>
    </row>
    <row r="10" spans="1:52" ht="15.6" customHeight="1" x14ac:dyDescent="0.3">
      <c r="A10" s="684"/>
      <c r="B10" s="261"/>
      <c r="C10" s="262" t="s">
        <v>170</v>
      </c>
      <c r="D10" s="264" t="s">
        <v>9</v>
      </c>
      <c r="E10" s="720"/>
      <c r="F10" s="721"/>
      <c r="G10" s="721"/>
      <c r="H10" s="721"/>
      <c r="I10" s="721"/>
      <c r="J10" s="721"/>
      <c r="K10" s="721"/>
      <c r="L10" s="722"/>
      <c r="M10" s="728"/>
      <c r="N10" s="729"/>
      <c r="O10" s="729"/>
      <c r="P10" s="729"/>
      <c r="Q10" s="729"/>
      <c r="R10" s="729"/>
      <c r="S10" s="729"/>
      <c r="T10" s="729"/>
      <c r="U10" s="729"/>
      <c r="V10" s="729"/>
      <c r="W10" s="729"/>
      <c r="X10" s="729"/>
      <c r="Y10" s="729"/>
      <c r="Z10" s="729"/>
      <c r="AA10" s="729"/>
      <c r="AB10" s="729"/>
      <c r="AC10" s="729"/>
      <c r="AD10" s="729"/>
      <c r="AE10" s="729"/>
      <c r="AF10" s="729"/>
      <c r="AG10" s="729"/>
      <c r="AH10" s="729"/>
      <c r="AI10" s="729"/>
      <c r="AJ10" s="729"/>
      <c r="AK10" s="729"/>
      <c r="AL10" s="729"/>
      <c r="AM10" s="729"/>
      <c r="AN10" s="729"/>
      <c r="AO10" s="729"/>
      <c r="AP10" s="441" t="s">
        <v>9</v>
      </c>
      <c r="AQ10" s="417" t="s">
        <v>9</v>
      </c>
      <c r="AR10" s="550" t="s">
        <v>9</v>
      </c>
      <c r="AS10" s="575" t="s">
        <v>9</v>
      </c>
      <c r="AT10" s="576" t="s">
        <v>9</v>
      </c>
      <c r="AU10" s="575" t="s">
        <v>9</v>
      </c>
      <c r="AV10" s="363" t="s">
        <v>9</v>
      </c>
      <c r="AW10" s="576" t="s">
        <v>9</v>
      </c>
      <c r="AX10" s="576" t="s">
        <v>9</v>
      </c>
      <c r="AY10" s="576" t="s">
        <v>9</v>
      </c>
      <c r="AZ10" s="466"/>
    </row>
    <row r="11" spans="1:52" ht="15.6" customHeight="1" x14ac:dyDescent="0.3">
      <c r="A11" s="684"/>
      <c r="B11" s="261"/>
      <c r="C11" s="262" t="s">
        <v>16</v>
      </c>
      <c r="D11" s="264" t="s">
        <v>9</v>
      </c>
      <c r="E11" s="720"/>
      <c r="F11" s="721"/>
      <c r="G11" s="721"/>
      <c r="H11" s="721"/>
      <c r="I11" s="721"/>
      <c r="J11" s="721"/>
      <c r="K11" s="721"/>
      <c r="L11" s="722"/>
      <c r="M11" s="728"/>
      <c r="N11" s="729"/>
      <c r="O11" s="729"/>
      <c r="P11" s="729"/>
      <c r="Q11" s="729"/>
      <c r="R11" s="729"/>
      <c r="S11" s="729"/>
      <c r="T11" s="729"/>
      <c r="U11" s="729"/>
      <c r="V11" s="729"/>
      <c r="W11" s="729"/>
      <c r="X11" s="729"/>
      <c r="Y11" s="729"/>
      <c r="Z11" s="729"/>
      <c r="AA11" s="729"/>
      <c r="AB11" s="729"/>
      <c r="AC11" s="729"/>
      <c r="AD11" s="729"/>
      <c r="AE11" s="729"/>
      <c r="AF11" s="729"/>
      <c r="AG11" s="729"/>
      <c r="AH11" s="729"/>
      <c r="AI11" s="729"/>
      <c r="AJ11" s="729"/>
      <c r="AK11" s="729"/>
      <c r="AL11" s="729"/>
      <c r="AM11" s="729"/>
      <c r="AN11" s="729"/>
      <c r="AO11" s="729"/>
      <c r="AP11" s="441" t="s">
        <v>9</v>
      </c>
      <c r="AQ11" s="417" t="s">
        <v>9</v>
      </c>
      <c r="AR11" s="550" t="s">
        <v>9</v>
      </c>
      <c r="AS11" s="575" t="s">
        <v>9</v>
      </c>
      <c r="AT11" s="576" t="s">
        <v>9</v>
      </c>
      <c r="AU11" s="575" t="s">
        <v>9</v>
      </c>
      <c r="AV11" s="363" t="s">
        <v>9</v>
      </c>
      <c r="AW11" s="576" t="s">
        <v>9</v>
      </c>
      <c r="AX11" s="576" t="s">
        <v>9</v>
      </c>
      <c r="AY11" s="576" t="s">
        <v>9</v>
      </c>
      <c r="AZ11" s="466"/>
    </row>
    <row r="12" spans="1:52" ht="15.6" customHeight="1" x14ac:dyDescent="0.3">
      <c r="A12" s="684"/>
      <c r="B12" s="261"/>
      <c r="C12" s="262" t="s">
        <v>17</v>
      </c>
      <c r="D12" s="264" t="s">
        <v>18</v>
      </c>
      <c r="E12" s="720"/>
      <c r="F12" s="721"/>
      <c r="G12" s="721"/>
      <c r="H12" s="721"/>
      <c r="I12" s="721"/>
      <c r="J12" s="721"/>
      <c r="K12" s="721"/>
      <c r="L12" s="722"/>
      <c r="M12" s="728"/>
      <c r="N12" s="729"/>
      <c r="O12" s="729"/>
      <c r="P12" s="729"/>
      <c r="Q12" s="729"/>
      <c r="R12" s="729"/>
      <c r="S12" s="729"/>
      <c r="T12" s="729"/>
      <c r="U12" s="729"/>
      <c r="V12" s="729"/>
      <c r="W12" s="729"/>
      <c r="X12" s="729"/>
      <c r="Y12" s="729"/>
      <c r="Z12" s="729"/>
      <c r="AA12" s="729"/>
      <c r="AB12" s="729"/>
      <c r="AC12" s="729"/>
      <c r="AD12" s="729"/>
      <c r="AE12" s="729"/>
      <c r="AF12" s="729"/>
      <c r="AG12" s="729"/>
      <c r="AH12" s="729"/>
      <c r="AI12" s="729"/>
      <c r="AJ12" s="729"/>
      <c r="AK12" s="729"/>
      <c r="AL12" s="729"/>
      <c r="AM12" s="729"/>
      <c r="AN12" s="729"/>
      <c r="AO12" s="729"/>
      <c r="AP12" s="441" t="s">
        <v>18</v>
      </c>
      <c r="AQ12" s="417" t="s">
        <v>18</v>
      </c>
      <c r="AR12" s="550" t="s">
        <v>18</v>
      </c>
      <c r="AS12" s="575" t="s">
        <v>18</v>
      </c>
      <c r="AT12" s="576" t="s">
        <v>18</v>
      </c>
      <c r="AU12" s="575" t="s">
        <v>18</v>
      </c>
      <c r="AV12" s="363" t="s">
        <v>18</v>
      </c>
      <c r="AW12" s="576" t="s">
        <v>18</v>
      </c>
      <c r="AX12" s="576" t="s">
        <v>18</v>
      </c>
      <c r="AY12" s="576" t="s">
        <v>18</v>
      </c>
      <c r="AZ12" s="466"/>
    </row>
    <row r="13" spans="1:52" ht="15.6" customHeight="1" x14ac:dyDescent="0.3">
      <c r="A13" s="684"/>
      <c r="B13" s="261"/>
      <c r="C13" s="262" t="s">
        <v>19</v>
      </c>
      <c r="D13" s="264">
        <v>32</v>
      </c>
      <c r="E13" s="720"/>
      <c r="F13" s="721"/>
      <c r="G13" s="721"/>
      <c r="H13" s="721"/>
      <c r="I13" s="721"/>
      <c r="J13" s="721"/>
      <c r="K13" s="721"/>
      <c r="L13" s="722"/>
      <c r="M13" s="728"/>
      <c r="N13" s="729"/>
      <c r="O13" s="729"/>
      <c r="P13" s="729"/>
      <c r="Q13" s="729"/>
      <c r="R13" s="729"/>
      <c r="S13" s="729"/>
      <c r="T13" s="729"/>
      <c r="U13" s="729"/>
      <c r="V13" s="729"/>
      <c r="W13" s="729"/>
      <c r="X13" s="729"/>
      <c r="Y13" s="729"/>
      <c r="Z13" s="729"/>
      <c r="AA13" s="729"/>
      <c r="AB13" s="729"/>
      <c r="AC13" s="729"/>
      <c r="AD13" s="729"/>
      <c r="AE13" s="729"/>
      <c r="AF13" s="729"/>
      <c r="AG13" s="729"/>
      <c r="AH13" s="729"/>
      <c r="AI13" s="729"/>
      <c r="AJ13" s="729"/>
      <c r="AK13" s="729"/>
      <c r="AL13" s="729"/>
      <c r="AM13" s="729"/>
      <c r="AN13" s="729"/>
      <c r="AO13" s="729"/>
      <c r="AP13" s="441">
        <v>32</v>
      </c>
      <c r="AQ13" s="417">
        <v>32</v>
      </c>
      <c r="AR13" s="550">
        <v>32</v>
      </c>
      <c r="AS13" s="575">
        <v>32</v>
      </c>
      <c r="AT13" s="576">
        <v>32</v>
      </c>
      <c r="AU13" s="575">
        <v>32</v>
      </c>
      <c r="AV13" s="363">
        <v>32</v>
      </c>
      <c r="AW13" s="576">
        <v>32</v>
      </c>
      <c r="AX13" s="576">
        <v>32</v>
      </c>
      <c r="AY13" s="576">
        <v>32</v>
      </c>
      <c r="AZ13" s="466"/>
    </row>
    <row r="14" spans="1:52" ht="15.6" customHeight="1" x14ac:dyDescent="0.3">
      <c r="A14" s="684"/>
      <c r="B14" s="261"/>
      <c r="C14" s="262" t="s">
        <v>20</v>
      </c>
      <c r="D14" s="264">
        <v>32</v>
      </c>
      <c r="E14" s="720"/>
      <c r="F14" s="721"/>
      <c r="G14" s="721"/>
      <c r="H14" s="721"/>
      <c r="I14" s="721"/>
      <c r="J14" s="721"/>
      <c r="K14" s="721"/>
      <c r="L14" s="722"/>
      <c r="M14" s="728"/>
      <c r="N14" s="729"/>
      <c r="O14" s="729"/>
      <c r="P14" s="729"/>
      <c r="Q14" s="729"/>
      <c r="R14" s="729"/>
      <c r="S14" s="729"/>
      <c r="T14" s="729"/>
      <c r="U14" s="729"/>
      <c r="V14" s="729"/>
      <c r="W14" s="729"/>
      <c r="X14" s="729"/>
      <c r="Y14" s="729"/>
      <c r="Z14" s="729"/>
      <c r="AA14" s="729"/>
      <c r="AB14" s="729"/>
      <c r="AC14" s="729"/>
      <c r="AD14" s="729"/>
      <c r="AE14" s="729"/>
      <c r="AF14" s="729"/>
      <c r="AG14" s="729"/>
      <c r="AH14" s="729"/>
      <c r="AI14" s="729"/>
      <c r="AJ14" s="729"/>
      <c r="AK14" s="729"/>
      <c r="AL14" s="729"/>
      <c r="AM14" s="729"/>
      <c r="AN14" s="729"/>
      <c r="AO14" s="729"/>
      <c r="AP14" s="441">
        <v>32</v>
      </c>
      <c r="AQ14" s="417">
        <v>32</v>
      </c>
      <c r="AR14" s="550">
        <v>32</v>
      </c>
      <c r="AS14" s="575">
        <v>32</v>
      </c>
      <c r="AT14" s="576">
        <v>32</v>
      </c>
      <c r="AU14" s="575">
        <v>32</v>
      </c>
      <c r="AV14" s="363">
        <v>32</v>
      </c>
      <c r="AW14" s="576">
        <v>32</v>
      </c>
      <c r="AX14" s="576">
        <v>32</v>
      </c>
      <c r="AY14" s="576">
        <v>32</v>
      </c>
      <c r="AZ14" s="466"/>
    </row>
    <row r="15" spans="1:52" ht="15.6" customHeight="1" x14ac:dyDescent="0.3">
      <c r="A15" s="684"/>
      <c r="B15" s="261"/>
      <c r="C15" s="262" t="s">
        <v>21</v>
      </c>
      <c r="D15" s="264" t="s">
        <v>9</v>
      </c>
      <c r="E15" s="720"/>
      <c r="F15" s="721"/>
      <c r="G15" s="721"/>
      <c r="H15" s="721"/>
      <c r="I15" s="721"/>
      <c r="J15" s="721"/>
      <c r="K15" s="721"/>
      <c r="L15" s="722"/>
      <c r="M15" s="728"/>
      <c r="N15" s="729"/>
      <c r="O15" s="729"/>
      <c r="P15" s="729"/>
      <c r="Q15" s="729"/>
      <c r="R15" s="729"/>
      <c r="S15" s="729"/>
      <c r="T15" s="729"/>
      <c r="U15" s="729"/>
      <c r="V15" s="729"/>
      <c r="W15" s="729"/>
      <c r="X15" s="729"/>
      <c r="Y15" s="729"/>
      <c r="Z15" s="729"/>
      <c r="AA15" s="729"/>
      <c r="AB15" s="729"/>
      <c r="AC15" s="729"/>
      <c r="AD15" s="729"/>
      <c r="AE15" s="729"/>
      <c r="AF15" s="729"/>
      <c r="AG15" s="729"/>
      <c r="AH15" s="729"/>
      <c r="AI15" s="729"/>
      <c r="AJ15" s="729"/>
      <c r="AK15" s="729"/>
      <c r="AL15" s="729"/>
      <c r="AM15" s="729"/>
      <c r="AN15" s="729"/>
      <c r="AO15" s="729"/>
      <c r="AP15" s="441" t="s">
        <v>9</v>
      </c>
      <c r="AQ15" s="417" t="s">
        <v>9</v>
      </c>
      <c r="AR15" s="550" t="s">
        <v>9</v>
      </c>
      <c r="AS15" s="575" t="s">
        <v>9</v>
      </c>
      <c r="AT15" s="576" t="s">
        <v>9</v>
      </c>
      <c r="AU15" s="575" t="s">
        <v>9</v>
      </c>
      <c r="AV15" s="363" t="s">
        <v>9</v>
      </c>
      <c r="AW15" s="576" t="s">
        <v>9</v>
      </c>
      <c r="AX15" s="576" t="s">
        <v>9</v>
      </c>
      <c r="AY15" s="576" t="s">
        <v>9</v>
      </c>
      <c r="AZ15" s="466"/>
    </row>
    <row r="16" spans="1:52" ht="15.6" customHeight="1" x14ac:dyDescent="0.3">
      <c r="A16" s="684"/>
      <c r="B16" s="261" t="s">
        <v>22</v>
      </c>
      <c r="C16" s="262" t="s">
        <v>168</v>
      </c>
      <c r="D16" s="263" t="s">
        <v>23</v>
      </c>
      <c r="E16" s="720"/>
      <c r="F16" s="721"/>
      <c r="G16" s="721"/>
      <c r="H16" s="721"/>
      <c r="I16" s="721"/>
      <c r="J16" s="721"/>
      <c r="K16" s="721"/>
      <c r="L16" s="722"/>
      <c r="M16" s="728"/>
      <c r="N16" s="729"/>
      <c r="O16" s="729"/>
      <c r="P16" s="729"/>
      <c r="Q16" s="729"/>
      <c r="R16" s="729"/>
      <c r="S16" s="729"/>
      <c r="T16" s="729"/>
      <c r="U16" s="729"/>
      <c r="V16" s="729"/>
      <c r="W16" s="729"/>
      <c r="X16" s="729"/>
      <c r="Y16" s="729"/>
      <c r="Z16" s="729"/>
      <c r="AA16" s="729"/>
      <c r="AB16" s="729"/>
      <c r="AC16" s="729"/>
      <c r="AD16" s="729"/>
      <c r="AE16" s="729"/>
      <c r="AF16" s="729"/>
      <c r="AG16" s="729"/>
      <c r="AH16" s="729"/>
      <c r="AI16" s="729"/>
      <c r="AJ16" s="729"/>
      <c r="AK16" s="729"/>
      <c r="AL16" s="729"/>
      <c r="AM16" s="729"/>
      <c r="AN16" s="729"/>
      <c r="AO16" s="729"/>
      <c r="AP16" s="441" t="s">
        <v>23</v>
      </c>
      <c r="AQ16" s="417" t="s">
        <v>23</v>
      </c>
      <c r="AR16" s="550" t="s">
        <v>23</v>
      </c>
      <c r="AS16" s="575" t="s">
        <v>23</v>
      </c>
      <c r="AT16" s="576" t="s">
        <v>23</v>
      </c>
      <c r="AU16" s="575" t="s">
        <v>23</v>
      </c>
      <c r="AV16" s="363" t="s">
        <v>23</v>
      </c>
      <c r="AW16" s="576" t="s">
        <v>23</v>
      </c>
      <c r="AX16" s="576" t="s">
        <v>23</v>
      </c>
      <c r="AY16" s="576" t="s">
        <v>23</v>
      </c>
      <c r="AZ16" s="466"/>
    </row>
    <row r="17" spans="1:52" ht="15.6" customHeight="1" x14ac:dyDescent="0.3">
      <c r="A17" s="684"/>
      <c r="B17" s="261"/>
      <c r="C17" s="262" t="s">
        <v>26</v>
      </c>
      <c r="D17" s="263">
        <v>128</v>
      </c>
      <c r="E17" s="720"/>
      <c r="F17" s="721"/>
      <c r="G17" s="721"/>
      <c r="H17" s="721"/>
      <c r="I17" s="721"/>
      <c r="J17" s="721"/>
      <c r="K17" s="721"/>
      <c r="L17" s="722"/>
      <c r="M17" s="728"/>
      <c r="N17" s="729"/>
      <c r="O17" s="729"/>
      <c r="P17" s="729"/>
      <c r="Q17" s="729"/>
      <c r="R17" s="729"/>
      <c r="S17" s="729"/>
      <c r="T17" s="729"/>
      <c r="U17" s="729"/>
      <c r="V17" s="729"/>
      <c r="W17" s="729"/>
      <c r="X17" s="729"/>
      <c r="Y17" s="729"/>
      <c r="Z17" s="729"/>
      <c r="AA17" s="729"/>
      <c r="AB17" s="729"/>
      <c r="AC17" s="729"/>
      <c r="AD17" s="729"/>
      <c r="AE17" s="729"/>
      <c r="AF17" s="729"/>
      <c r="AG17" s="729"/>
      <c r="AH17" s="729"/>
      <c r="AI17" s="729"/>
      <c r="AJ17" s="729"/>
      <c r="AK17" s="729"/>
      <c r="AL17" s="729"/>
      <c r="AM17" s="729"/>
      <c r="AN17" s="729"/>
      <c r="AO17" s="729"/>
      <c r="AP17" s="441">
        <v>128</v>
      </c>
      <c r="AQ17" s="417">
        <v>128</v>
      </c>
      <c r="AR17" s="550">
        <v>128</v>
      </c>
      <c r="AS17" s="575">
        <v>128</v>
      </c>
      <c r="AT17" s="576">
        <v>128</v>
      </c>
      <c r="AU17" s="575">
        <v>128</v>
      </c>
      <c r="AV17" s="363">
        <v>128</v>
      </c>
      <c r="AW17" s="576">
        <v>128</v>
      </c>
      <c r="AX17" s="576">
        <v>128</v>
      </c>
      <c r="AY17" s="576">
        <v>128</v>
      </c>
      <c r="AZ17" s="466"/>
    </row>
    <row r="18" spans="1:52" ht="15.6" customHeight="1" x14ac:dyDescent="0.3">
      <c r="A18" s="684"/>
      <c r="B18" s="261"/>
      <c r="C18" s="262" t="s">
        <v>27</v>
      </c>
      <c r="D18" s="263" t="s">
        <v>303</v>
      </c>
      <c r="E18" s="720"/>
      <c r="F18" s="721"/>
      <c r="G18" s="721"/>
      <c r="H18" s="721"/>
      <c r="I18" s="721"/>
      <c r="J18" s="721"/>
      <c r="K18" s="721"/>
      <c r="L18" s="722"/>
      <c r="M18" s="728"/>
      <c r="N18" s="729"/>
      <c r="O18" s="729"/>
      <c r="P18" s="729"/>
      <c r="Q18" s="729"/>
      <c r="R18" s="729"/>
      <c r="S18" s="729"/>
      <c r="T18" s="729"/>
      <c r="U18" s="729"/>
      <c r="V18" s="729"/>
      <c r="W18" s="729"/>
      <c r="X18" s="729"/>
      <c r="Y18" s="729"/>
      <c r="Z18" s="729"/>
      <c r="AA18" s="729"/>
      <c r="AB18" s="729"/>
      <c r="AC18" s="729"/>
      <c r="AD18" s="729"/>
      <c r="AE18" s="729"/>
      <c r="AF18" s="729"/>
      <c r="AG18" s="729"/>
      <c r="AH18" s="729"/>
      <c r="AI18" s="729"/>
      <c r="AJ18" s="729"/>
      <c r="AK18" s="729"/>
      <c r="AL18" s="729"/>
      <c r="AM18" s="729"/>
      <c r="AN18" s="729"/>
      <c r="AO18" s="729"/>
      <c r="AP18" s="441" t="s">
        <v>303</v>
      </c>
      <c r="AQ18" s="417" t="s">
        <v>303</v>
      </c>
      <c r="AR18" s="550" t="s">
        <v>303</v>
      </c>
      <c r="AS18" s="575" t="s">
        <v>303</v>
      </c>
      <c r="AT18" s="576" t="s">
        <v>303</v>
      </c>
      <c r="AU18" s="575" t="s">
        <v>303</v>
      </c>
      <c r="AV18" s="363" t="s">
        <v>303</v>
      </c>
      <c r="AW18" s="576" t="s">
        <v>303</v>
      </c>
      <c r="AX18" s="576" t="s">
        <v>303</v>
      </c>
      <c r="AY18" s="576" t="s">
        <v>303</v>
      </c>
      <c r="AZ18" s="466"/>
    </row>
    <row r="19" spans="1:52" ht="15.6" customHeight="1" x14ac:dyDescent="0.3">
      <c r="A19" s="684"/>
      <c r="B19" s="261"/>
      <c r="C19" s="262" t="s">
        <v>28</v>
      </c>
      <c r="D19" s="263" t="s">
        <v>9</v>
      </c>
      <c r="E19" s="720"/>
      <c r="F19" s="721"/>
      <c r="G19" s="721"/>
      <c r="H19" s="721"/>
      <c r="I19" s="721"/>
      <c r="J19" s="721"/>
      <c r="K19" s="721"/>
      <c r="L19" s="722"/>
      <c r="M19" s="728"/>
      <c r="N19" s="729"/>
      <c r="O19" s="729"/>
      <c r="P19" s="729"/>
      <c r="Q19" s="729"/>
      <c r="R19" s="729"/>
      <c r="S19" s="729"/>
      <c r="T19" s="729"/>
      <c r="U19" s="729"/>
      <c r="V19" s="729"/>
      <c r="W19" s="729"/>
      <c r="X19" s="729"/>
      <c r="Y19" s="729"/>
      <c r="Z19" s="729"/>
      <c r="AA19" s="729"/>
      <c r="AB19" s="729"/>
      <c r="AC19" s="729"/>
      <c r="AD19" s="729"/>
      <c r="AE19" s="729"/>
      <c r="AF19" s="729"/>
      <c r="AG19" s="729"/>
      <c r="AH19" s="729"/>
      <c r="AI19" s="729"/>
      <c r="AJ19" s="729"/>
      <c r="AK19" s="729"/>
      <c r="AL19" s="729"/>
      <c r="AM19" s="729"/>
      <c r="AN19" s="729"/>
      <c r="AO19" s="729"/>
      <c r="AP19" s="441" t="s">
        <v>9</v>
      </c>
      <c r="AQ19" s="417" t="s">
        <v>9</v>
      </c>
      <c r="AR19" s="550" t="s">
        <v>9</v>
      </c>
      <c r="AS19" s="575" t="s">
        <v>9</v>
      </c>
      <c r="AT19" s="576" t="s">
        <v>9</v>
      </c>
      <c r="AU19" s="575" t="s">
        <v>9</v>
      </c>
      <c r="AV19" s="363" t="s">
        <v>9</v>
      </c>
      <c r="AW19" s="576" t="s">
        <v>9</v>
      </c>
      <c r="AX19" s="576" t="s">
        <v>9</v>
      </c>
      <c r="AY19" s="576" t="s">
        <v>9</v>
      </c>
      <c r="AZ19" s="466"/>
    </row>
    <row r="20" spans="1:52" ht="15.6" customHeight="1" x14ac:dyDescent="0.3">
      <c r="A20" s="684"/>
      <c r="B20" s="261" t="s">
        <v>95</v>
      </c>
      <c r="C20" s="262" t="s">
        <v>32</v>
      </c>
      <c r="D20" s="263" t="s">
        <v>9</v>
      </c>
      <c r="E20" s="720"/>
      <c r="F20" s="721"/>
      <c r="G20" s="721"/>
      <c r="H20" s="721"/>
      <c r="I20" s="721"/>
      <c r="J20" s="721"/>
      <c r="K20" s="721"/>
      <c r="L20" s="722"/>
      <c r="M20" s="728"/>
      <c r="N20" s="729"/>
      <c r="O20" s="729"/>
      <c r="P20" s="729"/>
      <c r="Q20" s="729"/>
      <c r="R20" s="729"/>
      <c r="S20" s="729"/>
      <c r="T20" s="729"/>
      <c r="U20" s="729"/>
      <c r="V20" s="729"/>
      <c r="W20" s="729"/>
      <c r="X20" s="729"/>
      <c r="Y20" s="729"/>
      <c r="Z20" s="729"/>
      <c r="AA20" s="729"/>
      <c r="AB20" s="729"/>
      <c r="AC20" s="729"/>
      <c r="AD20" s="729"/>
      <c r="AE20" s="729"/>
      <c r="AF20" s="729"/>
      <c r="AG20" s="729"/>
      <c r="AH20" s="729"/>
      <c r="AI20" s="729"/>
      <c r="AJ20" s="729"/>
      <c r="AK20" s="729"/>
      <c r="AL20" s="729"/>
      <c r="AM20" s="729"/>
      <c r="AN20" s="729"/>
      <c r="AO20" s="729"/>
      <c r="AP20" s="441" t="s">
        <v>9</v>
      </c>
      <c r="AQ20" s="417" t="s">
        <v>9</v>
      </c>
      <c r="AR20" s="550" t="s">
        <v>9</v>
      </c>
      <c r="AS20" s="575" t="s">
        <v>9</v>
      </c>
      <c r="AT20" s="576" t="s">
        <v>9</v>
      </c>
      <c r="AU20" s="575" t="s">
        <v>9</v>
      </c>
      <c r="AV20" s="363" t="s">
        <v>9</v>
      </c>
      <c r="AW20" s="576" t="s">
        <v>9</v>
      </c>
      <c r="AX20" s="576" t="s">
        <v>9</v>
      </c>
      <c r="AY20" s="576" t="s">
        <v>9</v>
      </c>
      <c r="AZ20" s="466"/>
    </row>
    <row r="21" spans="1:52" ht="15.6" customHeight="1" x14ac:dyDescent="0.3">
      <c r="A21" s="684"/>
      <c r="B21" s="261" t="s">
        <v>43</v>
      </c>
      <c r="C21" s="262" t="s">
        <v>304</v>
      </c>
      <c r="D21" s="263" t="s">
        <v>9</v>
      </c>
      <c r="E21" s="720"/>
      <c r="F21" s="721"/>
      <c r="G21" s="721"/>
      <c r="H21" s="721"/>
      <c r="I21" s="721"/>
      <c r="J21" s="721"/>
      <c r="K21" s="721"/>
      <c r="L21" s="722"/>
      <c r="M21" s="728"/>
      <c r="N21" s="729"/>
      <c r="O21" s="729"/>
      <c r="P21" s="729"/>
      <c r="Q21" s="729"/>
      <c r="R21" s="729"/>
      <c r="S21" s="729"/>
      <c r="T21" s="729"/>
      <c r="U21" s="729"/>
      <c r="V21" s="729"/>
      <c r="W21" s="729"/>
      <c r="X21" s="729"/>
      <c r="Y21" s="729"/>
      <c r="Z21" s="729"/>
      <c r="AA21" s="729"/>
      <c r="AB21" s="729"/>
      <c r="AC21" s="729"/>
      <c r="AD21" s="729"/>
      <c r="AE21" s="729"/>
      <c r="AF21" s="729"/>
      <c r="AG21" s="729"/>
      <c r="AH21" s="729"/>
      <c r="AI21" s="729"/>
      <c r="AJ21" s="729"/>
      <c r="AK21" s="729"/>
      <c r="AL21" s="729"/>
      <c r="AM21" s="729"/>
      <c r="AN21" s="729"/>
      <c r="AO21" s="729"/>
      <c r="AP21" s="441" t="s">
        <v>9</v>
      </c>
      <c r="AQ21" s="417" t="s">
        <v>9</v>
      </c>
      <c r="AR21" s="550" t="s">
        <v>9</v>
      </c>
      <c r="AS21" s="575" t="s">
        <v>9</v>
      </c>
      <c r="AT21" s="576" t="s">
        <v>9</v>
      </c>
      <c r="AU21" s="575" t="s">
        <v>9</v>
      </c>
      <c r="AV21" s="363" t="s">
        <v>9</v>
      </c>
      <c r="AW21" s="576" t="s">
        <v>9</v>
      </c>
      <c r="AX21" s="576" t="s">
        <v>9</v>
      </c>
      <c r="AY21" s="576" t="s">
        <v>9</v>
      </c>
      <c r="AZ21" s="466"/>
    </row>
    <row r="22" spans="1:52" ht="15.6" customHeight="1" x14ac:dyDescent="0.3">
      <c r="A22" s="684"/>
      <c r="B22" s="261"/>
      <c r="C22" s="262" t="s">
        <v>177</v>
      </c>
      <c r="D22" s="263" t="s">
        <v>9</v>
      </c>
      <c r="E22" s="720"/>
      <c r="F22" s="721"/>
      <c r="G22" s="721"/>
      <c r="H22" s="721"/>
      <c r="I22" s="721"/>
      <c r="J22" s="721"/>
      <c r="K22" s="721"/>
      <c r="L22" s="722"/>
      <c r="M22" s="728"/>
      <c r="N22" s="729"/>
      <c r="O22" s="729"/>
      <c r="P22" s="729"/>
      <c r="Q22" s="729"/>
      <c r="R22" s="729"/>
      <c r="S22" s="729"/>
      <c r="T22" s="729"/>
      <c r="U22" s="729"/>
      <c r="V22" s="729"/>
      <c r="W22" s="729"/>
      <c r="X22" s="729"/>
      <c r="Y22" s="729"/>
      <c r="Z22" s="729"/>
      <c r="AA22" s="729"/>
      <c r="AB22" s="729"/>
      <c r="AC22" s="729"/>
      <c r="AD22" s="729"/>
      <c r="AE22" s="729"/>
      <c r="AF22" s="729"/>
      <c r="AG22" s="729"/>
      <c r="AH22" s="729"/>
      <c r="AI22" s="729"/>
      <c r="AJ22" s="729"/>
      <c r="AK22" s="729"/>
      <c r="AL22" s="729"/>
      <c r="AM22" s="729"/>
      <c r="AN22" s="729"/>
      <c r="AO22" s="729"/>
      <c r="AP22" s="441" t="s">
        <v>9</v>
      </c>
      <c r="AQ22" s="417" t="s">
        <v>9</v>
      </c>
      <c r="AR22" s="550" t="s">
        <v>9</v>
      </c>
      <c r="AS22" s="575" t="s">
        <v>9</v>
      </c>
      <c r="AT22" s="576" t="s">
        <v>9</v>
      </c>
      <c r="AU22" s="575" t="s">
        <v>9</v>
      </c>
      <c r="AV22" s="363" t="s">
        <v>9</v>
      </c>
      <c r="AW22" s="576" t="s">
        <v>9</v>
      </c>
      <c r="AX22" s="576" t="s">
        <v>9</v>
      </c>
      <c r="AY22" s="576" t="s">
        <v>9</v>
      </c>
      <c r="AZ22" s="466"/>
    </row>
    <row r="23" spans="1:52" ht="15.6" customHeight="1" x14ac:dyDescent="0.3">
      <c r="A23" s="684"/>
      <c r="B23" s="261"/>
      <c r="C23" s="262" t="s">
        <v>70</v>
      </c>
      <c r="D23" s="263" t="s">
        <v>9</v>
      </c>
      <c r="E23" s="720"/>
      <c r="F23" s="721"/>
      <c r="G23" s="721"/>
      <c r="H23" s="721"/>
      <c r="I23" s="721"/>
      <c r="J23" s="721"/>
      <c r="K23" s="721"/>
      <c r="L23" s="722"/>
      <c r="M23" s="728"/>
      <c r="N23" s="729"/>
      <c r="O23" s="729"/>
      <c r="P23" s="729"/>
      <c r="Q23" s="729"/>
      <c r="R23" s="729"/>
      <c r="S23" s="729"/>
      <c r="T23" s="729"/>
      <c r="U23" s="729"/>
      <c r="V23" s="729"/>
      <c r="W23" s="729"/>
      <c r="X23" s="729"/>
      <c r="Y23" s="729"/>
      <c r="Z23" s="729"/>
      <c r="AA23" s="729"/>
      <c r="AB23" s="729"/>
      <c r="AC23" s="729"/>
      <c r="AD23" s="729"/>
      <c r="AE23" s="729"/>
      <c r="AF23" s="729"/>
      <c r="AG23" s="729"/>
      <c r="AH23" s="729"/>
      <c r="AI23" s="729"/>
      <c r="AJ23" s="729"/>
      <c r="AK23" s="729"/>
      <c r="AL23" s="729"/>
      <c r="AM23" s="729"/>
      <c r="AN23" s="729"/>
      <c r="AO23" s="729"/>
      <c r="AP23" s="441" t="s">
        <v>9</v>
      </c>
      <c r="AQ23" s="417" t="s">
        <v>9</v>
      </c>
      <c r="AR23" s="550" t="s">
        <v>9</v>
      </c>
      <c r="AS23" s="575" t="s">
        <v>9</v>
      </c>
      <c r="AT23" s="576" t="s">
        <v>9</v>
      </c>
      <c r="AU23" s="575" t="s">
        <v>9</v>
      </c>
      <c r="AV23" s="363" t="s">
        <v>9</v>
      </c>
      <c r="AW23" s="576" t="s">
        <v>9</v>
      </c>
      <c r="AX23" s="576" t="s">
        <v>9</v>
      </c>
      <c r="AY23" s="576" t="s">
        <v>9</v>
      </c>
      <c r="AZ23" s="466"/>
    </row>
    <row r="24" spans="1:52" ht="15.6" customHeight="1" x14ac:dyDescent="0.3">
      <c r="A24" s="684"/>
      <c r="B24" s="336"/>
      <c r="C24" s="337" t="s">
        <v>72</v>
      </c>
      <c r="D24" s="338" t="s">
        <v>9</v>
      </c>
      <c r="E24" s="720"/>
      <c r="F24" s="721"/>
      <c r="G24" s="721"/>
      <c r="H24" s="721"/>
      <c r="I24" s="721"/>
      <c r="J24" s="721"/>
      <c r="K24" s="721"/>
      <c r="L24" s="722"/>
      <c r="M24" s="728"/>
      <c r="N24" s="729"/>
      <c r="O24" s="729"/>
      <c r="P24" s="729"/>
      <c r="Q24" s="729"/>
      <c r="R24" s="729"/>
      <c r="S24" s="729"/>
      <c r="T24" s="729"/>
      <c r="U24" s="729"/>
      <c r="V24" s="729"/>
      <c r="W24" s="729"/>
      <c r="X24" s="729"/>
      <c r="Y24" s="729"/>
      <c r="Z24" s="729"/>
      <c r="AA24" s="729"/>
      <c r="AB24" s="729"/>
      <c r="AC24" s="729"/>
      <c r="AD24" s="729"/>
      <c r="AE24" s="729"/>
      <c r="AF24" s="729"/>
      <c r="AG24" s="729"/>
      <c r="AH24" s="729"/>
      <c r="AI24" s="729"/>
      <c r="AJ24" s="729"/>
      <c r="AK24" s="729"/>
      <c r="AL24" s="729"/>
      <c r="AM24" s="729"/>
      <c r="AN24" s="729"/>
      <c r="AO24" s="729"/>
      <c r="AP24" s="441" t="s">
        <v>9</v>
      </c>
      <c r="AQ24" s="417" t="s">
        <v>9</v>
      </c>
      <c r="AR24" s="550" t="s">
        <v>9</v>
      </c>
      <c r="AS24" s="575" t="s">
        <v>9</v>
      </c>
      <c r="AT24" s="576" t="s">
        <v>9</v>
      </c>
      <c r="AU24" s="575" t="s">
        <v>9</v>
      </c>
      <c r="AV24" s="363" t="s">
        <v>9</v>
      </c>
      <c r="AW24" s="576" t="s">
        <v>9</v>
      </c>
      <c r="AX24" s="576" t="s">
        <v>9</v>
      </c>
      <c r="AY24" s="576" t="s">
        <v>9</v>
      </c>
      <c r="AZ24" s="466"/>
    </row>
    <row r="25" spans="1:52" ht="15.6" customHeight="1" x14ac:dyDescent="0.3">
      <c r="A25" s="684"/>
      <c r="B25" s="336"/>
      <c r="C25" s="337" t="s">
        <v>306</v>
      </c>
      <c r="D25" s="338" t="s">
        <v>9</v>
      </c>
      <c r="E25" s="720"/>
      <c r="F25" s="721"/>
      <c r="G25" s="721"/>
      <c r="H25" s="721"/>
      <c r="I25" s="721"/>
      <c r="J25" s="721"/>
      <c r="K25" s="721"/>
      <c r="L25" s="722"/>
      <c r="M25" s="636" t="s">
        <v>516</v>
      </c>
      <c r="N25" s="637"/>
      <c r="O25" s="637"/>
      <c r="P25" s="637"/>
      <c r="Q25" s="637"/>
      <c r="R25" s="637"/>
      <c r="S25" s="637"/>
      <c r="T25" s="637"/>
      <c r="U25" s="637"/>
      <c r="V25" s="637"/>
      <c r="W25" s="637"/>
      <c r="X25" s="637"/>
      <c r="Y25" s="637"/>
      <c r="Z25" s="637"/>
      <c r="AA25" s="637"/>
      <c r="AB25" s="637"/>
      <c r="AC25" s="637"/>
      <c r="AD25" s="637"/>
      <c r="AE25" s="637"/>
      <c r="AF25" s="637"/>
      <c r="AG25" s="637"/>
      <c r="AH25" s="638"/>
      <c r="AI25" s="487"/>
      <c r="AJ25" s="642" t="s">
        <v>515</v>
      </c>
      <c r="AK25" s="644" t="s">
        <v>514</v>
      </c>
      <c r="AL25" s="638"/>
      <c r="AM25" s="646" t="s">
        <v>515</v>
      </c>
      <c r="AN25" s="646"/>
      <c r="AO25" s="646"/>
      <c r="AP25" s="442"/>
      <c r="AQ25" s="418"/>
      <c r="AR25" s="551"/>
      <c r="AS25" s="577"/>
      <c r="AT25" s="578"/>
      <c r="AU25" s="577"/>
      <c r="AV25" s="360"/>
      <c r="AW25" s="578"/>
      <c r="AX25" s="610"/>
      <c r="AY25" s="578"/>
      <c r="AZ25" s="466"/>
    </row>
    <row r="26" spans="1:52" ht="15.6" customHeight="1" thickBot="1" x14ac:dyDescent="0.35">
      <c r="A26" s="684"/>
      <c r="B26" s="261"/>
      <c r="C26" s="262" t="s">
        <v>278</v>
      </c>
      <c r="D26" s="263" t="s">
        <v>63</v>
      </c>
      <c r="E26" s="720"/>
      <c r="F26" s="721"/>
      <c r="G26" s="721"/>
      <c r="H26" s="721"/>
      <c r="I26" s="721"/>
      <c r="J26" s="721"/>
      <c r="K26" s="721"/>
      <c r="L26" s="722"/>
      <c r="M26" s="639"/>
      <c r="N26" s="640"/>
      <c r="O26" s="640"/>
      <c r="P26" s="640"/>
      <c r="Q26" s="640"/>
      <c r="R26" s="640"/>
      <c r="S26" s="640"/>
      <c r="T26" s="640"/>
      <c r="U26" s="640"/>
      <c r="V26" s="640"/>
      <c r="W26" s="640"/>
      <c r="X26" s="640"/>
      <c r="Y26" s="640"/>
      <c r="Z26" s="640"/>
      <c r="AA26" s="640"/>
      <c r="AB26" s="640"/>
      <c r="AC26" s="640"/>
      <c r="AD26" s="640"/>
      <c r="AE26" s="640"/>
      <c r="AF26" s="640"/>
      <c r="AG26" s="640"/>
      <c r="AH26" s="641"/>
      <c r="AI26" s="488"/>
      <c r="AJ26" s="643"/>
      <c r="AK26" s="645"/>
      <c r="AL26" s="641"/>
      <c r="AM26" s="647"/>
      <c r="AN26" s="647"/>
      <c r="AO26" s="647"/>
      <c r="AP26" s="442"/>
      <c r="AQ26" s="418"/>
      <c r="AR26" s="551"/>
      <c r="AS26" s="577"/>
      <c r="AT26" s="578"/>
      <c r="AU26" s="577"/>
      <c r="AV26" s="360"/>
      <c r="AW26" s="578"/>
      <c r="AX26" s="610"/>
      <c r="AY26" s="578"/>
      <c r="AZ26" s="466"/>
    </row>
    <row r="27" spans="1:52" ht="15.6" customHeight="1" thickTop="1" x14ac:dyDescent="0.3">
      <c r="A27" s="684"/>
      <c r="B27" s="343" t="s">
        <v>513</v>
      </c>
      <c r="C27" s="344" t="s">
        <v>306</v>
      </c>
      <c r="D27" s="345" t="s">
        <v>9</v>
      </c>
      <c r="E27" s="720" t="s">
        <v>480</v>
      </c>
      <c r="F27" s="721"/>
      <c r="G27" s="721"/>
      <c r="H27" s="721"/>
      <c r="I27" s="721"/>
      <c r="J27" s="721"/>
      <c r="K27" s="721"/>
      <c r="L27" s="722"/>
      <c r="M27" s="679" t="s">
        <v>517</v>
      </c>
      <c r="N27" s="680"/>
      <c r="O27" s="680"/>
      <c r="P27" s="680"/>
      <c r="Q27" s="680"/>
      <c r="R27" s="680"/>
      <c r="S27" s="680"/>
      <c r="T27" s="680"/>
      <c r="U27" s="680"/>
      <c r="V27" s="680"/>
      <c r="W27" s="680"/>
      <c r="X27" s="680"/>
      <c r="Y27" s="680"/>
      <c r="Z27" s="680"/>
      <c r="AA27" s="680"/>
      <c r="AB27" s="680"/>
      <c r="AC27" s="680"/>
      <c r="AD27" s="680"/>
      <c r="AE27" s="680"/>
      <c r="AF27" s="680"/>
      <c r="AG27" s="680"/>
      <c r="AH27" s="680"/>
      <c r="AI27" s="681"/>
      <c r="AJ27" s="677" t="s">
        <v>514</v>
      </c>
      <c r="AK27" s="673" t="s">
        <v>518</v>
      </c>
      <c r="AL27" s="674"/>
      <c r="AM27" s="637" t="s">
        <v>514</v>
      </c>
      <c r="AN27" s="637"/>
      <c r="AO27" s="637"/>
      <c r="AP27" s="441" t="s">
        <v>9</v>
      </c>
      <c r="AQ27" s="417" t="s">
        <v>9</v>
      </c>
      <c r="AR27" s="550" t="s">
        <v>9</v>
      </c>
      <c r="AS27" s="575" t="s">
        <v>9</v>
      </c>
      <c r="AT27" s="576" t="s">
        <v>9</v>
      </c>
      <c r="AU27" s="575" t="s">
        <v>9</v>
      </c>
      <c r="AV27" s="363" t="s">
        <v>9</v>
      </c>
      <c r="AW27" s="576" t="s">
        <v>9</v>
      </c>
      <c r="AX27" s="609" t="s">
        <v>9</v>
      </c>
      <c r="AY27" s="576" t="s">
        <v>9</v>
      </c>
      <c r="AZ27" s="466"/>
    </row>
    <row r="28" spans="1:52" ht="15.6" customHeight="1" thickBot="1" x14ac:dyDescent="0.35">
      <c r="A28" s="684"/>
      <c r="B28" s="265"/>
      <c r="C28" s="266" t="s">
        <v>278</v>
      </c>
      <c r="D28" s="267" t="s">
        <v>63</v>
      </c>
      <c r="E28" s="723"/>
      <c r="F28" s="724"/>
      <c r="G28" s="724"/>
      <c r="H28" s="724"/>
      <c r="I28" s="724"/>
      <c r="J28" s="724"/>
      <c r="K28" s="724"/>
      <c r="L28" s="725"/>
      <c r="M28" s="682"/>
      <c r="N28" s="647"/>
      <c r="O28" s="647"/>
      <c r="P28" s="647"/>
      <c r="Q28" s="647"/>
      <c r="R28" s="647"/>
      <c r="S28" s="647"/>
      <c r="T28" s="647"/>
      <c r="U28" s="647"/>
      <c r="V28" s="647"/>
      <c r="W28" s="647"/>
      <c r="X28" s="647"/>
      <c r="Y28" s="647"/>
      <c r="Z28" s="647"/>
      <c r="AA28" s="647"/>
      <c r="AB28" s="647"/>
      <c r="AC28" s="647"/>
      <c r="AD28" s="647"/>
      <c r="AE28" s="647"/>
      <c r="AF28" s="647"/>
      <c r="AG28" s="647"/>
      <c r="AH28" s="647"/>
      <c r="AI28" s="683"/>
      <c r="AJ28" s="678"/>
      <c r="AK28" s="675"/>
      <c r="AL28" s="676"/>
      <c r="AM28" s="640"/>
      <c r="AN28" s="640"/>
      <c r="AO28" s="640"/>
      <c r="AP28" s="443" t="s">
        <v>63</v>
      </c>
      <c r="AQ28" s="419" t="s">
        <v>63</v>
      </c>
      <c r="AR28" s="552" t="s">
        <v>63</v>
      </c>
      <c r="AS28" s="579" t="s">
        <v>63</v>
      </c>
      <c r="AT28" s="580" t="s">
        <v>63</v>
      </c>
      <c r="AU28" s="579" t="s">
        <v>63</v>
      </c>
      <c r="AV28" s="365" t="s">
        <v>63</v>
      </c>
      <c r="AW28" s="580" t="s">
        <v>63</v>
      </c>
      <c r="AX28" s="611" t="s">
        <v>63</v>
      </c>
      <c r="AY28" s="580" t="s">
        <v>63</v>
      </c>
      <c r="AZ28" s="466"/>
    </row>
    <row r="29" spans="1:52" ht="13.5" customHeight="1" thickTop="1" x14ac:dyDescent="0.3">
      <c r="A29" s="684"/>
      <c r="B29" s="41" t="s">
        <v>280</v>
      </c>
      <c r="C29" s="42" t="s">
        <v>6</v>
      </c>
      <c r="D29" s="686" t="s">
        <v>347</v>
      </c>
      <c r="E29" s="689" t="s">
        <v>480</v>
      </c>
      <c r="F29" s="690"/>
      <c r="G29" s="690"/>
      <c r="H29" s="690"/>
      <c r="I29" s="690"/>
      <c r="J29" s="690"/>
      <c r="K29" s="690"/>
      <c r="L29" s="691"/>
      <c r="M29" s="312">
        <v>2.1</v>
      </c>
      <c r="N29" s="268">
        <v>2.1</v>
      </c>
      <c r="O29" s="100">
        <v>2.1</v>
      </c>
      <c r="P29" s="312">
        <v>2.1</v>
      </c>
      <c r="Q29" s="15">
        <v>2.1</v>
      </c>
      <c r="R29" s="339">
        <v>2.1</v>
      </c>
      <c r="S29" s="340">
        <v>2.1</v>
      </c>
      <c r="T29" s="255">
        <v>3.5</v>
      </c>
      <c r="U29" s="14">
        <v>3.5</v>
      </c>
      <c r="V29" s="14">
        <v>3.5</v>
      </c>
      <c r="W29" s="168">
        <v>3.5</v>
      </c>
      <c r="X29" s="255">
        <v>3.6</v>
      </c>
      <c r="Y29" s="14">
        <v>3.6</v>
      </c>
      <c r="Z29" s="14">
        <v>3.6</v>
      </c>
      <c r="AA29" s="14">
        <v>3.6</v>
      </c>
      <c r="AB29" s="168">
        <v>3.6</v>
      </c>
      <c r="AC29" s="341">
        <v>3.7</v>
      </c>
      <c r="AD29" s="15">
        <v>3.7</v>
      </c>
      <c r="AE29" s="15">
        <v>3.7</v>
      </c>
      <c r="AF29" s="14">
        <v>3.7</v>
      </c>
      <c r="AG29" s="327">
        <v>3.7</v>
      </c>
      <c r="AH29" s="15">
        <v>3.7</v>
      </c>
      <c r="AI29" s="15">
        <v>3.7</v>
      </c>
      <c r="AJ29" s="237">
        <v>3.7</v>
      </c>
      <c r="AK29" s="312">
        <v>3.7</v>
      </c>
      <c r="AL29" s="342">
        <v>3.7</v>
      </c>
      <c r="AM29" s="342">
        <v>3.7</v>
      </c>
      <c r="AN29" s="44">
        <v>3.7</v>
      </c>
      <c r="AO29" s="342">
        <v>3.7</v>
      </c>
      <c r="AP29" s="408">
        <v>3.8</v>
      </c>
      <c r="AQ29" s="85">
        <v>3.8</v>
      </c>
      <c r="AR29" s="190">
        <v>3.8</v>
      </c>
      <c r="AS29" s="113">
        <v>3.8</v>
      </c>
      <c r="AT29" s="153">
        <v>3.8</v>
      </c>
      <c r="AU29" s="113">
        <v>3.8</v>
      </c>
      <c r="AV29" s="44">
        <v>3.8</v>
      </c>
      <c r="AW29" s="153">
        <v>3.8</v>
      </c>
      <c r="AX29" s="153">
        <v>3.8</v>
      </c>
      <c r="AY29" s="153">
        <v>3.8</v>
      </c>
      <c r="AZ29" s="467"/>
    </row>
    <row r="30" spans="1:52" ht="15.6" customHeight="1" x14ac:dyDescent="0.3">
      <c r="A30" s="684"/>
      <c r="B30" s="47"/>
      <c r="C30" s="3" t="s">
        <v>101</v>
      </c>
      <c r="D30" s="687"/>
      <c r="E30" s="692"/>
      <c r="F30" s="693"/>
      <c r="G30" s="693"/>
      <c r="H30" s="693"/>
      <c r="I30" s="693"/>
      <c r="J30" s="693"/>
      <c r="K30" s="693"/>
      <c r="L30" s="694"/>
      <c r="M30" s="115">
        <v>1.1499999999999999</v>
      </c>
      <c r="N30" s="32">
        <v>1.1499999999999999</v>
      </c>
      <c r="O30" s="98">
        <v>1.1499999999999999</v>
      </c>
      <c r="P30" s="115">
        <v>1.1499999999999999</v>
      </c>
      <c r="Q30" s="16">
        <v>1.1499999999999999</v>
      </c>
      <c r="R30" s="16">
        <v>1.1499999999999999</v>
      </c>
      <c r="S30" s="116">
        <v>1.1499999999999999</v>
      </c>
      <c r="T30" s="123">
        <v>1.38</v>
      </c>
      <c r="U30" s="13">
        <v>1.38</v>
      </c>
      <c r="V30" s="13">
        <v>1.38</v>
      </c>
      <c r="W30" s="13">
        <v>1.38</v>
      </c>
      <c r="X30" s="123">
        <v>1.79</v>
      </c>
      <c r="Y30" s="13">
        <v>1.79</v>
      </c>
      <c r="Z30" s="13">
        <v>1.79</v>
      </c>
      <c r="AA30" s="13">
        <v>1.79</v>
      </c>
      <c r="AB30" s="105">
        <v>1.79</v>
      </c>
      <c r="AC30" s="86">
        <v>1.79</v>
      </c>
      <c r="AD30" s="16">
        <v>1.79</v>
      </c>
      <c r="AE30" s="16">
        <v>1.79</v>
      </c>
      <c r="AF30" s="13">
        <v>1.79</v>
      </c>
      <c r="AG30" s="184">
        <v>1.79</v>
      </c>
      <c r="AH30" s="16">
        <v>1.79</v>
      </c>
      <c r="AI30" s="16">
        <v>1.79</v>
      </c>
      <c r="AJ30" s="116">
        <v>1.79</v>
      </c>
      <c r="AK30" s="115">
        <v>1.79</v>
      </c>
      <c r="AL30" s="184">
        <v>1.79</v>
      </c>
      <c r="AM30" s="184">
        <v>1.79</v>
      </c>
      <c r="AN30" s="16">
        <v>1.79</v>
      </c>
      <c r="AO30" s="184">
        <v>1.79</v>
      </c>
      <c r="AP30" s="409">
        <v>1.79</v>
      </c>
      <c r="AQ30" s="86">
        <v>1.79</v>
      </c>
      <c r="AR30" s="184">
        <v>1.79</v>
      </c>
      <c r="AS30" s="115">
        <v>1.79</v>
      </c>
      <c r="AT30" s="116">
        <v>1.79</v>
      </c>
      <c r="AU30" s="115">
        <v>1.79</v>
      </c>
      <c r="AV30" s="16">
        <v>1.79</v>
      </c>
      <c r="AW30" s="116">
        <v>1.79</v>
      </c>
      <c r="AX30" s="116">
        <v>1.79</v>
      </c>
      <c r="AY30" s="116">
        <v>1.79</v>
      </c>
      <c r="AZ30" s="468"/>
    </row>
    <row r="31" spans="1:52" ht="15.6" customHeight="1" x14ac:dyDescent="0.3">
      <c r="A31" s="684"/>
      <c r="B31" s="47"/>
      <c r="C31" s="3" t="s">
        <v>271</v>
      </c>
      <c r="D31" s="687"/>
      <c r="E31" s="692"/>
      <c r="F31" s="693"/>
      <c r="G31" s="693"/>
      <c r="H31" s="693"/>
      <c r="I31" s="693"/>
      <c r="J31" s="693"/>
      <c r="K31" s="693"/>
      <c r="L31" s="694"/>
      <c r="M31" s="117">
        <v>358</v>
      </c>
      <c r="N31" s="32">
        <v>358</v>
      </c>
      <c r="O31" s="98">
        <v>358</v>
      </c>
      <c r="P31" s="117">
        <v>358</v>
      </c>
      <c r="Q31" s="20">
        <v>342</v>
      </c>
      <c r="R31" s="20">
        <v>358</v>
      </c>
      <c r="S31" s="118">
        <v>342</v>
      </c>
      <c r="T31" s="123">
        <v>358</v>
      </c>
      <c r="U31" s="13">
        <v>358</v>
      </c>
      <c r="V31" s="13">
        <v>342</v>
      </c>
      <c r="W31" s="13">
        <v>342</v>
      </c>
      <c r="X31" s="115">
        <v>384</v>
      </c>
      <c r="Y31" s="16">
        <v>384</v>
      </c>
      <c r="Z31" s="16">
        <v>384</v>
      </c>
      <c r="AA31" s="16">
        <v>384</v>
      </c>
      <c r="AB31" s="116">
        <v>384</v>
      </c>
      <c r="AC31" s="86">
        <v>384</v>
      </c>
      <c r="AD31" s="16">
        <v>384</v>
      </c>
      <c r="AE31" s="16">
        <v>384</v>
      </c>
      <c r="AF31" s="13">
        <v>372</v>
      </c>
      <c r="AG31" s="184">
        <v>384</v>
      </c>
      <c r="AH31" s="16">
        <v>384</v>
      </c>
      <c r="AI31" s="16">
        <v>384</v>
      </c>
      <c r="AJ31" s="116">
        <v>384</v>
      </c>
      <c r="AK31" s="115">
        <v>400</v>
      </c>
      <c r="AL31" s="184">
        <v>400</v>
      </c>
      <c r="AM31" s="184">
        <v>400</v>
      </c>
      <c r="AN31" s="16">
        <v>400</v>
      </c>
      <c r="AO31" s="184">
        <v>400</v>
      </c>
      <c r="AP31" s="462"/>
      <c r="AQ31" s="91"/>
      <c r="AR31" s="180"/>
      <c r="AS31" s="124"/>
      <c r="AT31" s="125"/>
      <c r="AU31" s="124"/>
      <c r="AV31" s="30"/>
      <c r="AW31" s="125"/>
      <c r="AX31" s="257"/>
      <c r="AY31" s="125"/>
      <c r="AZ31" s="468"/>
    </row>
    <row r="32" spans="1:52" ht="15.6" customHeight="1" x14ac:dyDescent="0.3">
      <c r="A32" s="684"/>
      <c r="B32" s="47"/>
      <c r="C32" s="3" t="s">
        <v>272</v>
      </c>
      <c r="D32" s="687"/>
      <c r="E32" s="692"/>
      <c r="F32" s="693"/>
      <c r="G32" s="693"/>
      <c r="H32" s="693"/>
      <c r="I32" s="693"/>
      <c r="J32" s="693"/>
      <c r="K32" s="693"/>
      <c r="L32" s="694"/>
      <c r="M32" s="115">
        <v>120</v>
      </c>
      <c r="N32" s="32">
        <v>120</v>
      </c>
      <c r="O32" s="98">
        <v>120</v>
      </c>
      <c r="P32" s="115">
        <v>120</v>
      </c>
      <c r="Q32" s="16">
        <v>120</v>
      </c>
      <c r="R32" s="16">
        <v>120</v>
      </c>
      <c r="S32" s="116">
        <v>120</v>
      </c>
      <c r="T32" s="115">
        <v>120</v>
      </c>
      <c r="U32" s="16">
        <v>120</v>
      </c>
      <c r="V32" s="16">
        <v>120</v>
      </c>
      <c r="W32" s="16">
        <v>120</v>
      </c>
      <c r="X32" s="123">
        <v>240</v>
      </c>
      <c r="Y32" s="13">
        <v>240</v>
      </c>
      <c r="Z32" s="13">
        <v>200</v>
      </c>
      <c r="AA32" s="13">
        <v>200</v>
      </c>
      <c r="AB32" s="105">
        <v>240</v>
      </c>
      <c r="AC32" s="90" t="s">
        <v>438</v>
      </c>
      <c r="AD32" s="90" t="s">
        <v>438</v>
      </c>
      <c r="AE32" s="90" t="s">
        <v>438</v>
      </c>
      <c r="AF32" s="16">
        <v>200</v>
      </c>
      <c r="AG32" s="16" t="s">
        <v>438</v>
      </c>
      <c r="AH32" s="90" t="s">
        <v>438</v>
      </c>
      <c r="AI32" s="90" t="s">
        <v>438</v>
      </c>
      <c r="AJ32" s="105" t="s">
        <v>438</v>
      </c>
      <c r="AK32" s="151" t="s">
        <v>206</v>
      </c>
      <c r="AL32" s="299" t="s">
        <v>206</v>
      </c>
      <c r="AM32" s="299" t="s">
        <v>206</v>
      </c>
      <c r="AN32" s="16" t="s">
        <v>206</v>
      </c>
      <c r="AO32" s="299" t="s">
        <v>206</v>
      </c>
      <c r="AP32" s="496"/>
      <c r="AQ32" s="438"/>
      <c r="AR32" s="459"/>
      <c r="AS32" s="460"/>
      <c r="AT32" s="529"/>
      <c r="AU32" s="460"/>
      <c r="AV32" s="370"/>
      <c r="AW32" s="529"/>
      <c r="AX32" s="612"/>
      <c r="AY32" s="529"/>
      <c r="AZ32" s="468" t="s">
        <v>392</v>
      </c>
    </row>
    <row r="33" spans="1:52" ht="15.6" customHeight="1" x14ac:dyDescent="0.3">
      <c r="A33" s="684"/>
      <c r="B33" s="47"/>
      <c r="C33" s="3" t="s">
        <v>571</v>
      </c>
      <c r="D33" s="687"/>
      <c r="E33" s="692"/>
      <c r="F33" s="693"/>
      <c r="G33" s="693"/>
      <c r="H33" s="693"/>
      <c r="I33" s="693"/>
      <c r="J33" s="693"/>
      <c r="K33" s="693"/>
      <c r="L33" s="694"/>
      <c r="M33" s="121"/>
      <c r="N33" s="273"/>
      <c r="O33" s="274"/>
      <c r="P33" s="121"/>
      <c r="Q33" s="29"/>
      <c r="R33" s="29"/>
      <c r="S33" s="122"/>
      <c r="T33" s="121"/>
      <c r="U33" s="29"/>
      <c r="V33" s="29"/>
      <c r="W33" s="178"/>
      <c r="X33" s="124"/>
      <c r="Y33" s="30"/>
      <c r="Z33" s="30"/>
      <c r="AA33" s="30"/>
      <c r="AB33" s="125"/>
      <c r="AC33" s="91"/>
      <c r="AD33" s="91"/>
      <c r="AE33" s="91"/>
      <c r="AF33" s="29"/>
      <c r="AG33" s="178"/>
      <c r="AH33" s="91"/>
      <c r="AI33" s="464"/>
      <c r="AJ33" s="125"/>
      <c r="AK33" s="460"/>
      <c r="AL33" s="459"/>
      <c r="AM33" s="459"/>
      <c r="AN33" s="29"/>
      <c r="AO33" s="459"/>
      <c r="AP33" s="368">
        <v>400</v>
      </c>
      <c r="AQ33" s="123">
        <v>290</v>
      </c>
      <c r="AR33" s="553">
        <v>400</v>
      </c>
      <c r="AS33" s="123">
        <v>400</v>
      </c>
      <c r="AT33" s="105">
        <v>256</v>
      </c>
      <c r="AU33" s="123">
        <v>400</v>
      </c>
      <c r="AV33" s="13">
        <v>290</v>
      </c>
      <c r="AW33" s="116">
        <v>400</v>
      </c>
      <c r="AX33" s="116">
        <v>400</v>
      </c>
      <c r="AY33" s="116">
        <v>400</v>
      </c>
      <c r="AZ33" s="468"/>
    </row>
    <row r="34" spans="1:52" ht="15.6" customHeight="1" x14ac:dyDescent="0.3">
      <c r="A34" s="684"/>
      <c r="B34" s="47"/>
      <c r="C34" s="3" t="s">
        <v>666</v>
      </c>
      <c r="D34" s="687"/>
      <c r="E34" s="692"/>
      <c r="F34" s="693"/>
      <c r="G34" s="693"/>
      <c r="H34" s="693"/>
      <c r="I34" s="693"/>
      <c r="J34" s="693"/>
      <c r="K34" s="693"/>
      <c r="L34" s="694"/>
      <c r="M34" s="121"/>
      <c r="N34" s="273"/>
      <c r="O34" s="274"/>
      <c r="P34" s="121"/>
      <c r="Q34" s="29"/>
      <c r="R34" s="29"/>
      <c r="S34" s="122"/>
      <c r="T34" s="121"/>
      <c r="U34" s="29"/>
      <c r="V34" s="29"/>
      <c r="W34" s="178"/>
      <c r="X34" s="124"/>
      <c r="Y34" s="30"/>
      <c r="Z34" s="30"/>
      <c r="AA34" s="30"/>
      <c r="AB34" s="125"/>
      <c r="AC34" s="91"/>
      <c r="AD34" s="91"/>
      <c r="AE34" s="91"/>
      <c r="AF34" s="29"/>
      <c r="AG34" s="178"/>
      <c r="AH34" s="91"/>
      <c r="AI34" s="464"/>
      <c r="AJ34" s="125"/>
      <c r="AK34" s="460"/>
      <c r="AL34" s="459"/>
      <c r="AM34" s="459"/>
      <c r="AN34" s="29"/>
      <c r="AO34" s="459"/>
      <c r="AP34" s="462"/>
      <c r="AQ34" s="91"/>
      <c r="AR34" s="621"/>
      <c r="AS34" s="124"/>
      <c r="AT34" s="125"/>
      <c r="AU34" s="124"/>
      <c r="AV34" s="30"/>
      <c r="AW34" s="122"/>
      <c r="AX34" s="122"/>
      <c r="AY34" s="733"/>
      <c r="AZ34" s="468"/>
    </row>
    <row r="35" spans="1:52" ht="15.6" customHeight="1" x14ac:dyDescent="0.3">
      <c r="A35" s="684"/>
      <c r="B35" s="47"/>
      <c r="C35" s="3" t="s">
        <v>543</v>
      </c>
      <c r="D35" s="687"/>
      <c r="E35" s="692"/>
      <c r="F35" s="693"/>
      <c r="G35" s="693"/>
      <c r="H35" s="693"/>
      <c r="I35" s="693"/>
      <c r="J35" s="693"/>
      <c r="K35" s="693"/>
      <c r="L35" s="694"/>
      <c r="M35" s="121"/>
      <c r="N35" s="273"/>
      <c r="O35" s="274"/>
      <c r="P35" s="121"/>
      <c r="Q35" s="29"/>
      <c r="R35" s="29"/>
      <c r="S35" s="122"/>
      <c r="T35" s="121"/>
      <c r="U35" s="29"/>
      <c r="V35" s="29"/>
      <c r="W35" s="178"/>
      <c r="X35" s="124"/>
      <c r="Y35" s="30"/>
      <c r="Z35" s="30"/>
      <c r="AA35" s="30"/>
      <c r="AB35" s="125"/>
      <c r="AC35" s="91"/>
      <c r="AD35" s="91"/>
      <c r="AE35" s="91"/>
      <c r="AF35" s="29"/>
      <c r="AG35" s="178"/>
      <c r="AH35" s="91"/>
      <c r="AI35" s="464"/>
      <c r="AJ35" s="125"/>
      <c r="AK35" s="460"/>
      <c r="AL35" s="459"/>
      <c r="AM35" s="459"/>
      <c r="AN35" s="29"/>
      <c r="AO35" s="459"/>
      <c r="AP35" s="409">
        <f>AP33*1.25</f>
        <v>500</v>
      </c>
      <c r="AQ35" s="86">
        <f>AQ33*1.5</f>
        <v>435</v>
      </c>
      <c r="AR35" s="184">
        <f>AR33*1.25</f>
        <v>500</v>
      </c>
      <c r="AS35" s="115">
        <f>AS33*1.25</f>
        <v>500</v>
      </c>
      <c r="AT35" s="116">
        <f>AT33*1.5</f>
        <v>384</v>
      </c>
      <c r="AU35" s="115">
        <f>AU33*1.25</f>
        <v>500</v>
      </c>
      <c r="AV35" s="16">
        <f>AV33*1.5</f>
        <v>435</v>
      </c>
      <c r="AW35" s="116">
        <f>AW33*1.25</f>
        <v>500</v>
      </c>
      <c r="AX35" s="116">
        <f>AX33*1.25</f>
        <v>500</v>
      </c>
      <c r="AY35" s="17">
        <f>AY33*1.25</f>
        <v>500</v>
      </c>
      <c r="AZ35" s="515"/>
    </row>
    <row r="36" spans="1:52" ht="15.6" customHeight="1" x14ac:dyDescent="0.3">
      <c r="A36" s="684"/>
      <c r="B36" s="47"/>
      <c r="C36" s="634" t="s">
        <v>664</v>
      </c>
      <c r="D36" s="687"/>
      <c r="E36" s="692"/>
      <c r="F36" s="693"/>
      <c r="G36" s="693"/>
      <c r="H36" s="693"/>
      <c r="I36" s="693"/>
      <c r="J36" s="693"/>
      <c r="K36" s="693"/>
      <c r="L36" s="694"/>
      <c r="M36" s="121"/>
      <c r="N36" s="273"/>
      <c r="O36" s="274"/>
      <c r="P36" s="121"/>
      <c r="Q36" s="29"/>
      <c r="R36" s="29"/>
      <c r="S36" s="122"/>
      <c r="T36" s="121"/>
      <c r="U36" s="29"/>
      <c r="V36" s="29"/>
      <c r="W36" s="178"/>
      <c r="X36" s="124"/>
      <c r="Y36" s="30"/>
      <c r="Z36" s="30"/>
      <c r="AA36" s="30"/>
      <c r="AB36" s="125"/>
      <c r="AC36" s="91"/>
      <c r="AD36" s="91"/>
      <c r="AE36" s="91"/>
      <c r="AF36" s="29"/>
      <c r="AG36" s="178"/>
      <c r="AH36" s="91"/>
      <c r="AI36" s="464"/>
      <c r="AJ36" s="125"/>
      <c r="AK36" s="460"/>
      <c r="AL36" s="459"/>
      <c r="AM36" s="459"/>
      <c r="AN36" s="29"/>
      <c r="AO36" s="459"/>
      <c r="AP36" s="622"/>
      <c r="AQ36" s="89"/>
      <c r="AR36" s="178"/>
      <c r="AS36" s="121"/>
      <c r="AT36" s="122"/>
      <c r="AU36" s="121"/>
      <c r="AV36" s="29"/>
      <c r="AW36" s="122"/>
      <c r="AX36" s="122"/>
      <c r="AY36" s="734"/>
      <c r="AZ36" s="515"/>
    </row>
    <row r="37" spans="1:52" ht="15.6" customHeight="1" x14ac:dyDescent="0.3">
      <c r="A37" s="684"/>
      <c r="B37" s="47"/>
      <c r="C37" s="3" t="s">
        <v>270</v>
      </c>
      <c r="D37" s="687"/>
      <c r="E37" s="692"/>
      <c r="F37" s="693"/>
      <c r="G37" s="693"/>
      <c r="H37" s="693"/>
      <c r="I37" s="693"/>
      <c r="J37" s="693"/>
      <c r="K37" s="693"/>
      <c r="L37" s="694"/>
      <c r="M37" s="115" t="s">
        <v>7</v>
      </c>
      <c r="N37" s="32" t="s">
        <v>7</v>
      </c>
      <c r="O37" s="98" t="s">
        <v>7</v>
      </c>
      <c r="P37" s="115" t="s">
        <v>7</v>
      </c>
      <c r="Q37" s="16" t="s">
        <v>7</v>
      </c>
      <c r="R37" s="20" t="s">
        <v>7</v>
      </c>
      <c r="S37" s="118" t="s">
        <v>7</v>
      </c>
      <c r="T37" s="123" t="s">
        <v>7</v>
      </c>
      <c r="U37" s="13" t="s">
        <v>7</v>
      </c>
      <c r="V37" s="13" t="s">
        <v>7</v>
      </c>
      <c r="W37" s="198" t="s">
        <v>7</v>
      </c>
      <c r="X37" s="123" t="s">
        <v>7</v>
      </c>
      <c r="Y37" s="13" t="s">
        <v>7</v>
      </c>
      <c r="Z37" s="13" t="s">
        <v>7</v>
      </c>
      <c r="AA37" s="13" t="s">
        <v>7</v>
      </c>
      <c r="AB37" s="105" t="s">
        <v>7</v>
      </c>
      <c r="AC37" s="86" t="s">
        <v>7</v>
      </c>
      <c r="AD37" s="16" t="s">
        <v>7</v>
      </c>
      <c r="AE37" s="16" t="s">
        <v>7</v>
      </c>
      <c r="AF37" s="13" t="s">
        <v>7</v>
      </c>
      <c r="AG37" s="184" t="s">
        <v>7</v>
      </c>
      <c r="AH37" s="16" t="s">
        <v>7</v>
      </c>
      <c r="AI37" s="16" t="s">
        <v>7</v>
      </c>
      <c r="AJ37" s="116" t="s">
        <v>7</v>
      </c>
      <c r="AK37" s="115" t="s">
        <v>7</v>
      </c>
      <c r="AL37" s="184" t="s">
        <v>7</v>
      </c>
      <c r="AM37" s="184" t="s">
        <v>7</v>
      </c>
      <c r="AN37" s="16" t="s">
        <v>7</v>
      </c>
      <c r="AO37" s="184" t="s">
        <v>7</v>
      </c>
      <c r="AP37" s="409" t="s">
        <v>7</v>
      </c>
      <c r="AQ37" s="421" t="s">
        <v>7</v>
      </c>
      <c r="AR37" s="545" t="s">
        <v>7</v>
      </c>
      <c r="AS37" s="115" t="s">
        <v>7</v>
      </c>
      <c r="AT37" s="279" t="s">
        <v>7</v>
      </c>
      <c r="AU37" s="115" t="s">
        <v>7</v>
      </c>
      <c r="AV37" s="26" t="s">
        <v>7</v>
      </c>
      <c r="AW37" s="279" t="s">
        <v>7</v>
      </c>
      <c r="AX37" s="279" t="s">
        <v>7</v>
      </c>
      <c r="AY37" s="279" t="s">
        <v>7</v>
      </c>
      <c r="AZ37" s="468"/>
    </row>
    <row r="38" spans="1:52" ht="15.6" customHeight="1" x14ac:dyDescent="0.3">
      <c r="A38" s="684"/>
      <c r="B38" s="47"/>
      <c r="C38" s="3" t="s">
        <v>275</v>
      </c>
      <c r="D38" s="687"/>
      <c r="E38" s="692"/>
      <c r="F38" s="693"/>
      <c r="G38" s="693"/>
      <c r="H38" s="693"/>
      <c r="I38" s="693"/>
      <c r="J38" s="693"/>
      <c r="K38" s="693"/>
      <c r="L38" s="694"/>
      <c r="M38" s="115" t="s">
        <v>273</v>
      </c>
      <c r="N38" s="32" t="s">
        <v>273</v>
      </c>
      <c r="O38" s="98" t="s">
        <v>273</v>
      </c>
      <c r="P38" s="115" t="s">
        <v>273</v>
      </c>
      <c r="Q38" s="16" t="s">
        <v>273</v>
      </c>
      <c r="R38" s="16" t="s">
        <v>273</v>
      </c>
      <c r="S38" s="116" t="s">
        <v>273</v>
      </c>
      <c r="T38" s="123" t="s">
        <v>274</v>
      </c>
      <c r="U38" s="13" t="s">
        <v>274</v>
      </c>
      <c r="V38" s="13" t="s">
        <v>274</v>
      </c>
      <c r="W38" s="198" t="s">
        <v>274</v>
      </c>
      <c r="X38" s="123" t="s">
        <v>274</v>
      </c>
      <c r="Y38" s="13" t="s">
        <v>274</v>
      </c>
      <c r="Z38" s="13" t="s">
        <v>274</v>
      </c>
      <c r="AA38" s="13" t="s">
        <v>274</v>
      </c>
      <c r="AB38" s="105" t="s">
        <v>274</v>
      </c>
      <c r="AC38" s="90" t="s">
        <v>274</v>
      </c>
      <c r="AD38" s="13" t="s">
        <v>274</v>
      </c>
      <c r="AE38" s="13" t="s">
        <v>274</v>
      </c>
      <c r="AF38" s="13" t="s">
        <v>274</v>
      </c>
      <c r="AG38" s="36" t="s">
        <v>274</v>
      </c>
      <c r="AH38" s="13" t="s">
        <v>274</v>
      </c>
      <c r="AI38" s="13" t="s">
        <v>274</v>
      </c>
      <c r="AJ38" s="105" t="s">
        <v>274</v>
      </c>
      <c r="AK38" s="123" t="s">
        <v>274</v>
      </c>
      <c r="AL38" s="36" t="s">
        <v>274</v>
      </c>
      <c r="AM38" s="36" t="s">
        <v>274</v>
      </c>
      <c r="AN38" s="13" t="s">
        <v>274</v>
      </c>
      <c r="AO38" s="36" t="s">
        <v>274</v>
      </c>
      <c r="AP38" s="368" t="s">
        <v>274</v>
      </c>
      <c r="AQ38" s="90" t="s">
        <v>274</v>
      </c>
      <c r="AR38" s="36" t="s">
        <v>274</v>
      </c>
      <c r="AS38" s="123" t="s">
        <v>274</v>
      </c>
      <c r="AT38" s="105" t="s">
        <v>274</v>
      </c>
      <c r="AU38" s="123" t="s">
        <v>274</v>
      </c>
      <c r="AV38" s="13" t="s">
        <v>274</v>
      </c>
      <c r="AW38" s="105" t="s">
        <v>274</v>
      </c>
      <c r="AX38" s="105" t="s">
        <v>274</v>
      </c>
      <c r="AY38" s="105" t="s">
        <v>274</v>
      </c>
      <c r="AZ38" s="468"/>
    </row>
    <row r="39" spans="1:52" ht="15.6" customHeight="1" x14ac:dyDescent="0.3">
      <c r="A39" s="684"/>
      <c r="B39" s="47"/>
      <c r="C39" s="3" t="s">
        <v>102</v>
      </c>
      <c r="D39" s="687"/>
      <c r="E39" s="692"/>
      <c r="F39" s="693"/>
      <c r="G39" s="693"/>
      <c r="H39" s="693"/>
      <c r="I39" s="693"/>
      <c r="J39" s="693"/>
      <c r="K39" s="693"/>
      <c r="L39" s="694"/>
      <c r="M39" s="119" t="s">
        <v>18</v>
      </c>
      <c r="N39" s="32" t="s">
        <v>18</v>
      </c>
      <c r="O39" s="98" t="s">
        <v>18</v>
      </c>
      <c r="P39" s="119" t="s">
        <v>18</v>
      </c>
      <c r="Q39" s="19" t="s">
        <v>18</v>
      </c>
      <c r="R39" s="19" t="s">
        <v>18</v>
      </c>
      <c r="S39" s="120" t="s">
        <v>18</v>
      </c>
      <c r="T39" s="119" t="s">
        <v>18</v>
      </c>
      <c r="U39" s="19" t="s">
        <v>18</v>
      </c>
      <c r="V39" s="19" t="s">
        <v>18</v>
      </c>
      <c r="W39" s="200" t="s">
        <v>18</v>
      </c>
      <c r="X39" s="119" t="s">
        <v>18</v>
      </c>
      <c r="Y39" s="19" t="s">
        <v>18</v>
      </c>
      <c r="Z39" s="19" t="s">
        <v>18</v>
      </c>
      <c r="AA39" s="19" t="s">
        <v>18</v>
      </c>
      <c r="AB39" s="120" t="s">
        <v>18</v>
      </c>
      <c r="AC39" s="87" t="s">
        <v>18</v>
      </c>
      <c r="AD39" s="20" t="s">
        <v>18</v>
      </c>
      <c r="AE39" s="20" t="s">
        <v>18</v>
      </c>
      <c r="AF39" s="19" t="s">
        <v>18</v>
      </c>
      <c r="AG39" s="233" t="s">
        <v>18</v>
      </c>
      <c r="AH39" s="20" t="s">
        <v>18</v>
      </c>
      <c r="AI39" s="20" t="s">
        <v>18</v>
      </c>
      <c r="AJ39" s="118" t="s">
        <v>18</v>
      </c>
      <c r="AK39" s="117" t="s">
        <v>18</v>
      </c>
      <c r="AL39" s="233" t="s">
        <v>18</v>
      </c>
      <c r="AM39" s="233" t="s">
        <v>18</v>
      </c>
      <c r="AN39" s="20" t="s">
        <v>18</v>
      </c>
      <c r="AO39" s="233" t="s">
        <v>18</v>
      </c>
      <c r="AP39" s="410" t="s">
        <v>18</v>
      </c>
      <c r="AQ39" s="87" t="s">
        <v>18</v>
      </c>
      <c r="AR39" s="233" t="s">
        <v>18</v>
      </c>
      <c r="AS39" s="115" t="s">
        <v>18</v>
      </c>
      <c r="AT39" s="116" t="s">
        <v>18</v>
      </c>
      <c r="AU39" s="115" t="s">
        <v>18</v>
      </c>
      <c r="AV39" s="16" t="s">
        <v>18</v>
      </c>
      <c r="AW39" s="116" t="s">
        <v>18</v>
      </c>
      <c r="AX39" s="116" t="s">
        <v>18</v>
      </c>
      <c r="AY39" s="116" t="s">
        <v>18</v>
      </c>
      <c r="AZ39" s="468"/>
    </row>
    <row r="40" spans="1:52" ht="15.6" customHeight="1" x14ac:dyDescent="0.3">
      <c r="A40" s="684"/>
      <c r="B40" s="47"/>
      <c r="C40" s="3" t="s">
        <v>670</v>
      </c>
      <c r="D40" s="687"/>
      <c r="E40" s="692"/>
      <c r="F40" s="693"/>
      <c r="G40" s="693"/>
      <c r="H40" s="693"/>
      <c r="I40" s="693"/>
      <c r="J40" s="693"/>
      <c r="K40" s="693"/>
      <c r="L40" s="694"/>
      <c r="M40" s="119"/>
      <c r="N40" s="32"/>
      <c r="O40" s="98"/>
      <c r="P40" s="119"/>
      <c r="Q40" s="19"/>
      <c r="R40" s="19"/>
      <c r="S40" s="120"/>
      <c r="T40" s="119"/>
      <c r="U40" s="19"/>
      <c r="V40" s="19"/>
      <c r="W40" s="200"/>
      <c r="X40" s="119"/>
      <c r="Y40" s="19"/>
      <c r="Z40" s="19"/>
      <c r="AA40" s="19"/>
      <c r="AB40" s="120"/>
      <c r="AC40" s="87"/>
      <c r="AD40" s="20"/>
      <c r="AE40" s="20"/>
      <c r="AF40" s="19"/>
      <c r="AG40" s="233"/>
      <c r="AH40" s="20"/>
      <c r="AI40" s="20"/>
      <c r="AJ40" s="118"/>
      <c r="AK40" s="117"/>
      <c r="AL40" s="233"/>
      <c r="AM40" s="233"/>
      <c r="AN40" s="20"/>
      <c r="AO40" s="233"/>
      <c r="AP40" s="410"/>
      <c r="AQ40" s="87"/>
      <c r="AR40" s="233"/>
      <c r="AS40" s="115"/>
      <c r="AT40" s="116"/>
      <c r="AU40" s="115"/>
      <c r="AV40" s="16"/>
      <c r="AW40" s="116"/>
      <c r="AX40" s="116" t="s">
        <v>9</v>
      </c>
      <c r="AY40" s="116"/>
      <c r="AZ40" s="468"/>
    </row>
    <row r="41" spans="1:52" ht="15.6" customHeight="1" x14ac:dyDescent="0.3">
      <c r="A41" s="684"/>
      <c r="B41" s="47"/>
      <c r="C41" s="3" t="s">
        <v>164</v>
      </c>
      <c r="D41" s="687"/>
      <c r="E41" s="692"/>
      <c r="F41" s="693"/>
      <c r="G41" s="693"/>
      <c r="H41" s="693"/>
      <c r="I41" s="693"/>
      <c r="J41" s="693"/>
      <c r="K41" s="693"/>
      <c r="L41" s="694"/>
      <c r="M41" s="272"/>
      <c r="N41" s="273"/>
      <c r="O41" s="274"/>
      <c r="P41" s="121"/>
      <c r="Q41" s="29"/>
      <c r="R41" s="29"/>
      <c r="S41" s="122"/>
      <c r="T41" s="124"/>
      <c r="U41" s="30"/>
      <c r="V41" s="30"/>
      <c r="W41" s="201"/>
      <c r="X41" s="124"/>
      <c r="Y41" s="30"/>
      <c r="Z41" s="30"/>
      <c r="AA41" s="30"/>
      <c r="AB41" s="125"/>
      <c r="AC41" s="86" t="s">
        <v>9</v>
      </c>
      <c r="AD41" s="16" t="s">
        <v>9</v>
      </c>
      <c r="AE41" s="16" t="s">
        <v>9</v>
      </c>
      <c r="AF41" s="13" t="s">
        <v>9</v>
      </c>
      <c r="AG41" s="184" t="s">
        <v>9</v>
      </c>
      <c r="AH41" s="16" t="s">
        <v>9</v>
      </c>
      <c r="AI41" s="16" t="s">
        <v>9</v>
      </c>
      <c r="AJ41" s="116" t="s">
        <v>9</v>
      </c>
      <c r="AK41" s="115" t="s">
        <v>9</v>
      </c>
      <c r="AL41" s="184" t="s">
        <v>9</v>
      </c>
      <c r="AM41" s="184" t="s">
        <v>9</v>
      </c>
      <c r="AN41" s="16" t="s">
        <v>9</v>
      </c>
      <c r="AO41" s="184" t="s">
        <v>9</v>
      </c>
      <c r="AP41" s="335" t="s">
        <v>9</v>
      </c>
      <c r="AQ41" s="421" t="s">
        <v>9</v>
      </c>
      <c r="AR41" s="545" t="s">
        <v>9</v>
      </c>
      <c r="AS41" s="137" t="s">
        <v>9</v>
      </c>
      <c r="AT41" s="279" t="s">
        <v>9</v>
      </c>
      <c r="AU41" s="137" t="s">
        <v>9</v>
      </c>
      <c r="AV41" s="26" t="s">
        <v>9</v>
      </c>
      <c r="AW41" s="279" t="s">
        <v>9</v>
      </c>
      <c r="AX41" s="279" t="s">
        <v>9</v>
      </c>
      <c r="AY41" s="279" t="s">
        <v>9</v>
      </c>
      <c r="AZ41" s="469"/>
    </row>
    <row r="42" spans="1:52" ht="15.6" customHeight="1" x14ac:dyDescent="0.3">
      <c r="A42" s="684"/>
      <c r="B42" s="47"/>
      <c r="C42" s="3" t="s">
        <v>13</v>
      </c>
      <c r="D42" s="687"/>
      <c r="E42" s="692"/>
      <c r="F42" s="693"/>
      <c r="G42" s="693"/>
      <c r="H42" s="693"/>
      <c r="I42" s="693"/>
      <c r="J42" s="693"/>
      <c r="K42" s="693"/>
      <c r="L42" s="694"/>
      <c r="M42" s="108" t="s">
        <v>18</v>
      </c>
      <c r="N42" s="32" t="s">
        <v>18</v>
      </c>
      <c r="O42" s="98" t="s">
        <v>18</v>
      </c>
      <c r="P42" s="115" t="s">
        <v>18</v>
      </c>
      <c r="Q42" s="16" t="s">
        <v>18</v>
      </c>
      <c r="R42" s="20" t="s">
        <v>18</v>
      </c>
      <c r="S42" s="118" t="s">
        <v>18</v>
      </c>
      <c r="T42" s="123" t="s">
        <v>276</v>
      </c>
      <c r="U42" s="13" t="s">
        <v>276</v>
      </c>
      <c r="V42" s="13" t="s">
        <v>276</v>
      </c>
      <c r="W42" s="198" t="s">
        <v>276</v>
      </c>
      <c r="X42" s="123" t="s">
        <v>276</v>
      </c>
      <c r="Y42" s="13" t="s">
        <v>18</v>
      </c>
      <c r="Z42" s="13" t="s">
        <v>18</v>
      </c>
      <c r="AA42" s="13" t="s">
        <v>18</v>
      </c>
      <c r="AB42" s="105" t="s">
        <v>276</v>
      </c>
      <c r="AC42" s="90" t="s">
        <v>276</v>
      </c>
      <c r="AD42" s="13" t="s">
        <v>276</v>
      </c>
      <c r="AE42" s="13" t="s">
        <v>276</v>
      </c>
      <c r="AF42" s="13" t="s">
        <v>276</v>
      </c>
      <c r="AG42" s="36" t="s">
        <v>276</v>
      </c>
      <c r="AH42" s="13" t="s">
        <v>276</v>
      </c>
      <c r="AI42" s="13" t="s">
        <v>276</v>
      </c>
      <c r="AJ42" s="105" t="s">
        <v>276</v>
      </c>
      <c r="AK42" s="123" t="s">
        <v>276</v>
      </c>
      <c r="AL42" s="299" t="s">
        <v>18</v>
      </c>
      <c r="AM42" s="299" t="s">
        <v>18</v>
      </c>
      <c r="AN42" s="13" t="s">
        <v>276</v>
      </c>
      <c r="AO42" s="299" t="s">
        <v>18</v>
      </c>
      <c r="AP42" s="412" t="s">
        <v>18</v>
      </c>
      <c r="AQ42" s="420" t="s">
        <v>18</v>
      </c>
      <c r="AR42" s="299" t="s">
        <v>18</v>
      </c>
      <c r="AS42" s="151" t="s">
        <v>18</v>
      </c>
      <c r="AT42" s="162" t="s">
        <v>18</v>
      </c>
      <c r="AU42" s="151" t="s">
        <v>18</v>
      </c>
      <c r="AV42" s="304" t="s">
        <v>18</v>
      </c>
      <c r="AW42" s="162" t="s">
        <v>18</v>
      </c>
      <c r="AX42" s="162" t="s">
        <v>18</v>
      </c>
      <c r="AY42" s="162" t="s">
        <v>18</v>
      </c>
      <c r="AZ42" s="515" t="s">
        <v>597</v>
      </c>
    </row>
    <row r="43" spans="1:52" ht="15.6" customHeight="1" x14ac:dyDescent="0.3">
      <c r="A43" s="684"/>
      <c r="B43" s="47"/>
      <c r="C43" s="3" t="s">
        <v>14</v>
      </c>
      <c r="D43" s="687"/>
      <c r="E43" s="692"/>
      <c r="F43" s="693"/>
      <c r="G43" s="693"/>
      <c r="H43" s="693"/>
      <c r="I43" s="693"/>
      <c r="J43" s="693"/>
      <c r="K43" s="693"/>
      <c r="L43" s="694"/>
      <c r="M43" s="272"/>
      <c r="N43" s="273"/>
      <c r="O43" s="274"/>
      <c r="P43" s="121"/>
      <c r="Q43" s="29"/>
      <c r="R43" s="29"/>
      <c r="S43" s="122"/>
      <c r="T43" s="123" t="s">
        <v>9</v>
      </c>
      <c r="U43" s="13" t="s">
        <v>9</v>
      </c>
      <c r="V43" s="13" t="s">
        <v>9</v>
      </c>
      <c r="W43" s="198" t="s">
        <v>9</v>
      </c>
      <c r="X43" s="123" t="s">
        <v>9</v>
      </c>
      <c r="Y43" s="13" t="s">
        <v>9</v>
      </c>
      <c r="Z43" s="13" t="s">
        <v>9</v>
      </c>
      <c r="AA43" s="13" t="s">
        <v>9</v>
      </c>
      <c r="AB43" s="105" t="s">
        <v>9</v>
      </c>
      <c r="AC43" s="86" t="s">
        <v>9</v>
      </c>
      <c r="AD43" s="16" t="s">
        <v>9</v>
      </c>
      <c r="AE43" s="16" t="s">
        <v>9</v>
      </c>
      <c r="AF43" s="13" t="s">
        <v>9</v>
      </c>
      <c r="AG43" s="184" t="s">
        <v>9</v>
      </c>
      <c r="AH43" s="16" t="s">
        <v>9</v>
      </c>
      <c r="AI43" s="16" t="s">
        <v>9</v>
      </c>
      <c r="AJ43" s="116" t="s">
        <v>9</v>
      </c>
      <c r="AK43" s="115" t="s">
        <v>9</v>
      </c>
      <c r="AL43" s="184" t="s">
        <v>9</v>
      </c>
      <c r="AM43" s="184" t="s">
        <v>9</v>
      </c>
      <c r="AN43" s="16" t="s">
        <v>9</v>
      </c>
      <c r="AO43" s="184" t="s">
        <v>9</v>
      </c>
      <c r="AP43" s="335" t="s">
        <v>9</v>
      </c>
      <c r="AQ43" s="421" t="s">
        <v>9</v>
      </c>
      <c r="AR43" s="545" t="s">
        <v>9</v>
      </c>
      <c r="AS43" s="137" t="s">
        <v>9</v>
      </c>
      <c r="AT43" s="279" t="s">
        <v>9</v>
      </c>
      <c r="AU43" s="137" t="s">
        <v>9</v>
      </c>
      <c r="AV43" s="26" t="s">
        <v>9</v>
      </c>
      <c r="AW43" s="279" t="s">
        <v>9</v>
      </c>
      <c r="AX43" s="279" t="s">
        <v>9</v>
      </c>
      <c r="AY43" s="279" t="s">
        <v>9</v>
      </c>
      <c r="AZ43" s="468"/>
    </row>
    <row r="44" spans="1:52" ht="15.6" customHeight="1" x14ac:dyDescent="0.3">
      <c r="A44" s="684"/>
      <c r="B44" s="47"/>
      <c r="C44" s="3" t="s">
        <v>15</v>
      </c>
      <c r="D44" s="687"/>
      <c r="E44" s="692"/>
      <c r="F44" s="693"/>
      <c r="G44" s="693"/>
      <c r="H44" s="693"/>
      <c r="I44" s="693"/>
      <c r="J44" s="693"/>
      <c r="K44" s="693"/>
      <c r="L44" s="694"/>
      <c r="M44" s="272"/>
      <c r="N44" s="273"/>
      <c r="O44" s="274"/>
      <c r="P44" s="121"/>
      <c r="Q44" s="29"/>
      <c r="R44" s="29"/>
      <c r="S44" s="122"/>
      <c r="T44" s="123">
        <v>32</v>
      </c>
      <c r="U44" s="13">
        <v>32</v>
      </c>
      <c r="V44" s="13">
        <v>32</v>
      </c>
      <c r="W44" s="198">
        <v>32</v>
      </c>
      <c r="X44" s="123">
        <v>32</v>
      </c>
      <c r="Y44" s="13" t="s">
        <v>103</v>
      </c>
      <c r="Z44" s="13" t="s">
        <v>103</v>
      </c>
      <c r="AA44" s="13" t="s">
        <v>103</v>
      </c>
      <c r="AB44" s="105" t="s">
        <v>103</v>
      </c>
      <c r="AC44" s="86" t="s">
        <v>103</v>
      </c>
      <c r="AD44" s="13" t="s">
        <v>103</v>
      </c>
      <c r="AE44" s="13" t="s">
        <v>103</v>
      </c>
      <c r="AF44" s="13" t="s">
        <v>103</v>
      </c>
      <c r="AG44" s="184" t="s">
        <v>103</v>
      </c>
      <c r="AH44" s="13" t="s">
        <v>103</v>
      </c>
      <c r="AI44" s="13" t="s">
        <v>103</v>
      </c>
      <c r="AJ44" s="116" t="s">
        <v>103</v>
      </c>
      <c r="AK44" s="115" t="s">
        <v>103</v>
      </c>
      <c r="AL44" s="184" t="s">
        <v>103</v>
      </c>
      <c r="AM44" s="184" t="s">
        <v>103</v>
      </c>
      <c r="AN44" s="16" t="s">
        <v>103</v>
      </c>
      <c r="AO44" s="184" t="s">
        <v>103</v>
      </c>
      <c r="AP44" s="335" t="s">
        <v>103</v>
      </c>
      <c r="AQ44" s="421" t="s">
        <v>103</v>
      </c>
      <c r="AR44" s="545" t="s">
        <v>103</v>
      </c>
      <c r="AS44" s="137" t="s">
        <v>103</v>
      </c>
      <c r="AT44" s="279" t="s">
        <v>103</v>
      </c>
      <c r="AU44" s="137" t="s">
        <v>103</v>
      </c>
      <c r="AV44" s="26" t="s">
        <v>103</v>
      </c>
      <c r="AW44" s="279" t="s">
        <v>103</v>
      </c>
      <c r="AX44" s="279" t="s">
        <v>103</v>
      </c>
      <c r="AY44" s="279" t="s">
        <v>103</v>
      </c>
      <c r="AZ44" s="468" t="s">
        <v>302</v>
      </c>
    </row>
    <row r="45" spans="1:52" ht="15.6" customHeight="1" x14ac:dyDescent="0.3">
      <c r="A45" s="684"/>
      <c r="B45" s="47"/>
      <c r="C45" s="3" t="s">
        <v>257</v>
      </c>
      <c r="D45" s="687"/>
      <c r="E45" s="692"/>
      <c r="F45" s="693"/>
      <c r="G45" s="693"/>
      <c r="H45" s="693"/>
      <c r="I45" s="693"/>
      <c r="J45" s="693"/>
      <c r="K45" s="693"/>
      <c r="L45" s="694"/>
      <c r="M45" s="272"/>
      <c r="N45" s="273"/>
      <c r="O45" s="274"/>
      <c r="P45" s="121"/>
      <c r="Q45" s="29"/>
      <c r="R45" s="29"/>
      <c r="S45" s="122"/>
      <c r="T45" s="124"/>
      <c r="U45" s="30"/>
      <c r="V45" s="30"/>
      <c r="W45" s="201"/>
      <c r="X45" s="151" t="s">
        <v>9</v>
      </c>
      <c r="Y45" s="13" t="s">
        <v>18</v>
      </c>
      <c r="Z45" s="13" t="s">
        <v>18</v>
      </c>
      <c r="AA45" s="13" t="s">
        <v>18</v>
      </c>
      <c r="AB45" s="162" t="s">
        <v>9</v>
      </c>
      <c r="AC45" s="86" t="s">
        <v>18</v>
      </c>
      <c r="AD45" s="16" t="s">
        <v>18</v>
      </c>
      <c r="AE45" s="16" t="s">
        <v>18</v>
      </c>
      <c r="AF45" s="13" t="s">
        <v>18</v>
      </c>
      <c r="AG45" s="184" t="s">
        <v>18</v>
      </c>
      <c r="AH45" s="16" t="s">
        <v>18</v>
      </c>
      <c r="AI45" s="16" t="s">
        <v>18</v>
      </c>
      <c r="AJ45" s="116" t="s">
        <v>18</v>
      </c>
      <c r="AK45" s="115" t="s">
        <v>18</v>
      </c>
      <c r="AL45" s="184" t="s">
        <v>18</v>
      </c>
      <c r="AM45" s="184" t="s">
        <v>18</v>
      </c>
      <c r="AN45" s="16" t="s">
        <v>18</v>
      </c>
      <c r="AO45" s="184" t="s">
        <v>18</v>
      </c>
      <c r="AP45" s="335" t="s">
        <v>18</v>
      </c>
      <c r="AQ45" s="421" t="s">
        <v>18</v>
      </c>
      <c r="AR45" s="545" t="s">
        <v>18</v>
      </c>
      <c r="AS45" s="137" t="s">
        <v>18</v>
      </c>
      <c r="AT45" s="279" t="s">
        <v>18</v>
      </c>
      <c r="AU45" s="137" t="s">
        <v>18</v>
      </c>
      <c r="AV45" s="26" t="s">
        <v>18</v>
      </c>
      <c r="AW45" s="279" t="s">
        <v>18</v>
      </c>
      <c r="AX45" s="279" t="s">
        <v>18</v>
      </c>
      <c r="AY45" s="279" t="s">
        <v>18</v>
      </c>
      <c r="AZ45" s="468"/>
    </row>
    <row r="46" spans="1:52" ht="15.6" customHeight="1" thickBot="1" x14ac:dyDescent="0.35">
      <c r="A46" s="684"/>
      <c r="B46" s="49"/>
      <c r="C46" s="69" t="s">
        <v>411</v>
      </c>
      <c r="D46" s="687"/>
      <c r="E46" s="695"/>
      <c r="F46" s="696"/>
      <c r="G46" s="696"/>
      <c r="H46" s="696"/>
      <c r="I46" s="696"/>
      <c r="J46" s="696"/>
      <c r="K46" s="696"/>
      <c r="L46" s="697"/>
      <c r="M46" s="322"/>
      <c r="N46" s="288"/>
      <c r="O46" s="320"/>
      <c r="P46" s="381"/>
      <c r="Q46" s="382"/>
      <c r="R46" s="382"/>
      <c r="S46" s="225"/>
      <c r="T46" s="381"/>
      <c r="U46" s="382"/>
      <c r="V46" s="382"/>
      <c r="W46" s="220"/>
      <c r="X46" s="381"/>
      <c r="Y46" s="382"/>
      <c r="Z46" s="382"/>
      <c r="AA46" s="382"/>
      <c r="AB46" s="225"/>
      <c r="AC46" s="95" t="s">
        <v>9</v>
      </c>
      <c r="AD46" s="70" t="s">
        <v>9</v>
      </c>
      <c r="AE46" s="70" t="s">
        <v>9</v>
      </c>
      <c r="AF46" s="70" t="s">
        <v>9</v>
      </c>
      <c r="AG46" s="70" t="s">
        <v>9</v>
      </c>
      <c r="AH46" s="70" t="s">
        <v>9</v>
      </c>
      <c r="AI46" s="70" t="s">
        <v>9</v>
      </c>
      <c r="AJ46" s="131" t="s">
        <v>9</v>
      </c>
      <c r="AK46" s="130" t="s">
        <v>9</v>
      </c>
      <c r="AL46" s="383" t="s">
        <v>9</v>
      </c>
      <c r="AM46" s="383" t="s">
        <v>9</v>
      </c>
      <c r="AN46" s="70" t="s">
        <v>9</v>
      </c>
      <c r="AO46" s="383" t="s">
        <v>9</v>
      </c>
      <c r="AP46" s="444" t="s">
        <v>9</v>
      </c>
      <c r="AQ46" s="422" t="s">
        <v>9</v>
      </c>
      <c r="AR46" s="554" t="s">
        <v>9</v>
      </c>
      <c r="AS46" s="581" t="s">
        <v>9</v>
      </c>
      <c r="AT46" s="582" t="s">
        <v>9</v>
      </c>
      <c r="AU46" s="581" t="s">
        <v>9</v>
      </c>
      <c r="AV46" s="371" t="s">
        <v>9</v>
      </c>
      <c r="AW46" s="582" t="s">
        <v>9</v>
      </c>
      <c r="AX46" s="582" t="s">
        <v>9</v>
      </c>
      <c r="AY46" s="582" t="s">
        <v>9</v>
      </c>
      <c r="AZ46" s="470"/>
    </row>
    <row r="47" spans="1:52" ht="15.6" customHeight="1" thickTop="1" x14ac:dyDescent="0.3">
      <c r="A47" s="685"/>
      <c r="B47" s="357" t="s">
        <v>535</v>
      </c>
      <c r="C47" s="42" t="s">
        <v>532</v>
      </c>
      <c r="D47" s="687"/>
      <c r="E47" s="347"/>
      <c r="F47" s="348"/>
      <c r="G47" s="348"/>
      <c r="H47" s="348"/>
      <c r="I47" s="348"/>
      <c r="J47" s="348"/>
      <c r="K47" s="348"/>
      <c r="L47" s="349"/>
      <c r="M47" s="384"/>
      <c r="N47" s="385"/>
      <c r="O47" s="386"/>
      <c r="P47" s="387"/>
      <c r="Q47" s="388"/>
      <c r="R47" s="388"/>
      <c r="S47" s="389"/>
      <c r="T47" s="387"/>
      <c r="U47" s="388"/>
      <c r="V47" s="388"/>
      <c r="W47" s="390"/>
      <c r="X47" s="387"/>
      <c r="Y47" s="388"/>
      <c r="Z47" s="388"/>
      <c r="AA47" s="388"/>
      <c r="AB47" s="389"/>
      <c r="AC47" s="391"/>
      <c r="AD47" s="392"/>
      <c r="AE47" s="392"/>
      <c r="AF47" s="392"/>
      <c r="AG47" s="393"/>
      <c r="AH47" s="392"/>
      <c r="AI47" s="393"/>
      <c r="AJ47" s="394"/>
      <c r="AK47" s="395"/>
      <c r="AL47" s="393"/>
      <c r="AM47" s="393"/>
      <c r="AN47" s="392"/>
      <c r="AO47" s="393"/>
      <c r="AP47" s="445"/>
      <c r="AQ47" s="423"/>
      <c r="AR47" s="555"/>
      <c r="AS47" s="583"/>
      <c r="AT47" s="584"/>
      <c r="AU47" s="583"/>
      <c r="AV47" s="366"/>
      <c r="AW47" s="584"/>
      <c r="AX47" s="614"/>
      <c r="AY47" s="584"/>
      <c r="AZ47" s="471"/>
    </row>
    <row r="48" spans="1:52" ht="15.6" customHeight="1" x14ac:dyDescent="0.3">
      <c r="A48" s="685"/>
      <c r="B48" s="294"/>
      <c r="C48" s="3" t="s">
        <v>533</v>
      </c>
      <c r="D48" s="687"/>
      <c r="E48" s="347"/>
      <c r="F48" s="348"/>
      <c r="G48" s="348"/>
      <c r="H48" s="348"/>
      <c r="I48" s="348"/>
      <c r="J48" s="348"/>
      <c r="K48" s="348"/>
      <c r="L48" s="349"/>
      <c r="M48" s="350"/>
      <c r="N48" s="351"/>
      <c r="O48" s="352"/>
      <c r="P48" s="353"/>
      <c r="Q48" s="354"/>
      <c r="R48" s="354"/>
      <c r="S48" s="355"/>
      <c r="T48" s="353"/>
      <c r="U48" s="354"/>
      <c r="V48" s="354"/>
      <c r="W48" s="356"/>
      <c r="X48" s="353"/>
      <c r="Y48" s="354"/>
      <c r="Z48" s="354"/>
      <c r="AA48" s="354"/>
      <c r="AB48" s="355"/>
      <c r="AC48" s="376"/>
      <c r="AD48" s="377"/>
      <c r="AE48" s="377"/>
      <c r="AF48" s="377"/>
      <c r="AG48" s="378"/>
      <c r="AH48" s="377"/>
      <c r="AI48" s="378"/>
      <c r="AJ48" s="379"/>
      <c r="AK48" s="380"/>
      <c r="AL48" s="378"/>
      <c r="AM48" s="378"/>
      <c r="AN48" s="377"/>
      <c r="AO48" s="378"/>
      <c r="AP48" s="446"/>
      <c r="AQ48" s="424"/>
      <c r="AR48" s="556"/>
      <c r="AS48" s="585"/>
      <c r="AT48" s="586"/>
      <c r="AU48" s="585"/>
      <c r="AV48" s="361"/>
      <c r="AW48" s="586"/>
      <c r="AX48" s="614"/>
      <c r="AY48" s="586"/>
      <c r="AZ48" s="471"/>
    </row>
    <row r="49" spans="1:53" ht="15.6" customHeight="1" x14ac:dyDescent="0.3">
      <c r="A49" s="685"/>
      <c r="B49" s="358"/>
      <c r="C49" s="3" t="s">
        <v>537</v>
      </c>
      <c r="D49" s="687"/>
      <c r="E49" s="347"/>
      <c r="F49" s="348"/>
      <c r="G49" s="348"/>
      <c r="H49" s="348"/>
      <c r="I49" s="348"/>
      <c r="J49" s="348"/>
      <c r="K49" s="348"/>
      <c r="L49" s="349"/>
      <c r="M49" s="350"/>
      <c r="N49" s="351"/>
      <c r="O49" s="352"/>
      <c r="P49" s="353"/>
      <c r="Q49" s="354"/>
      <c r="R49" s="354"/>
      <c r="S49" s="355"/>
      <c r="T49" s="353"/>
      <c r="U49" s="354"/>
      <c r="V49" s="354"/>
      <c r="W49" s="356"/>
      <c r="X49" s="353"/>
      <c r="Y49" s="354"/>
      <c r="Z49" s="354"/>
      <c r="AA49" s="354"/>
      <c r="AB49" s="355"/>
      <c r="AC49" s="376"/>
      <c r="AD49" s="377"/>
      <c r="AE49" s="377"/>
      <c r="AF49" s="377"/>
      <c r="AG49" s="378"/>
      <c r="AH49" s="377"/>
      <c r="AI49" s="378"/>
      <c r="AJ49" s="379"/>
      <c r="AK49" s="380"/>
      <c r="AL49" s="378"/>
      <c r="AM49" s="378"/>
      <c r="AN49" s="377"/>
      <c r="AO49" s="378"/>
      <c r="AP49" s="446"/>
      <c r="AQ49" s="424"/>
      <c r="AR49" s="556"/>
      <c r="AS49" s="585"/>
      <c r="AT49" s="586"/>
      <c r="AU49" s="585"/>
      <c r="AV49" s="361"/>
      <c r="AW49" s="586"/>
      <c r="AX49" s="614"/>
      <c r="AY49" s="586"/>
      <c r="AZ49" s="471"/>
    </row>
    <row r="50" spans="1:53" ht="15.6" customHeight="1" x14ac:dyDescent="0.3">
      <c r="A50" s="685"/>
      <c r="B50" s="358"/>
      <c r="C50" s="3" t="s">
        <v>538</v>
      </c>
      <c r="D50" s="687"/>
      <c r="E50" s="347"/>
      <c r="F50" s="348"/>
      <c r="G50" s="348"/>
      <c r="H50" s="348"/>
      <c r="I50" s="348"/>
      <c r="J50" s="348"/>
      <c r="K50" s="348"/>
      <c r="L50" s="349"/>
      <c r="M50" s="350"/>
      <c r="N50" s="351"/>
      <c r="O50" s="352"/>
      <c r="P50" s="353"/>
      <c r="Q50" s="354"/>
      <c r="R50" s="354"/>
      <c r="S50" s="355"/>
      <c r="T50" s="353"/>
      <c r="U50" s="354"/>
      <c r="V50" s="354"/>
      <c r="W50" s="356"/>
      <c r="X50" s="353"/>
      <c r="Y50" s="354"/>
      <c r="Z50" s="354"/>
      <c r="AA50" s="354"/>
      <c r="AB50" s="355"/>
      <c r="AC50" s="376"/>
      <c r="AD50" s="377"/>
      <c r="AE50" s="377"/>
      <c r="AF50" s="377"/>
      <c r="AG50" s="378"/>
      <c r="AH50" s="377"/>
      <c r="AI50" s="378"/>
      <c r="AJ50" s="379"/>
      <c r="AK50" s="380"/>
      <c r="AL50" s="378"/>
      <c r="AM50" s="378"/>
      <c r="AN50" s="377"/>
      <c r="AO50" s="378"/>
      <c r="AP50" s="446"/>
      <c r="AQ50" s="424"/>
      <c r="AR50" s="556"/>
      <c r="AS50" s="585"/>
      <c r="AT50" s="586"/>
      <c r="AU50" s="585"/>
      <c r="AV50" s="361"/>
      <c r="AW50" s="586"/>
      <c r="AX50" s="614"/>
      <c r="AY50" s="586"/>
      <c r="AZ50" s="471"/>
    </row>
    <row r="51" spans="1:53" ht="15.6" customHeight="1" x14ac:dyDescent="0.3">
      <c r="A51" s="685"/>
      <c r="B51" s="294"/>
      <c r="C51" s="3" t="s">
        <v>534</v>
      </c>
      <c r="D51" s="687"/>
      <c r="E51" s="347"/>
      <c r="F51" s="348"/>
      <c r="G51" s="348"/>
      <c r="H51" s="348"/>
      <c r="I51" s="348"/>
      <c r="J51" s="348"/>
      <c r="K51" s="348"/>
      <c r="L51" s="349"/>
      <c r="M51" s="350"/>
      <c r="N51" s="351"/>
      <c r="O51" s="352"/>
      <c r="P51" s="353"/>
      <c r="Q51" s="354"/>
      <c r="R51" s="354"/>
      <c r="S51" s="355"/>
      <c r="T51" s="353"/>
      <c r="U51" s="354"/>
      <c r="V51" s="354"/>
      <c r="W51" s="356"/>
      <c r="X51" s="353"/>
      <c r="Y51" s="354"/>
      <c r="Z51" s="354"/>
      <c r="AA51" s="354"/>
      <c r="AB51" s="355"/>
      <c r="AC51" s="376"/>
      <c r="AD51" s="377"/>
      <c r="AE51" s="377"/>
      <c r="AF51" s="377"/>
      <c r="AG51" s="378"/>
      <c r="AH51" s="377"/>
      <c r="AI51" s="378"/>
      <c r="AJ51" s="379"/>
      <c r="AK51" s="380"/>
      <c r="AL51" s="378"/>
      <c r="AM51" s="378"/>
      <c r="AN51" s="377"/>
      <c r="AO51" s="378"/>
      <c r="AP51" s="446"/>
      <c r="AQ51" s="424"/>
      <c r="AR51" s="556"/>
      <c r="AS51" s="585"/>
      <c r="AT51" s="586"/>
      <c r="AU51" s="585"/>
      <c r="AV51" s="361"/>
      <c r="AW51" s="586"/>
      <c r="AX51" s="614"/>
      <c r="AY51" s="586"/>
      <c r="AZ51" s="471"/>
    </row>
    <row r="52" spans="1:53" ht="15.6" customHeight="1" x14ac:dyDescent="0.3">
      <c r="A52" s="685"/>
      <c r="B52" s="362"/>
      <c r="C52" s="461" t="s">
        <v>536</v>
      </c>
      <c r="D52" s="687"/>
      <c r="E52" s="347"/>
      <c r="F52" s="348"/>
      <c r="G52" s="348"/>
      <c r="H52" s="348"/>
      <c r="I52" s="348"/>
      <c r="J52" s="348"/>
      <c r="K52" s="348"/>
      <c r="L52" s="349"/>
      <c r="M52" s="350"/>
      <c r="N52" s="351"/>
      <c r="O52" s="352"/>
      <c r="P52" s="353"/>
      <c r="Q52" s="354"/>
      <c r="R52" s="354"/>
      <c r="S52" s="355"/>
      <c r="T52" s="353"/>
      <c r="U52" s="354"/>
      <c r="V52" s="354"/>
      <c r="W52" s="356"/>
      <c r="X52" s="353"/>
      <c r="Y52" s="354"/>
      <c r="Z52" s="354"/>
      <c r="AA52" s="354"/>
      <c r="AB52" s="355"/>
      <c r="AC52" s="376"/>
      <c r="AD52" s="377"/>
      <c r="AE52" s="377"/>
      <c r="AF52" s="377"/>
      <c r="AG52" s="378"/>
      <c r="AH52" s="377"/>
      <c r="AI52" s="378"/>
      <c r="AJ52" s="379"/>
      <c r="AK52" s="380"/>
      <c r="AL52" s="378"/>
      <c r="AM52" s="378"/>
      <c r="AN52" s="377"/>
      <c r="AO52" s="378"/>
      <c r="AP52" s="446"/>
      <c r="AQ52" s="424"/>
      <c r="AR52" s="556"/>
      <c r="AS52" s="585"/>
      <c r="AT52" s="586"/>
      <c r="AU52" s="585"/>
      <c r="AV52" s="361"/>
      <c r="AW52" s="586"/>
      <c r="AX52" s="614"/>
      <c r="AY52" s="586"/>
      <c r="AZ52" s="471"/>
    </row>
    <row r="53" spans="1:53" ht="15.6" customHeight="1" thickBot="1" x14ac:dyDescent="0.35">
      <c r="A53" s="685"/>
      <c r="B53" s="359"/>
      <c r="C53" s="65" t="s">
        <v>264</v>
      </c>
      <c r="D53" s="687"/>
      <c r="E53" s="347"/>
      <c r="F53" s="348"/>
      <c r="G53" s="348"/>
      <c r="H53" s="348"/>
      <c r="I53" s="348"/>
      <c r="J53" s="348"/>
      <c r="K53" s="348"/>
      <c r="L53" s="349"/>
      <c r="M53" s="396"/>
      <c r="N53" s="397"/>
      <c r="O53" s="398"/>
      <c r="P53" s="399"/>
      <c r="Q53" s="400"/>
      <c r="R53" s="400"/>
      <c r="S53" s="401"/>
      <c r="T53" s="399"/>
      <c r="U53" s="400"/>
      <c r="V53" s="400"/>
      <c r="W53" s="402"/>
      <c r="X53" s="399"/>
      <c r="Y53" s="400"/>
      <c r="Z53" s="400"/>
      <c r="AA53" s="400"/>
      <c r="AB53" s="401"/>
      <c r="AC53" s="403"/>
      <c r="AD53" s="404"/>
      <c r="AE53" s="404"/>
      <c r="AF53" s="404"/>
      <c r="AG53" s="405"/>
      <c r="AH53" s="404"/>
      <c r="AI53" s="405"/>
      <c r="AJ53" s="406"/>
      <c r="AK53" s="407"/>
      <c r="AL53" s="405"/>
      <c r="AM53" s="405"/>
      <c r="AN53" s="404"/>
      <c r="AO53" s="405"/>
      <c r="AP53" s="447"/>
      <c r="AQ53" s="425"/>
      <c r="AR53" s="557"/>
      <c r="AS53" s="139"/>
      <c r="AT53" s="140"/>
      <c r="AU53" s="139"/>
      <c r="AV53" s="83"/>
      <c r="AW53" s="140"/>
      <c r="AX53" s="614"/>
      <c r="AY53" s="140"/>
      <c r="AZ53" s="471"/>
    </row>
    <row r="54" spans="1:53" ht="15.6" customHeight="1" thickTop="1" x14ac:dyDescent="0.3">
      <c r="A54" s="684"/>
      <c r="B54" s="41" t="s">
        <v>22</v>
      </c>
      <c r="C54" s="42" t="s">
        <v>169</v>
      </c>
      <c r="D54" s="687"/>
      <c r="E54" s="689" t="s">
        <v>480</v>
      </c>
      <c r="F54" s="690"/>
      <c r="G54" s="690"/>
      <c r="H54" s="690"/>
      <c r="I54" s="690"/>
      <c r="J54" s="690"/>
      <c r="K54" s="690"/>
      <c r="L54" s="691"/>
      <c r="M54" s="127" t="s">
        <v>24</v>
      </c>
      <c r="N54" s="46" t="s">
        <v>24</v>
      </c>
      <c r="O54" s="483" t="s">
        <v>24</v>
      </c>
      <c r="P54" s="127" t="s">
        <v>24</v>
      </c>
      <c r="Q54" s="46" t="s">
        <v>24</v>
      </c>
      <c r="R54" s="484" t="s">
        <v>24</v>
      </c>
      <c r="S54" s="483" t="s">
        <v>24</v>
      </c>
      <c r="T54" s="127" t="s">
        <v>24</v>
      </c>
      <c r="U54" s="46" t="s">
        <v>25</v>
      </c>
      <c r="V54" s="46" t="s">
        <v>25</v>
      </c>
      <c r="W54" s="197" t="s">
        <v>25</v>
      </c>
      <c r="X54" s="127" t="s">
        <v>25</v>
      </c>
      <c r="Y54" s="46" t="s">
        <v>24</v>
      </c>
      <c r="Z54" s="169" t="s">
        <v>25</v>
      </c>
      <c r="AA54" s="485" t="s">
        <v>25</v>
      </c>
      <c r="AB54" s="147" t="s">
        <v>25</v>
      </c>
      <c r="AC54" s="92" t="s">
        <v>25</v>
      </c>
      <c r="AD54" s="46" t="s">
        <v>25</v>
      </c>
      <c r="AE54" s="46" t="s">
        <v>25</v>
      </c>
      <c r="AF54" s="46" t="s">
        <v>25</v>
      </c>
      <c r="AG54" s="183" t="s">
        <v>25</v>
      </c>
      <c r="AH54" s="46" t="s">
        <v>25</v>
      </c>
      <c r="AI54" s="46" t="s">
        <v>25</v>
      </c>
      <c r="AJ54" s="147" t="s">
        <v>25</v>
      </c>
      <c r="AK54" s="127" t="s">
        <v>25</v>
      </c>
      <c r="AL54" s="183" t="s">
        <v>25</v>
      </c>
      <c r="AM54" s="183" t="s">
        <v>25</v>
      </c>
      <c r="AN54" s="319" t="s">
        <v>24</v>
      </c>
      <c r="AO54" s="183" t="s">
        <v>25</v>
      </c>
      <c r="AP54" s="334" t="s">
        <v>25</v>
      </c>
      <c r="AQ54" s="85" t="s">
        <v>25</v>
      </c>
      <c r="AR54" s="190" t="s">
        <v>25</v>
      </c>
      <c r="AS54" s="135" t="s">
        <v>25</v>
      </c>
      <c r="AT54" s="153" t="s">
        <v>25</v>
      </c>
      <c r="AU54" s="135" t="s">
        <v>25</v>
      </c>
      <c r="AV54" s="44" t="s">
        <v>25</v>
      </c>
      <c r="AW54" s="153" t="s">
        <v>25</v>
      </c>
      <c r="AX54" s="153" t="s">
        <v>25</v>
      </c>
      <c r="AY54" s="153" t="s">
        <v>25</v>
      </c>
      <c r="AZ54" s="472"/>
    </row>
    <row r="55" spans="1:53" ht="15.6" customHeight="1" x14ac:dyDescent="0.3">
      <c r="A55" s="684"/>
      <c r="B55" s="536"/>
      <c r="C55" s="517" t="s">
        <v>625</v>
      </c>
      <c r="D55" s="687"/>
      <c r="E55" s="692"/>
      <c r="F55" s="693"/>
      <c r="G55" s="693"/>
      <c r="H55" s="693"/>
      <c r="I55" s="693"/>
      <c r="J55" s="693"/>
      <c r="K55" s="693"/>
      <c r="L55" s="694"/>
      <c r="M55" s="148"/>
      <c r="N55" s="53"/>
      <c r="O55" s="538"/>
      <c r="P55" s="148"/>
      <c r="Q55" s="53"/>
      <c r="R55" s="53"/>
      <c r="S55" s="149"/>
      <c r="T55" s="148"/>
      <c r="U55" s="53"/>
      <c r="V55" s="53"/>
      <c r="W55" s="206"/>
      <c r="X55" s="148"/>
      <c r="Y55" s="53"/>
      <c r="Z55" s="539"/>
      <c r="AA55" s="540"/>
      <c r="AB55" s="149"/>
      <c r="AC55" s="541"/>
      <c r="AD55" s="53"/>
      <c r="AE55" s="53"/>
      <c r="AF55" s="53"/>
      <c r="AG55" s="538"/>
      <c r="AH55" s="53"/>
      <c r="AI55" s="53"/>
      <c r="AJ55" s="149"/>
      <c r="AK55" s="148"/>
      <c r="AL55" s="538"/>
      <c r="AM55" s="538"/>
      <c r="AN55" s="542"/>
      <c r="AO55" s="538"/>
      <c r="AP55" s="537" t="s">
        <v>626</v>
      </c>
      <c r="AQ55" s="341" t="s">
        <v>18</v>
      </c>
      <c r="AR55" s="327" t="s">
        <v>18</v>
      </c>
      <c r="AS55" s="587" t="s">
        <v>18</v>
      </c>
      <c r="AT55" s="237" t="s">
        <v>18</v>
      </c>
      <c r="AU55" s="587" t="s">
        <v>18</v>
      </c>
      <c r="AV55" s="15" t="s">
        <v>18</v>
      </c>
      <c r="AW55" s="237" t="s">
        <v>18</v>
      </c>
      <c r="AX55" s="237" t="s">
        <v>18</v>
      </c>
      <c r="AY55" s="237" t="s">
        <v>18</v>
      </c>
      <c r="AZ55" s="471"/>
    </row>
    <row r="56" spans="1:53" ht="15.6" customHeight="1" x14ac:dyDescent="0.3">
      <c r="A56" s="684"/>
      <c r="B56" s="49"/>
      <c r="C56" s="69" t="s">
        <v>457</v>
      </c>
      <c r="D56" s="687"/>
      <c r="E56" s="692"/>
      <c r="F56" s="693"/>
      <c r="G56" s="693"/>
      <c r="H56" s="693"/>
      <c r="I56" s="693"/>
      <c r="J56" s="693"/>
      <c r="K56" s="693"/>
      <c r="L56" s="694"/>
      <c r="M56" s="115" t="s">
        <v>9</v>
      </c>
      <c r="N56" s="16" t="s">
        <v>9</v>
      </c>
      <c r="O56" s="16" t="s">
        <v>9</v>
      </c>
      <c r="P56" s="115" t="s">
        <v>9</v>
      </c>
      <c r="Q56" s="16" t="s">
        <v>9</v>
      </c>
      <c r="R56" s="20" t="s">
        <v>9</v>
      </c>
      <c r="S56" s="118" t="s">
        <v>9</v>
      </c>
      <c r="T56" s="123" t="s">
        <v>9</v>
      </c>
      <c r="U56" s="13" t="s">
        <v>9</v>
      </c>
      <c r="V56" s="13" t="s">
        <v>9</v>
      </c>
      <c r="W56" s="198" t="s">
        <v>9</v>
      </c>
      <c r="X56" s="123" t="s">
        <v>9</v>
      </c>
      <c r="Y56" s="13" t="s">
        <v>9</v>
      </c>
      <c r="Z56" s="13" t="s">
        <v>9</v>
      </c>
      <c r="AA56" s="13" t="s">
        <v>9</v>
      </c>
      <c r="AB56" s="105" t="s">
        <v>9</v>
      </c>
      <c r="AC56" s="90" t="s">
        <v>9</v>
      </c>
      <c r="AD56" s="13" t="s">
        <v>9</v>
      </c>
      <c r="AE56" s="13" t="s">
        <v>9</v>
      </c>
      <c r="AF56" s="13" t="s">
        <v>9</v>
      </c>
      <c r="AG56" s="36" t="s">
        <v>9</v>
      </c>
      <c r="AH56" s="13" t="s">
        <v>9</v>
      </c>
      <c r="AI56" s="13" t="s">
        <v>9</v>
      </c>
      <c r="AJ56" s="105" t="s">
        <v>9</v>
      </c>
      <c r="AK56" s="123" t="s">
        <v>9</v>
      </c>
      <c r="AL56" s="36" t="s">
        <v>9</v>
      </c>
      <c r="AM56" s="36" t="s">
        <v>9</v>
      </c>
      <c r="AN56" s="486" t="s">
        <v>9</v>
      </c>
      <c r="AO56" s="36" t="s">
        <v>9</v>
      </c>
      <c r="AP56" s="335" t="s">
        <v>9</v>
      </c>
      <c r="AQ56" s="421" t="s">
        <v>9</v>
      </c>
      <c r="AR56" s="545" t="s">
        <v>9</v>
      </c>
      <c r="AS56" s="137" t="s">
        <v>9</v>
      </c>
      <c r="AT56" s="279" t="s">
        <v>9</v>
      </c>
      <c r="AU56" s="137" t="s">
        <v>9</v>
      </c>
      <c r="AV56" s="26" t="s">
        <v>9</v>
      </c>
      <c r="AW56" s="279" t="s">
        <v>9</v>
      </c>
      <c r="AX56" s="279" t="s">
        <v>9</v>
      </c>
      <c r="AY56" s="279" t="s">
        <v>9</v>
      </c>
      <c r="AZ56" s="473"/>
    </row>
    <row r="57" spans="1:53" ht="15.6" customHeight="1" thickBot="1" x14ac:dyDescent="0.35">
      <c r="A57" s="684"/>
      <c r="B57" s="64"/>
      <c r="C57" s="65" t="s">
        <v>264</v>
      </c>
      <c r="D57" s="687"/>
      <c r="E57" s="695"/>
      <c r="F57" s="696"/>
      <c r="G57" s="696"/>
      <c r="H57" s="696"/>
      <c r="I57" s="696"/>
      <c r="J57" s="696"/>
      <c r="K57" s="696"/>
      <c r="L57" s="697"/>
      <c r="M57" s="128"/>
      <c r="N57" s="54"/>
      <c r="O57" s="129"/>
      <c r="P57" s="128"/>
      <c r="Q57" s="54"/>
      <c r="R57" s="54"/>
      <c r="S57" s="129"/>
      <c r="T57" s="126"/>
      <c r="U57" s="66"/>
      <c r="V57" s="66"/>
      <c r="W57" s="202"/>
      <c r="X57" s="126"/>
      <c r="Y57" s="66"/>
      <c r="Z57" s="66"/>
      <c r="AA57" s="66"/>
      <c r="AB57" s="129"/>
      <c r="AC57" s="254" t="s">
        <v>9</v>
      </c>
      <c r="AD57" s="238" t="s">
        <v>9</v>
      </c>
      <c r="AE57" s="238" t="s">
        <v>9</v>
      </c>
      <c r="AF57" s="238" t="s">
        <v>9</v>
      </c>
      <c r="AG57" s="239" t="s">
        <v>9</v>
      </c>
      <c r="AH57" s="238" t="s">
        <v>9</v>
      </c>
      <c r="AI57" s="238" t="s">
        <v>9</v>
      </c>
      <c r="AJ57" s="192" t="s">
        <v>9</v>
      </c>
      <c r="AK57" s="275" t="s">
        <v>18</v>
      </c>
      <c r="AL57" s="234" t="s">
        <v>18</v>
      </c>
      <c r="AM57" s="234" t="s">
        <v>18</v>
      </c>
      <c r="AN57" s="256" t="s">
        <v>18</v>
      </c>
      <c r="AO57" s="234" t="s">
        <v>18</v>
      </c>
      <c r="AP57" s="448" t="s">
        <v>9</v>
      </c>
      <c r="AQ57" s="426" t="s">
        <v>9</v>
      </c>
      <c r="AR57" s="558" t="s">
        <v>18</v>
      </c>
      <c r="AS57" s="588" t="s">
        <v>9</v>
      </c>
      <c r="AT57" s="589" t="s">
        <v>9</v>
      </c>
      <c r="AU57" s="588" t="s">
        <v>9</v>
      </c>
      <c r="AV57" s="524" t="s">
        <v>9</v>
      </c>
      <c r="AW57" s="589" t="s">
        <v>18</v>
      </c>
      <c r="AX57" s="589" t="s">
        <v>18</v>
      </c>
      <c r="AY57" s="589" t="s">
        <v>18</v>
      </c>
      <c r="AZ57" s="470"/>
    </row>
    <row r="58" spans="1:53" ht="15.6" customHeight="1" thickTop="1" x14ac:dyDescent="0.3">
      <c r="A58" s="684"/>
      <c r="B58" s="41" t="s">
        <v>95</v>
      </c>
      <c r="C58" s="42" t="s">
        <v>119</v>
      </c>
      <c r="D58" s="687"/>
      <c r="E58" s="689" t="s">
        <v>480</v>
      </c>
      <c r="F58" s="698"/>
      <c r="G58" s="698"/>
      <c r="H58" s="698"/>
      <c r="I58" s="698"/>
      <c r="J58" s="698"/>
      <c r="K58" s="698"/>
      <c r="L58" s="699"/>
      <c r="M58" s="108" t="s">
        <v>31</v>
      </c>
      <c r="N58" s="32" t="s">
        <v>29</v>
      </c>
      <c r="O58" s="98" t="s">
        <v>29</v>
      </c>
      <c r="P58" s="113" t="s">
        <v>29</v>
      </c>
      <c r="Q58" s="44" t="s">
        <v>29</v>
      </c>
      <c r="R58" s="45" t="s">
        <v>31</v>
      </c>
      <c r="S58" s="114" t="s">
        <v>31</v>
      </c>
      <c r="T58" s="127" t="s">
        <v>29</v>
      </c>
      <c r="U58" s="46" t="s">
        <v>29</v>
      </c>
      <c r="V58" s="46" t="s">
        <v>30</v>
      </c>
      <c r="W58" s="197" t="s">
        <v>31</v>
      </c>
      <c r="X58" s="127" t="s">
        <v>29</v>
      </c>
      <c r="Y58" s="46" t="s">
        <v>148</v>
      </c>
      <c r="Z58" s="46" t="s">
        <v>328</v>
      </c>
      <c r="AA58" s="169" t="s">
        <v>526</v>
      </c>
      <c r="AB58" s="147" t="s">
        <v>30</v>
      </c>
      <c r="AC58" s="85" t="s">
        <v>29</v>
      </c>
      <c r="AD58" s="169" t="s">
        <v>30</v>
      </c>
      <c r="AE58" s="46" t="s">
        <v>148</v>
      </c>
      <c r="AF58" s="46" t="s">
        <v>30</v>
      </c>
      <c r="AG58" s="298" t="s">
        <v>328</v>
      </c>
      <c r="AH58" s="319" t="s">
        <v>30</v>
      </c>
      <c r="AI58" s="489" t="s">
        <v>29</v>
      </c>
      <c r="AJ58" s="147" t="s">
        <v>29</v>
      </c>
      <c r="AK58" s="301" t="s">
        <v>395</v>
      </c>
      <c r="AL58" s="298" t="s">
        <v>434</v>
      </c>
      <c r="AM58" s="298" t="s">
        <v>496</v>
      </c>
      <c r="AN58" s="319" t="s">
        <v>395</v>
      </c>
      <c r="AO58" s="298" t="s">
        <v>503</v>
      </c>
      <c r="AP58" s="334" t="str">
        <f>CONCATENATE(128*13," KB")</f>
        <v>1664 KB</v>
      </c>
      <c r="AQ58" s="607" t="str">
        <f>CONCATENATE(128*4," KB")</f>
        <v>512 KB</v>
      </c>
      <c r="AR58" s="559" t="s">
        <v>574</v>
      </c>
      <c r="AS58" s="135" t="str">
        <f>CONCATENATE(128*15," KB")</f>
        <v>1920 KB</v>
      </c>
      <c r="AT58" s="590" t="str">
        <f>CONCATENATE(128*5," KB")</f>
        <v>640 KB</v>
      </c>
      <c r="AU58" s="606" t="str">
        <f>CONCATENATE(128*7," KB")</f>
        <v>896 KB</v>
      </c>
      <c r="AV58" s="367" t="str">
        <f>CONCATENATE(128*5," KB")</f>
        <v>640 KB</v>
      </c>
      <c r="AW58" s="153" t="s">
        <v>574</v>
      </c>
      <c r="AX58" s="298" t="s">
        <v>503</v>
      </c>
      <c r="AY58" s="153" t="s">
        <v>574</v>
      </c>
      <c r="AZ58" s="467" t="s">
        <v>592</v>
      </c>
    </row>
    <row r="59" spans="1:53" ht="15.6" customHeight="1" x14ac:dyDescent="0.3">
      <c r="A59" s="684"/>
      <c r="B59" s="47"/>
      <c r="C59" s="3" t="s">
        <v>33</v>
      </c>
      <c r="D59" s="687"/>
      <c r="E59" s="700"/>
      <c r="F59" s="701"/>
      <c r="G59" s="701"/>
      <c r="H59" s="701"/>
      <c r="I59" s="701"/>
      <c r="J59" s="701"/>
      <c r="K59" s="701"/>
      <c r="L59" s="702"/>
      <c r="M59" s="108" t="s">
        <v>299</v>
      </c>
      <c r="N59" s="32" t="s">
        <v>299</v>
      </c>
      <c r="O59" s="98" t="s">
        <v>299</v>
      </c>
      <c r="P59" s="115" t="s">
        <v>299</v>
      </c>
      <c r="Q59" s="16" t="s">
        <v>299</v>
      </c>
      <c r="R59" s="20" t="s">
        <v>299</v>
      </c>
      <c r="S59" s="118" t="s">
        <v>299</v>
      </c>
      <c r="T59" s="123" t="s">
        <v>301</v>
      </c>
      <c r="U59" s="13" t="s">
        <v>301</v>
      </c>
      <c r="V59" s="13" t="s">
        <v>301</v>
      </c>
      <c r="W59" s="198" t="s">
        <v>299</v>
      </c>
      <c r="X59" s="123" t="s">
        <v>299</v>
      </c>
      <c r="Y59" s="13" t="s">
        <v>299</v>
      </c>
      <c r="Z59" s="13" t="s">
        <v>299</v>
      </c>
      <c r="AA59" s="13" t="s">
        <v>299</v>
      </c>
      <c r="AB59" s="105" t="s">
        <v>300</v>
      </c>
      <c r="AC59" s="86" t="s">
        <v>298</v>
      </c>
      <c r="AD59" s="13" t="s">
        <v>299</v>
      </c>
      <c r="AE59" s="13" t="s">
        <v>299</v>
      </c>
      <c r="AF59" s="13" t="s">
        <v>300</v>
      </c>
      <c r="AG59" s="36" t="s">
        <v>299</v>
      </c>
      <c r="AH59" s="13" t="s">
        <v>299</v>
      </c>
      <c r="AI59" s="86" t="s">
        <v>298</v>
      </c>
      <c r="AJ59" s="105" t="s">
        <v>298</v>
      </c>
      <c r="AK59" s="123" t="s">
        <v>298</v>
      </c>
      <c r="AL59" s="36" t="s">
        <v>298</v>
      </c>
      <c r="AM59" s="36" t="s">
        <v>298</v>
      </c>
      <c r="AN59" s="13" t="s">
        <v>298</v>
      </c>
      <c r="AO59" s="36" t="s">
        <v>298</v>
      </c>
      <c r="AP59" s="335" t="s">
        <v>299</v>
      </c>
      <c r="AQ59" s="421" t="s">
        <v>509</v>
      </c>
      <c r="AR59" s="545" t="s">
        <v>509</v>
      </c>
      <c r="AS59" s="137" t="s">
        <v>299</v>
      </c>
      <c r="AT59" s="279" t="s">
        <v>509</v>
      </c>
      <c r="AU59" s="137" t="s">
        <v>509</v>
      </c>
      <c r="AV59" s="26" t="s">
        <v>509</v>
      </c>
      <c r="AW59" s="279" t="s">
        <v>509</v>
      </c>
      <c r="AX59" s="279" t="s">
        <v>299</v>
      </c>
      <c r="AY59" s="279" t="s">
        <v>509</v>
      </c>
      <c r="AZ59" s="468" t="s">
        <v>593</v>
      </c>
      <c r="BA59" s="241" t="s">
        <v>376</v>
      </c>
    </row>
    <row r="60" spans="1:53" ht="16.350000000000001" customHeight="1" x14ac:dyDescent="0.3">
      <c r="A60" s="684"/>
      <c r="B60" s="294"/>
      <c r="C60" s="3" t="s">
        <v>165</v>
      </c>
      <c r="D60" s="687"/>
      <c r="E60" s="700"/>
      <c r="F60" s="701"/>
      <c r="G60" s="701"/>
      <c r="H60" s="701"/>
      <c r="I60" s="701"/>
      <c r="J60" s="701"/>
      <c r="K60" s="701"/>
      <c r="L60" s="702"/>
      <c r="M60" s="272"/>
      <c r="N60" s="273"/>
      <c r="O60" s="274"/>
      <c r="P60" s="121"/>
      <c r="Q60" s="29"/>
      <c r="R60" s="29"/>
      <c r="S60" s="122"/>
      <c r="T60" s="124"/>
      <c r="U60" s="30"/>
      <c r="V60" s="30"/>
      <c r="W60" s="201"/>
      <c r="X60" s="124"/>
      <c r="Y60" s="30"/>
      <c r="Z60" s="30"/>
      <c r="AA60" s="30"/>
      <c r="AB60" s="125"/>
      <c r="AC60" s="86" t="s">
        <v>9</v>
      </c>
      <c r="AD60" s="16" t="s">
        <v>9</v>
      </c>
      <c r="AE60" s="16" t="s">
        <v>9</v>
      </c>
      <c r="AF60" s="13" t="s">
        <v>9</v>
      </c>
      <c r="AG60" s="36" t="s">
        <v>9</v>
      </c>
      <c r="AH60" s="16" t="s">
        <v>9</v>
      </c>
      <c r="AI60" s="86" t="s">
        <v>9</v>
      </c>
      <c r="AJ60" s="105" t="s">
        <v>9</v>
      </c>
      <c r="AK60" s="123" t="s">
        <v>18</v>
      </c>
      <c r="AL60" s="36" t="s">
        <v>18</v>
      </c>
      <c r="AM60" s="36" t="s">
        <v>18</v>
      </c>
      <c r="AN60" s="13" t="s">
        <v>18</v>
      </c>
      <c r="AO60" s="36" t="s">
        <v>18</v>
      </c>
      <c r="AP60" s="335" t="s">
        <v>9</v>
      </c>
      <c r="AQ60" s="421" t="s">
        <v>9</v>
      </c>
      <c r="AR60" s="545" t="s">
        <v>18</v>
      </c>
      <c r="AS60" s="137" t="s">
        <v>9</v>
      </c>
      <c r="AT60" s="279" t="s">
        <v>9</v>
      </c>
      <c r="AU60" s="137" t="s">
        <v>9</v>
      </c>
      <c r="AV60" s="26" t="s">
        <v>9</v>
      </c>
      <c r="AW60" s="279" t="s">
        <v>18</v>
      </c>
      <c r="AX60" s="613" t="s">
        <v>18</v>
      </c>
      <c r="AY60" s="279" t="s">
        <v>18</v>
      </c>
      <c r="AZ60" s="469"/>
    </row>
    <row r="61" spans="1:53" ht="16.350000000000001" customHeight="1" x14ac:dyDescent="0.3">
      <c r="A61" s="684"/>
      <c r="B61" s="294"/>
      <c r="C61" s="3" t="s">
        <v>604</v>
      </c>
      <c r="D61" s="687"/>
      <c r="E61" s="700"/>
      <c r="F61" s="701"/>
      <c r="G61" s="701"/>
      <c r="H61" s="701"/>
      <c r="I61" s="701"/>
      <c r="J61" s="701"/>
      <c r="K61" s="701"/>
      <c r="L61" s="702"/>
      <c r="M61" s="518"/>
      <c r="N61" s="288"/>
      <c r="O61" s="519"/>
      <c r="P61" s="380"/>
      <c r="Q61" s="493"/>
      <c r="R61" s="493"/>
      <c r="S61" s="520"/>
      <c r="T61" s="353"/>
      <c r="U61" s="382"/>
      <c r="V61" s="382"/>
      <c r="W61" s="521"/>
      <c r="X61" s="522"/>
      <c r="Y61" s="382"/>
      <c r="Z61" s="382"/>
      <c r="AA61" s="382"/>
      <c r="AB61" s="219"/>
      <c r="AC61" s="86" t="s">
        <v>9</v>
      </c>
      <c r="AD61" s="16" t="s">
        <v>9</v>
      </c>
      <c r="AE61" s="16" t="s">
        <v>9</v>
      </c>
      <c r="AF61" s="13" t="s">
        <v>9</v>
      </c>
      <c r="AG61" s="36" t="s">
        <v>9</v>
      </c>
      <c r="AH61" s="16" t="s">
        <v>9</v>
      </c>
      <c r="AI61" s="86" t="s">
        <v>9</v>
      </c>
      <c r="AJ61" s="105" t="s">
        <v>9</v>
      </c>
      <c r="AK61" s="123" t="s">
        <v>18</v>
      </c>
      <c r="AL61" s="36" t="s">
        <v>18</v>
      </c>
      <c r="AM61" s="36" t="s">
        <v>18</v>
      </c>
      <c r="AN61" s="13" t="s">
        <v>18</v>
      </c>
      <c r="AO61" s="36" t="s">
        <v>18</v>
      </c>
      <c r="AP61" s="335" t="s">
        <v>9</v>
      </c>
      <c r="AQ61" s="523" t="s">
        <v>9</v>
      </c>
      <c r="AR61" s="560" t="s">
        <v>18</v>
      </c>
      <c r="AS61" s="137" t="s">
        <v>9</v>
      </c>
      <c r="AT61" s="589" t="s">
        <v>9</v>
      </c>
      <c r="AU61" s="137" t="s">
        <v>9</v>
      </c>
      <c r="AV61" s="524" t="s">
        <v>9</v>
      </c>
      <c r="AW61" s="589" t="s">
        <v>18</v>
      </c>
      <c r="AX61" s="615" t="s">
        <v>18</v>
      </c>
      <c r="AY61" s="589" t="s">
        <v>18</v>
      </c>
      <c r="AZ61" s="525"/>
    </row>
    <row r="62" spans="1:53" ht="16.350000000000001" customHeight="1" thickBot="1" x14ac:dyDescent="0.35">
      <c r="A62" s="684"/>
      <c r="B62" s="290"/>
      <c r="C62" s="291" t="s">
        <v>432</v>
      </c>
      <c r="D62" s="687"/>
      <c r="E62" s="703"/>
      <c r="F62" s="704"/>
      <c r="G62" s="704"/>
      <c r="H62" s="704"/>
      <c r="I62" s="704"/>
      <c r="J62" s="704"/>
      <c r="K62" s="704"/>
      <c r="L62" s="705"/>
      <c r="M62" s="295" t="s">
        <v>433</v>
      </c>
      <c r="N62" s="297" t="s">
        <v>433</v>
      </c>
      <c r="O62" s="296" t="s">
        <v>433</v>
      </c>
      <c r="P62" s="292" t="s">
        <v>433</v>
      </c>
      <c r="Q62" s="297" t="s">
        <v>433</v>
      </c>
      <c r="R62" s="297" t="s">
        <v>433</v>
      </c>
      <c r="S62" s="296" t="s">
        <v>433</v>
      </c>
      <c r="T62" s="292" t="s">
        <v>433</v>
      </c>
      <c r="U62" s="297" t="s">
        <v>433</v>
      </c>
      <c r="V62" s="297" t="s">
        <v>433</v>
      </c>
      <c r="W62" s="296" t="s">
        <v>433</v>
      </c>
      <c r="X62" s="295" t="s">
        <v>433</v>
      </c>
      <c r="Y62" s="297" t="s">
        <v>433</v>
      </c>
      <c r="Z62" s="297" t="s">
        <v>433</v>
      </c>
      <c r="AA62" s="297" t="s">
        <v>433</v>
      </c>
      <c r="AB62" s="297" t="s">
        <v>433</v>
      </c>
      <c r="AC62" s="292" t="s">
        <v>433</v>
      </c>
      <c r="AD62" s="297" t="s">
        <v>433</v>
      </c>
      <c r="AE62" s="297" t="s">
        <v>433</v>
      </c>
      <c r="AF62" s="297" t="s">
        <v>433</v>
      </c>
      <c r="AG62" s="297" t="s">
        <v>433</v>
      </c>
      <c r="AH62" s="297" t="s">
        <v>433</v>
      </c>
      <c r="AI62" s="297" t="s">
        <v>433</v>
      </c>
      <c r="AJ62" s="308" t="s">
        <v>433</v>
      </c>
      <c r="AK62" s="310" t="s">
        <v>18</v>
      </c>
      <c r="AL62" s="326" t="s">
        <v>18</v>
      </c>
      <c r="AM62" s="326" t="s">
        <v>18</v>
      </c>
      <c r="AN62" s="491" t="s">
        <v>18</v>
      </c>
      <c r="AO62" s="326" t="s">
        <v>18</v>
      </c>
      <c r="AP62" s="449" t="s">
        <v>9</v>
      </c>
      <c r="AQ62" s="428" t="s">
        <v>9</v>
      </c>
      <c r="AR62" s="561" t="s">
        <v>9</v>
      </c>
      <c r="AS62" s="591" t="s">
        <v>9</v>
      </c>
      <c r="AT62" s="592" t="s">
        <v>9</v>
      </c>
      <c r="AU62" s="591" t="s">
        <v>9</v>
      </c>
      <c r="AV62" s="331" t="s">
        <v>9</v>
      </c>
      <c r="AW62" s="592" t="s">
        <v>9</v>
      </c>
      <c r="AX62" s="616" t="s">
        <v>18</v>
      </c>
      <c r="AY62" s="592" t="s">
        <v>9</v>
      </c>
      <c r="AZ62" s="474"/>
    </row>
    <row r="63" spans="1:53" ht="15.6" customHeight="1" thickTop="1" x14ac:dyDescent="0.3">
      <c r="A63" s="684"/>
      <c r="B63" s="41" t="s">
        <v>34</v>
      </c>
      <c r="C63" s="42" t="s">
        <v>35</v>
      </c>
      <c r="D63" s="687"/>
      <c r="E63" s="96" t="s">
        <v>18</v>
      </c>
      <c r="F63" s="43" t="s">
        <v>18</v>
      </c>
      <c r="G63" s="43" t="s">
        <v>18</v>
      </c>
      <c r="H63" s="43" t="s">
        <v>18</v>
      </c>
      <c r="I63" s="43" t="s">
        <v>18</v>
      </c>
      <c r="J63" s="43" t="s">
        <v>18</v>
      </c>
      <c r="K63" s="80" t="s">
        <v>18</v>
      </c>
      <c r="L63" s="283" t="s">
        <v>18</v>
      </c>
      <c r="M63" s="113">
        <v>1</v>
      </c>
      <c r="N63" s="44">
        <v>1</v>
      </c>
      <c r="O63" s="44">
        <v>1</v>
      </c>
      <c r="P63" s="113">
        <v>1</v>
      </c>
      <c r="Q63" s="44">
        <v>1</v>
      </c>
      <c r="R63" s="45">
        <v>1</v>
      </c>
      <c r="S63" s="114">
        <v>1</v>
      </c>
      <c r="T63" s="127">
        <v>1</v>
      </c>
      <c r="U63" s="46">
        <v>1</v>
      </c>
      <c r="V63" s="46">
        <v>1</v>
      </c>
      <c r="W63" s="197">
        <v>1</v>
      </c>
      <c r="X63" s="127">
        <v>1</v>
      </c>
      <c r="Y63" s="46">
        <v>1</v>
      </c>
      <c r="Z63" s="46">
        <v>1</v>
      </c>
      <c r="AA63" s="46">
        <v>1</v>
      </c>
      <c r="AB63" s="147">
        <v>1</v>
      </c>
      <c r="AC63" s="92">
        <v>1</v>
      </c>
      <c r="AD63" s="46">
        <v>1</v>
      </c>
      <c r="AE63" s="46">
        <v>1</v>
      </c>
      <c r="AF63" s="46">
        <v>1</v>
      </c>
      <c r="AG63" s="183">
        <v>1</v>
      </c>
      <c r="AH63" s="46">
        <v>1</v>
      </c>
      <c r="AI63" s="92">
        <v>1</v>
      </c>
      <c r="AJ63" s="147">
        <v>1</v>
      </c>
      <c r="AK63" s="127">
        <v>1</v>
      </c>
      <c r="AL63" s="183">
        <v>1</v>
      </c>
      <c r="AM63" s="183">
        <v>1</v>
      </c>
      <c r="AN63" s="46">
        <v>1</v>
      </c>
      <c r="AO63" s="183">
        <v>1</v>
      </c>
      <c r="AP63" s="334">
        <v>1</v>
      </c>
      <c r="AQ63" s="427">
        <v>1</v>
      </c>
      <c r="AR63" s="562">
        <v>1</v>
      </c>
      <c r="AS63" s="135">
        <v>1</v>
      </c>
      <c r="AT63" s="590">
        <v>1</v>
      </c>
      <c r="AU63" s="135">
        <v>1</v>
      </c>
      <c r="AV63" s="367">
        <v>1</v>
      </c>
      <c r="AW63" s="590">
        <v>1</v>
      </c>
      <c r="AX63" s="46">
        <v>1</v>
      </c>
      <c r="AY63" s="590">
        <v>1</v>
      </c>
      <c r="AZ63" s="467"/>
    </row>
    <row r="64" spans="1:53" ht="15.6" customHeight="1" x14ac:dyDescent="0.3">
      <c r="A64" s="684"/>
      <c r="B64" s="48"/>
      <c r="C64" s="39" t="s">
        <v>258</v>
      </c>
      <c r="D64" s="687"/>
      <c r="E64" s="99"/>
      <c r="F64" s="40" t="s">
        <v>9</v>
      </c>
      <c r="G64" s="40" t="s">
        <v>18</v>
      </c>
      <c r="H64" s="40" t="s">
        <v>18</v>
      </c>
      <c r="I64" s="40" t="s">
        <v>18</v>
      </c>
      <c r="J64" s="40" t="s">
        <v>18</v>
      </c>
      <c r="K64" s="268" t="s">
        <v>18</v>
      </c>
      <c r="L64" s="93" t="s">
        <v>18</v>
      </c>
      <c r="M64" s="101" t="s">
        <v>18</v>
      </c>
      <c r="N64" s="40" t="s">
        <v>18</v>
      </c>
      <c r="O64" s="40" t="s">
        <v>18</v>
      </c>
      <c r="P64" s="101" t="s">
        <v>18</v>
      </c>
      <c r="Q64" s="40" t="s">
        <v>18</v>
      </c>
      <c r="R64" s="40" t="s">
        <v>18</v>
      </c>
      <c r="S64" s="100" t="s">
        <v>18</v>
      </c>
      <c r="T64" s="101" t="s">
        <v>18</v>
      </c>
      <c r="U64" s="40" t="s">
        <v>18</v>
      </c>
      <c r="V64" s="40" t="s">
        <v>18</v>
      </c>
      <c r="W64" s="203" t="s">
        <v>18</v>
      </c>
      <c r="X64" s="101" t="s">
        <v>18</v>
      </c>
      <c r="Y64" s="40" t="s">
        <v>18</v>
      </c>
      <c r="Z64" s="40" t="s">
        <v>18</v>
      </c>
      <c r="AA64" s="40" t="s">
        <v>18</v>
      </c>
      <c r="AB64" s="100" t="s">
        <v>18</v>
      </c>
      <c r="AC64" s="93" t="s">
        <v>18</v>
      </c>
      <c r="AD64" s="40" t="s">
        <v>18</v>
      </c>
      <c r="AE64" s="40" t="s">
        <v>18</v>
      </c>
      <c r="AF64" s="40" t="s">
        <v>18</v>
      </c>
      <c r="AG64" s="31" t="s">
        <v>18</v>
      </c>
      <c r="AH64" s="40" t="s">
        <v>18</v>
      </c>
      <c r="AI64" s="93" t="s">
        <v>18</v>
      </c>
      <c r="AJ64" s="100" t="s">
        <v>18</v>
      </c>
      <c r="AK64" s="311" t="s">
        <v>18</v>
      </c>
      <c r="AL64" s="40" t="s">
        <v>18</v>
      </c>
      <c r="AM64" s="40" t="s">
        <v>18</v>
      </c>
      <c r="AN64" s="268" t="s">
        <v>18</v>
      </c>
      <c r="AO64" s="40" t="s">
        <v>18</v>
      </c>
      <c r="AP64" s="450" t="s">
        <v>18</v>
      </c>
      <c r="AQ64" s="429" t="s">
        <v>18</v>
      </c>
      <c r="AR64" s="563" t="s">
        <v>18</v>
      </c>
      <c r="AS64" s="593" t="s">
        <v>18</v>
      </c>
      <c r="AT64" s="594" t="s">
        <v>18</v>
      </c>
      <c r="AU64" s="593" t="s">
        <v>18</v>
      </c>
      <c r="AV64" s="369" t="s">
        <v>18</v>
      </c>
      <c r="AW64" s="594" t="s">
        <v>18</v>
      </c>
      <c r="AX64" s="268" t="s">
        <v>18</v>
      </c>
      <c r="AY64" s="594" t="s">
        <v>18</v>
      </c>
      <c r="AZ64" s="472"/>
    </row>
    <row r="65" spans="1:52" ht="15.6" customHeight="1" x14ac:dyDescent="0.3">
      <c r="A65" s="684"/>
      <c r="B65" s="48"/>
      <c r="C65" s="39" t="s">
        <v>259</v>
      </c>
      <c r="D65" s="687"/>
      <c r="E65" s="101" t="s">
        <v>9</v>
      </c>
      <c r="F65" s="40" t="s">
        <v>18</v>
      </c>
      <c r="G65" s="40" t="s">
        <v>18</v>
      </c>
      <c r="H65" s="40" t="s">
        <v>18</v>
      </c>
      <c r="I65" s="40" t="s">
        <v>9</v>
      </c>
      <c r="J65" s="40" t="s">
        <v>9</v>
      </c>
      <c r="K65" s="268" t="s">
        <v>9</v>
      </c>
      <c r="L65" s="93" t="s">
        <v>18</v>
      </c>
      <c r="M65" s="115" t="s">
        <v>9</v>
      </c>
      <c r="N65" s="16" t="s">
        <v>9</v>
      </c>
      <c r="O65" s="16" t="s">
        <v>9</v>
      </c>
      <c r="P65" s="115" t="s">
        <v>9</v>
      </c>
      <c r="Q65" s="16" t="s">
        <v>9</v>
      </c>
      <c r="R65" s="16" t="s">
        <v>9</v>
      </c>
      <c r="S65" s="116" t="s">
        <v>9</v>
      </c>
      <c r="T65" s="115" t="s">
        <v>9</v>
      </c>
      <c r="U65" s="16" t="s">
        <v>9</v>
      </c>
      <c r="V65" s="16" t="s">
        <v>9</v>
      </c>
      <c r="W65" s="199" t="s">
        <v>9</v>
      </c>
      <c r="X65" s="115" t="s">
        <v>9</v>
      </c>
      <c r="Y65" s="16" t="s">
        <v>9</v>
      </c>
      <c r="Z65" s="16" t="s">
        <v>9</v>
      </c>
      <c r="AA65" s="16" t="s">
        <v>9</v>
      </c>
      <c r="AB65" s="116" t="s">
        <v>9</v>
      </c>
      <c r="AC65" s="86" t="s">
        <v>9</v>
      </c>
      <c r="AD65" s="16" t="s">
        <v>9</v>
      </c>
      <c r="AE65" s="16" t="s">
        <v>9</v>
      </c>
      <c r="AF65" s="16" t="s">
        <v>9</v>
      </c>
      <c r="AG65" s="184" t="s">
        <v>9</v>
      </c>
      <c r="AH65" s="16" t="s">
        <v>9</v>
      </c>
      <c r="AI65" s="86" t="s">
        <v>9</v>
      </c>
      <c r="AJ65" s="237" t="s">
        <v>9</v>
      </c>
      <c r="AK65" s="312" t="s">
        <v>9</v>
      </c>
      <c r="AL65" s="327" t="s">
        <v>9</v>
      </c>
      <c r="AM65" s="327" t="s">
        <v>9</v>
      </c>
      <c r="AN65" s="15" t="s">
        <v>9</v>
      </c>
      <c r="AO65" s="327" t="s">
        <v>9</v>
      </c>
      <c r="AP65" s="335" t="s">
        <v>9</v>
      </c>
      <c r="AQ65" s="421" t="s">
        <v>9</v>
      </c>
      <c r="AR65" s="545" t="s">
        <v>9</v>
      </c>
      <c r="AS65" s="137" t="s">
        <v>9</v>
      </c>
      <c r="AT65" s="279" t="s">
        <v>9</v>
      </c>
      <c r="AU65" s="137" t="s">
        <v>9</v>
      </c>
      <c r="AV65" s="26" t="s">
        <v>9</v>
      </c>
      <c r="AW65" s="279" t="s">
        <v>9</v>
      </c>
      <c r="AX65" s="15" t="s">
        <v>9</v>
      </c>
      <c r="AY65" s="279" t="s">
        <v>9</v>
      </c>
      <c r="AZ65" s="472"/>
    </row>
    <row r="66" spans="1:52" ht="15.6" customHeight="1" x14ac:dyDescent="0.3">
      <c r="A66" s="684"/>
      <c r="B66" s="47"/>
      <c r="C66" s="3" t="s">
        <v>260</v>
      </c>
      <c r="D66" s="687"/>
      <c r="E66" s="97" t="s">
        <v>9</v>
      </c>
      <c r="F66" s="31" t="s">
        <v>18</v>
      </c>
      <c r="G66" s="31" t="s">
        <v>18</v>
      </c>
      <c r="H66" s="31" t="s">
        <v>18</v>
      </c>
      <c r="I66" s="31" t="s">
        <v>9</v>
      </c>
      <c r="J66" s="31" t="s">
        <v>9</v>
      </c>
      <c r="K66" s="32" t="s">
        <v>9</v>
      </c>
      <c r="L66" s="280" t="s">
        <v>18</v>
      </c>
      <c r="M66" s="115" t="s">
        <v>9</v>
      </c>
      <c r="N66" s="16" t="s">
        <v>9</v>
      </c>
      <c r="O66" s="16" t="s">
        <v>9</v>
      </c>
      <c r="P66" s="115" t="s">
        <v>9</v>
      </c>
      <c r="Q66" s="16" t="s">
        <v>9</v>
      </c>
      <c r="R66" s="20" t="s">
        <v>9</v>
      </c>
      <c r="S66" s="118" t="s">
        <v>9</v>
      </c>
      <c r="T66" s="123" t="s">
        <v>9</v>
      </c>
      <c r="U66" s="13" t="s">
        <v>9</v>
      </c>
      <c r="V66" s="13" t="s">
        <v>9</v>
      </c>
      <c r="W66" s="198" t="s">
        <v>9</v>
      </c>
      <c r="X66" s="123" t="s">
        <v>9</v>
      </c>
      <c r="Y66" s="13" t="s">
        <v>9</v>
      </c>
      <c r="Z66" s="13" t="s">
        <v>9</v>
      </c>
      <c r="AA66" s="13" t="s">
        <v>9</v>
      </c>
      <c r="AB66" s="105" t="s">
        <v>9</v>
      </c>
      <c r="AC66" s="90" t="s">
        <v>9</v>
      </c>
      <c r="AD66" s="13" t="s">
        <v>9</v>
      </c>
      <c r="AE66" s="13" t="s">
        <v>9</v>
      </c>
      <c r="AF66" s="13" t="s">
        <v>9</v>
      </c>
      <c r="AG66" s="36" t="s">
        <v>9</v>
      </c>
      <c r="AH66" s="13" t="s">
        <v>9</v>
      </c>
      <c r="AI66" s="90" t="s">
        <v>9</v>
      </c>
      <c r="AJ66" s="105" t="s">
        <v>9</v>
      </c>
      <c r="AK66" s="123" t="s">
        <v>9</v>
      </c>
      <c r="AL66" s="36" t="s">
        <v>9</v>
      </c>
      <c r="AM66" s="36" t="s">
        <v>9</v>
      </c>
      <c r="AN66" s="13" t="s">
        <v>9</v>
      </c>
      <c r="AO66" s="36" t="s">
        <v>9</v>
      </c>
      <c r="AP66" s="335" t="s">
        <v>9</v>
      </c>
      <c r="AQ66" s="421" t="s">
        <v>9</v>
      </c>
      <c r="AR66" s="545" t="s">
        <v>9</v>
      </c>
      <c r="AS66" s="137" t="s">
        <v>9</v>
      </c>
      <c r="AT66" s="279" t="s">
        <v>9</v>
      </c>
      <c r="AU66" s="137" t="s">
        <v>9</v>
      </c>
      <c r="AV66" s="26" t="s">
        <v>9</v>
      </c>
      <c r="AW66" s="279" t="s">
        <v>9</v>
      </c>
      <c r="AX66" s="13" t="s">
        <v>9</v>
      </c>
      <c r="AY66" s="279" t="s">
        <v>9</v>
      </c>
      <c r="AZ66" s="468"/>
    </row>
    <row r="67" spans="1:52" ht="15.6" customHeight="1" x14ac:dyDescent="0.3">
      <c r="A67" s="684"/>
      <c r="B67" s="47"/>
      <c r="C67" s="5" t="s">
        <v>444</v>
      </c>
      <c r="D67" s="687"/>
      <c r="E67" s="102"/>
      <c r="F67" s="35"/>
      <c r="G67" s="35"/>
      <c r="H67" s="35"/>
      <c r="I67" s="35"/>
      <c r="J67" s="221" t="s">
        <v>338</v>
      </c>
      <c r="K67" s="229" t="s">
        <v>18</v>
      </c>
      <c r="L67" s="284" t="s">
        <v>18</v>
      </c>
      <c r="M67" s="121"/>
      <c r="N67" s="29"/>
      <c r="O67" s="29"/>
      <c r="P67" s="121"/>
      <c r="Q67" s="29"/>
      <c r="R67" s="29"/>
      <c r="S67" s="122"/>
      <c r="T67" s="124"/>
      <c r="U67" s="30"/>
      <c r="V67" s="30"/>
      <c r="W67" s="201"/>
      <c r="X67" s="123" t="s">
        <v>9</v>
      </c>
      <c r="Y67" s="13" t="s">
        <v>18</v>
      </c>
      <c r="Z67" s="13" t="s">
        <v>18</v>
      </c>
      <c r="AA67" s="13" t="s">
        <v>18</v>
      </c>
      <c r="AB67" s="105" t="s">
        <v>9</v>
      </c>
      <c r="AC67" s="90" t="s">
        <v>9</v>
      </c>
      <c r="AD67" s="13" t="s">
        <v>9</v>
      </c>
      <c r="AE67" s="21" t="s">
        <v>9</v>
      </c>
      <c r="AF67" s="13" t="s">
        <v>9</v>
      </c>
      <c r="AG67" s="36" t="s">
        <v>9</v>
      </c>
      <c r="AH67" s="13" t="s">
        <v>9</v>
      </c>
      <c r="AI67" s="90" t="s">
        <v>9</v>
      </c>
      <c r="AJ67" s="105" t="s">
        <v>9</v>
      </c>
      <c r="AK67" s="123" t="s">
        <v>18</v>
      </c>
      <c r="AL67" s="36" t="s">
        <v>18</v>
      </c>
      <c r="AM67" s="36" t="s">
        <v>18</v>
      </c>
      <c r="AN67" s="13" t="s">
        <v>18</v>
      </c>
      <c r="AO67" s="36" t="s">
        <v>18</v>
      </c>
      <c r="AP67" s="335" t="s">
        <v>9</v>
      </c>
      <c r="AQ67" s="420" t="s">
        <v>18</v>
      </c>
      <c r="AR67" s="299" t="s">
        <v>18</v>
      </c>
      <c r="AS67" s="137" t="s">
        <v>9</v>
      </c>
      <c r="AT67" s="162" t="s">
        <v>18</v>
      </c>
      <c r="AU67" s="137" t="s">
        <v>9</v>
      </c>
      <c r="AV67" s="304" t="s">
        <v>18</v>
      </c>
      <c r="AW67" s="162" t="s">
        <v>18</v>
      </c>
      <c r="AX67" s="13" t="s">
        <v>18</v>
      </c>
      <c r="AY67" s="162" t="s">
        <v>18</v>
      </c>
      <c r="AZ67" s="468" t="s">
        <v>223</v>
      </c>
    </row>
    <row r="68" spans="1:52" ht="15.6" customHeight="1" x14ac:dyDescent="0.3">
      <c r="A68" s="684"/>
      <c r="B68" s="47"/>
      <c r="C68" s="175" t="s">
        <v>261</v>
      </c>
      <c r="D68" s="687"/>
      <c r="E68" s="97" t="s">
        <v>18</v>
      </c>
      <c r="F68" s="31" t="s">
        <v>18</v>
      </c>
      <c r="G68" s="31" t="s">
        <v>18</v>
      </c>
      <c r="H68" s="31" t="s">
        <v>18</v>
      </c>
      <c r="I68" s="31" t="s">
        <v>18</v>
      </c>
      <c r="J68" s="37" t="s">
        <v>18</v>
      </c>
      <c r="K68" s="286" t="s">
        <v>18</v>
      </c>
      <c r="L68" s="285" t="s">
        <v>18</v>
      </c>
      <c r="M68" s="115" t="s">
        <v>9</v>
      </c>
      <c r="N68" s="16" t="s">
        <v>9</v>
      </c>
      <c r="O68" s="16" t="s">
        <v>9</v>
      </c>
      <c r="P68" s="115" t="s">
        <v>9</v>
      </c>
      <c r="Q68" s="16" t="s">
        <v>9</v>
      </c>
      <c r="R68" s="20" t="s">
        <v>9</v>
      </c>
      <c r="S68" s="118" t="s">
        <v>9</v>
      </c>
      <c r="T68" s="123" t="s">
        <v>9</v>
      </c>
      <c r="U68" s="13" t="s">
        <v>9</v>
      </c>
      <c r="V68" s="13" t="s">
        <v>9</v>
      </c>
      <c r="W68" s="198" t="s">
        <v>9</v>
      </c>
      <c r="X68" s="123" t="s">
        <v>9</v>
      </c>
      <c r="Y68" s="13" t="s">
        <v>9</v>
      </c>
      <c r="Z68" s="13" t="s">
        <v>9</v>
      </c>
      <c r="AA68" s="13" t="s">
        <v>9</v>
      </c>
      <c r="AB68" s="105" t="s">
        <v>9</v>
      </c>
      <c r="AC68" s="90" t="s">
        <v>9</v>
      </c>
      <c r="AD68" s="13" t="s">
        <v>9</v>
      </c>
      <c r="AE68" s="13" t="s">
        <v>9</v>
      </c>
      <c r="AF68" s="13" t="s">
        <v>9</v>
      </c>
      <c r="AG68" s="36" t="s">
        <v>9</v>
      </c>
      <c r="AH68" s="13" t="s">
        <v>9</v>
      </c>
      <c r="AI68" s="90" t="s">
        <v>9</v>
      </c>
      <c r="AJ68" s="105" t="s">
        <v>9</v>
      </c>
      <c r="AK68" s="123" t="s">
        <v>9</v>
      </c>
      <c r="AL68" s="36" t="s">
        <v>9</v>
      </c>
      <c r="AM68" s="36" t="s">
        <v>9</v>
      </c>
      <c r="AN68" s="13" t="s">
        <v>9</v>
      </c>
      <c r="AO68" s="36" t="s">
        <v>9</v>
      </c>
      <c r="AP68" s="335" t="s">
        <v>9</v>
      </c>
      <c r="AQ68" s="421" t="s">
        <v>9</v>
      </c>
      <c r="AR68" s="545" t="s">
        <v>9</v>
      </c>
      <c r="AS68" s="137" t="s">
        <v>9</v>
      </c>
      <c r="AT68" s="279" t="s">
        <v>9</v>
      </c>
      <c r="AU68" s="137" t="s">
        <v>9</v>
      </c>
      <c r="AV68" s="26" t="s">
        <v>9</v>
      </c>
      <c r="AW68" s="279" t="s">
        <v>9</v>
      </c>
      <c r="AX68" s="13" t="s">
        <v>9</v>
      </c>
      <c r="AY68" s="279" t="s">
        <v>9</v>
      </c>
      <c r="AZ68" s="468"/>
    </row>
    <row r="69" spans="1:52" ht="15.6" customHeight="1" x14ac:dyDescent="0.3">
      <c r="A69" s="684"/>
      <c r="B69" s="47"/>
      <c r="C69" s="175" t="s">
        <v>428</v>
      </c>
      <c r="D69" s="687"/>
      <c r="E69" s="97" t="s">
        <v>46</v>
      </c>
      <c r="F69" s="31" t="s">
        <v>46</v>
      </c>
      <c r="G69" s="31" t="s">
        <v>46</v>
      </c>
      <c r="H69" s="31" t="s">
        <v>46</v>
      </c>
      <c r="I69" s="31" t="s">
        <v>46</v>
      </c>
      <c r="J69" s="37" t="s">
        <v>46</v>
      </c>
      <c r="K69" s="286" t="s">
        <v>46</v>
      </c>
      <c r="L69" s="285" t="s">
        <v>18</v>
      </c>
      <c r="M69" s="115" t="s">
        <v>413</v>
      </c>
      <c r="N69" s="16" t="s">
        <v>413</v>
      </c>
      <c r="O69" s="16" t="s">
        <v>413</v>
      </c>
      <c r="P69" s="115" t="s">
        <v>413</v>
      </c>
      <c r="Q69" s="16" t="s">
        <v>413</v>
      </c>
      <c r="R69" s="16" t="s">
        <v>413</v>
      </c>
      <c r="S69" s="118" t="s">
        <v>413</v>
      </c>
      <c r="T69" s="115" t="s">
        <v>413</v>
      </c>
      <c r="U69" s="16" t="s">
        <v>413</v>
      </c>
      <c r="V69" s="16" t="s">
        <v>413</v>
      </c>
      <c r="W69" s="118" t="s">
        <v>413</v>
      </c>
      <c r="X69" s="115" t="s">
        <v>413</v>
      </c>
      <c r="Y69" s="16" t="s">
        <v>413</v>
      </c>
      <c r="Z69" s="16" t="s">
        <v>413</v>
      </c>
      <c r="AA69" s="16" t="s">
        <v>413</v>
      </c>
      <c r="AB69" s="118" t="s">
        <v>413</v>
      </c>
      <c r="AC69" s="90" t="s">
        <v>414</v>
      </c>
      <c r="AD69" s="13" t="s">
        <v>414</v>
      </c>
      <c r="AE69" s="13" t="s">
        <v>414</v>
      </c>
      <c r="AF69" s="13" t="s">
        <v>414</v>
      </c>
      <c r="AG69" s="36" t="s">
        <v>414</v>
      </c>
      <c r="AH69" s="13" t="s">
        <v>414</v>
      </c>
      <c r="AI69" s="90" t="s">
        <v>414</v>
      </c>
      <c r="AJ69" s="105" t="s">
        <v>414</v>
      </c>
      <c r="AK69" s="123" t="s">
        <v>414</v>
      </c>
      <c r="AL69" s="36" t="s">
        <v>414</v>
      </c>
      <c r="AM69" s="36" t="s">
        <v>414</v>
      </c>
      <c r="AN69" s="13" t="s">
        <v>414</v>
      </c>
      <c r="AO69" s="36" t="s">
        <v>414</v>
      </c>
      <c r="AP69" s="335" t="s">
        <v>414</v>
      </c>
      <c r="AQ69" s="421" t="s">
        <v>414</v>
      </c>
      <c r="AR69" s="545" t="s">
        <v>414</v>
      </c>
      <c r="AS69" s="137" t="s">
        <v>414</v>
      </c>
      <c r="AT69" s="279" t="s">
        <v>414</v>
      </c>
      <c r="AU69" s="137" t="s">
        <v>414</v>
      </c>
      <c r="AV69" s="26" t="s">
        <v>414</v>
      </c>
      <c r="AW69" s="279" t="s">
        <v>414</v>
      </c>
      <c r="AX69" s="13" t="s">
        <v>414</v>
      </c>
      <c r="AY69" s="279" t="s">
        <v>414</v>
      </c>
      <c r="AZ69" s="468"/>
    </row>
    <row r="70" spans="1:52" ht="15.6" customHeight="1" x14ac:dyDescent="0.3">
      <c r="A70" s="684"/>
      <c r="B70" s="47"/>
      <c r="C70" s="176" t="s">
        <v>445</v>
      </c>
      <c r="D70" s="687"/>
      <c r="E70" s="102"/>
      <c r="F70" s="35"/>
      <c r="G70" s="35"/>
      <c r="H70" s="35"/>
      <c r="I70" s="35"/>
      <c r="J70" s="221" t="s">
        <v>339</v>
      </c>
      <c r="K70" s="229" t="s">
        <v>18</v>
      </c>
      <c r="L70" s="284" t="s">
        <v>18</v>
      </c>
      <c r="M70" s="121"/>
      <c r="N70" s="29"/>
      <c r="O70" s="29"/>
      <c r="P70" s="121"/>
      <c r="Q70" s="29"/>
      <c r="R70" s="29"/>
      <c r="S70" s="122"/>
      <c r="T70" s="124"/>
      <c r="U70" s="30"/>
      <c r="V70" s="30"/>
      <c r="W70" s="201"/>
      <c r="X70" s="123" t="s">
        <v>9</v>
      </c>
      <c r="Y70" s="13" t="s">
        <v>18</v>
      </c>
      <c r="Z70" s="13" t="s">
        <v>18</v>
      </c>
      <c r="AA70" s="13" t="s">
        <v>18</v>
      </c>
      <c r="AB70" s="105" t="s">
        <v>9</v>
      </c>
      <c r="AC70" s="90" t="s">
        <v>9</v>
      </c>
      <c r="AD70" s="13" t="s">
        <v>9</v>
      </c>
      <c r="AE70" s="21" t="s">
        <v>9</v>
      </c>
      <c r="AF70" s="13" t="s">
        <v>9</v>
      </c>
      <c r="AG70" s="36" t="s">
        <v>9</v>
      </c>
      <c r="AH70" s="13" t="s">
        <v>9</v>
      </c>
      <c r="AI70" s="90" t="s">
        <v>9</v>
      </c>
      <c r="AJ70" s="105" t="s">
        <v>9</v>
      </c>
      <c r="AK70" s="123" t="s">
        <v>18</v>
      </c>
      <c r="AL70" s="36" t="s">
        <v>18</v>
      </c>
      <c r="AM70" s="36" t="s">
        <v>18</v>
      </c>
      <c r="AN70" s="13" t="s">
        <v>18</v>
      </c>
      <c r="AO70" s="36" t="s">
        <v>18</v>
      </c>
      <c r="AP70" s="335" t="s">
        <v>9</v>
      </c>
      <c r="AQ70" s="420" t="s">
        <v>18</v>
      </c>
      <c r="AR70" s="299" t="s">
        <v>18</v>
      </c>
      <c r="AS70" s="137" t="s">
        <v>9</v>
      </c>
      <c r="AT70" s="162" t="s">
        <v>18</v>
      </c>
      <c r="AU70" s="137" t="s">
        <v>9</v>
      </c>
      <c r="AV70" s="304" t="s">
        <v>18</v>
      </c>
      <c r="AW70" s="162" t="s">
        <v>18</v>
      </c>
      <c r="AX70" s="13" t="s">
        <v>18</v>
      </c>
      <c r="AY70" s="162" t="s">
        <v>18</v>
      </c>
      <c r="AZ70" s="468" t="s">
        <v>223</v>
      </c>
    </row>
    <row r="71" spans="1:52" ht="15.6" customHeight="1" x14ac:dyDescent="0.3">
      <c r="A71" s="684"/>
      <c r="B71" s="47"/>
      <c r="C71" s="175" t="s">
        <v>36</v>
      </c>
      <c r="D71" s="687"/>
      <c r="E71" s="97" t="s">
        <v>9</v>
      </c>
      <c r="F71" s="31" t="s">
        <v>9</v>
      </c>
      <c r="G71" s="31" t="s">
        <v>18</v>
      </c>
      <c r="H71" s="31" t="s">
        <v>18</v>
      </c>
      <c r="I71" s="31" t="s">
        <v>9</v>
      </c>
      <c r="J71" s="37" t="s">
        <v>338</v>
      </c>
      <c r="K71" s="286" t="s">
        <v>9</v>
      </c>
      <c r="L71" s="285" t="s">
        <v>18</v>
      </c>
      <c r="M71" s="115" t="s">
        <v>9</v>
      </c>
      <c r="N71" s="16" t="s">
        <v>9</v>
      </c>
      <c r="O71" s="16" t="s">
        <v>9</v>
      </c>
      <c r="P71" s="115" t="s">
        <v>9</v>
      </c>
      <c r="Q71" s="16" t="s">
        <v>9</v>
      </c>
      <c r="R71" s="20" t="s">
        <v>9</v>
      </c>
      <c r="S71" s="118" t="s">
        <v>9</v>
      </c>
      <c r="T71" s="123" t="s">
        <v>9</v>
      </c>
      <c r="U71" s="13" t="s">
        <v>9</v>
      </c>
      <c r="V71" s="13" t="s">
        <v>9</v>
      </c>
      <c r="W71" s="198" t="s">
        <v>9</v>
      </c>
      <c r="X71" s="123" t="s">
        <v>9</v>
      </c>
      <c r="Y71" s="13" t="s">
        <v>9</v>
      </c>
      <c r="Z71" s="13" t="s">
        <v>9</v>
      </c>
      <c r="AA71" s="13" t="s">
        <v>9</v>
      </c>
      <c r="AB71" s="105" t="s">
        <v>9</v>
      </c>
      <c r="AC71" s="90" t="s">
        <v>9</v>
      </c>
      <c r="AD71" s="13" t="s">
        <v>9</v>
      </c>
      <c r="AE71" s="13" t="s">
        <v>9</v>
      </c>
      <c r="AF71" s="13" t="s">
        <v>9</v>
      </c>
      <c r="AG71" s="36" t="s">
        <v>9</v>
      </c>
      <c r="AH71" s="13" t="s">
        <v>9</v>
      </c>
      <c r="AI71" s="90" t="s">
        <v>9</v>
      </c>
      <c r="AJ71" s="105" t="s">
        <v>9</v>
      </c>
      <c r="AK71" s="123" t="s">
        <v>9</v>
      </c>
      <c r="AL71" s="36" t="s">
        <v>9</v>
      </c>
      <c r="AM71" s="36" t="s">
        <v>9</v>
      </c>
      <c r="AN71" s="13" t="s">
        <v>9</v>
      </c>
      <c r="AO71" s="36" t="s">
        <v>9</v>
      </c>
      <c r="AP71" s="335" t="s">
        <v>9</v>
      </c>
      <c r="AQ71" s="421" t="s">
        <v>9</v>
      </c>
      <c r="AR71" s="545" t="s">
        <v>9</v>
      </c>
      <c r="AS71" s="137" t="s">
        <v>9</v>
      </c>
      <c r="AT71" s="279" t="s">
        <v>9</v>
      </c>
      <c r="AU71" s="137" t="s">
        <v>9</v>
      </c>
      <c r="AV71" s="26" t="s">
        <v>9</v>
      </c>
      <c r="AW71" s="279" t="s">
        <v>9</v>
      </c>
      <c r="AX71" s="13" t="s">
        <v>9</v>
      </c>
      <c r="AY71" s="279" t="s">
        <v>9</v>
      </c>
      <c r="AZ71" s="468"/>
    </row>
    <row r="72" spans="1:52" ht="15.6" customHeight="1" x14ac:dyDescent="0.3">
      <c r="A72" s="684"/>
      <c r="B72" s="47"/>
      <c r="C72" s="175" t="s">
        <v>224</v>
      </c>
      <c r="D72" s="687"/>
      <c r="E72" s="97" t="s">
        <v>9</v>
      </c>
      <c r="F72" s="31" t="s">
        <v>18</v>
      </c>
      <c r="G72" s="31" t="s">
        <v>18</v>
      </c>
      <c r="H72" s="31" t="s">
        <v>18</v>
      </c>
      <c r="I72" s="31" t="s">
        <v>9</v>
      </c>
      <c r="J72" s="37" t="s">
        <v>338</v>
      </c>
      <c r="K72" s="286" t="s">
        <v>9</v>
      </c>
      <c r="L72" s="285" t="s">
        <v>18</v>
      </c>
      <c r="M72" s="115" t="s">
        <v>9</v>
      </c>
      <c r="N72" s="16" t="s">
        <v>9</v>
      </c>
      <c r="O72" s="16" t="s">
        <v>9</v>
      </c>
      <c r="P72" s="115" t="s">
        <v>9</v>
      </c>
      <c r="Q72" s="16" t="s">
        <v>9</v>
      </c>
      <c r="R72" s="20" t="s">
        <v>9</v>
      </c>
      <c r="S72" s="118" t="s">
        <v>9</v>
      </c>
      <c r="T72" s="123" t="s">
        <v>9</v>
      </c>
      <c r="U72" s="13" t="s">
        <v>9</v>
      </c>
      <c r="V72" s="13" t="s">
        <v>9</v>
      </c>
      <c r="W72" s="198" t="s">
        <v>9</v>
      </c>
      <c r="X72" s="123" t="s">
        <v>9</v>
      </c>
      <c r="Y72" s="13" t="s">
        <v>9</v>
      </c>
      <c r="Z72" s="13" t="s">
        <v>9</v>
      </c>
      <c r="AA72" s="13" t="s">
        <v>9</v>
      </c>
      <c r="AB72" s="105" t="s">
        <v>9</v>
      </c>
      <c r="AC72" s="90" t="s">
        <v>9</v>
      </c>
      <c r="AD72" s="13" t="s">
        <v>9</v>
      </c>
      <c r="AE72" s="13" t="s">
        <v>9</v>
      </c>
      <c r="AF72" s="13" t="s">
        <v>9</v>
      </c>
      <c r="AG72" s="36" t="s">
        <v>9</v>
      </c>
      <c r="AH72" s="13" t="s">
        <v>9</v>
      </c>
      <c r="AI72" s="90" t="s">
        <v>9</v>
      </c>
      <c r="AJ72" s="105" t="s">
        <v>9</v>
      </c>
      <c r="AK72" s="123" t="s">
        <v>9</v>
      </c>
      <c r="AL72" s="36" t="s">
        <v>9</v>
      </c>
      <c r="AM72" s="36" t="s">
        <v>9</v>
      </c>
      <c r="AN72" s="13" t="s">
        <v>9</v>
      </c>
      <c r="AO72" s="36" t="s">
        <v>9</v>
      </c>
      <c r="AP72" s="335" t="s">
        <v>9</v>
      </c>
      <c r="AQ72" s="421" t="s">
        <v>9</v>
      </c>
      <c r="AR72" s="545" t="s">
        <v>9</v>
      </c>
      <c r="AS72" s="137" t="s">
        <v>9</v>
      </c>
      <c r="AT72" s="279" t="s">
        <v>9</v>
      </c>
      <c r="AU72" s="137" t="s">
        <v>9</v>
      </c>
      <c r="AV72" s="26" t="s">
        <v>9</v>
      </c>
      <c r="AW72" s="279" t="s">
        <v>9</v>
      </c>
      <c r="AX72" s="13" t="s">
        <v>9</v>
      </c>
      <c r="AY72" s="279" t="s">
        <v>9</v>
      </c>
      <c r="AZ72" s="468" t="s">
        <v>442</v>
      </c>
    </row>
    <row r="73" spans="1:52" ht="15.6" customHeight="1" x14ac:dyDescent="0.3">
      <c r="A73" s="684"/>
      <c r="B73" s="47"/>
      <c r="C73" s="175" t="s">
        <v>225</v>
      </c>
      <c r="D73" s="687"/>
      <c r="E73" s="97" t="s">
        <v>9</v>
      </c>
      <c r="F73" s="31" t="s">
        <v>9</v>
      </c>
      <c r="G73" s="31" t="s">
        <v>18</v>
      </c>
      <c r="H73" s="31" t="s">
        <v>18</v>
      </c>
      <c r="I73" s="31" t="s">
        <v>9</v>
      </c>
      <c r="J73" s="37" t="s">
        <v>338</v>
      </c>
      <c r="K73" s="286" t="s">
        <v>9</v>
      </c>
      <c r="L73" s="285" t="s">
        <v>18</v>
      </c>
      <c r="M73" s="115" t="s">
        <v>9</v>
      </c>
      <c r="N73" s="16" t="s">
        <v>9</v>
      </c>
      <c r="O73" s="16" t="s">
        <v>9</v>
      </c>
      <c r="P73" s="115" t="s">
        <v>9</v>
      </c>
      <c r="Q73" s="16" t="s">
        <v>9</v>
      </c>
      <c r="R73" s="20" t="s">
        <v>9</v>
      </c>
      <c r="S73" s="118" t="s">
        <v>9</v>
      </c>
      <c r="T73" s="123" t="s">
        <v>9</v>
      </c>
      <c r="U73" s="13" t="s">
        <v>9</v>
      </c>
      <c r="V73" s="13" t="s">
        <v>9</v>
      </c>
      <c r="W73" s="198" t="s">
        <v>9</v>
      </c>
      <c r="X73" s="123" t="s">
        <v>9</v>
      </c>
      <c r="Y73" s="13" t="s">
        <v>9</v>
      </c>
      <c r="Z73" s="13" t="s">
        <v>9</v>
      </c>
      <c r="AA73" s="13" t="s">
        <v>9</v>
      </c>
      <c r="AB73" s="105" t="s">
        <v>9</v>
      </c>
      <c r="AC73" s="90" t="s">
        <v>9</v>
      </c>
      <c r="AD73" s="13" t="s">
        <v>9</v>
      </c>
      <c r="AE73" s="13" t="s">
        <v>9</v>
      </c>
      <c r="AF73" s="13" t="s">
        <v>9</v>
      </c>
      <c r="AG73" s="36" t="s">
        <v>9</v>
      </c>
      <c r="AH73" s="13" t="s">
        <v>9</v>
      </c>
      <c r="AI73" s="90" t="s">
        <v>9</v>
      </c>
      <c r="AJ73" s="105" t="s">
        <v>9</v>
      </c>
      <c r="AK73" s="123" t="s">
        <v>9</v>
      </c>
      <c r="AL73" s="36" t="s">
        <v>9</v>
      </c>
      <c r="AM73" s="36" t="s">
        <v>9</v>
      </c>
      <c r="AN73" s="13" t="s">
        <v>9</v>
      </c>
      <c r="AO73" s="36" t="s">
        <v>9</v>
      </c>
      <c r="AP73" s="335" t="s">
        <v>9</v>
      </c>
      <c r="AQ73" s="421" t="s">
        <v>9</v>
      </c>
      <c r="AR73" s="545" t="s">
        <v>9</v>
      </c>
      <c r="AS73" s="137" t="s">
        <v>9</v>
      </c>
      <c r="AT73" s="279" t="s">
        <v>9</v>
      </c>
      <c r="AU73" s="137" t="s">
        <v>9</v>
      </c>
      <c r="AV73" s="26" t="s">
        <v>9</v>
      </c>
      <c r="AW73" s="279" t="s">
        <v>9</v>
      </c>
      <c r="AX73" s="13" t="s">
        <v>9</v>
      </c>
      <c r="AY73" s="279" t="s">
        <v>9</v>
      </c>
      <c r="AZ73" s="468" t="s">
        <v>442</v>
      </c>
    </row>
    <row r="74" spans="1:52" ht="15.6" customHeight="1" x14ac:dyDescent="0.3">
      <c r="A74" s="684"/>
      <c r="B74" s="47"/>
      <c r="C74" s="175" t="s">
        <v>226</v>
      </c>
      <c r="D74" s="687"/>
      <c r="E74" s="97" t="s">
        <v>9</v>
      </c>
      <c r="F74" s="31" t="s">
        <v>18</v>
      </c>
      <c r="G74" s="31" t="s">
        <v>18</v>
      </c>
      <c r="H74" s="31" t="s">
        <v>18</v>
      </c>
      <c r="I74" s="31" t="s">
        <v>9</v>
      </c>
      <c r="J74" s="37" t="s">
        <v>9</v>
      </c>
      <c r="K74" s="286" t="s">
        <v>9</v>
      </c>
      <c r="L74" s="285" t="s">
        <v>18</v>
      </c>
      <c r="M74" s="115" t="s">
        <v>9</v>
      </c>
      <c r="N74" s="16" t="s">
        <v>9</v>
      </c>
      <c r="O74" s="16" t="s">
        <v>9</v>
      </c>
      <c r="P74" s="115" t="s">
        <v>9</v>
      </c>
      <c r="Q74" s="16" t="s">
        <v>9</v>
      </c>
      <c r="R74" s="20" t="s">
        <v>9</v>
      </c>
      <c r="S74" s="118" t="s">
        <v>9</v>
      </c>
      <c r="T74" s="123" t="s">
        <v>9</v>
      </c>
      <c r="U74" s="13" t="s">
        <v>9</v>
      </c>
      <c r="V74" s="13" t="s">
        <v>9</v>
      </c>
      <c r="W74" s="198" t="s">
        <v>9</v>
      </c>
      <c r="X74" s="123" t="s">
        <v>9</v>
      </c>
      <c r="Y74" s="13" t="s">
        <v>9</v>
      </c>
      <c r="Z74" s="13" t="s">
        <v>9</v>
      </c>
      <c r="AA74" s="13" t="s">
        <v>9</v>
      </c>
      <c r="AB74" s="105" t="s">
        <v>9</v>
      </c>
      <c r="AC74" s="90" t="s">
        <v>9</v>
      </c>
      <c r="AD74" s="13" t="s">
        <v>9</v>
      </c>
      <c r="AE74" s="13" t="s">
        <v>9</v>
      </c>
      <c r="AF74" s="13" t="s">
        <v>9</v>
      </c>
      <c r="AG74" s="36" t="s">
        <v>9</v>
      </c>
      <c r="AH74" s="13" t="s">
        <v>9</v>
      </c>
      <c r="AI74" s="90" t="s">
        <v>9</v>
      </c>
      <c r="AJ74" s="105" t="s">
        <v>9</v>
      </c>
      <c r="AK74" s="123" t="s">
        <v>9</v>
      </c>
      <c r="AL74" s="36" t="s">
        <v>9</v>
      </c>
      <c r="AM74" s="36" t="s">
        <v>9</v>
      </c>
      <c r="AN74" s="13" t="s">
        <v>9</v>
      </c>
      <c r="AO74" s="36" t="s">
        <v>9</v>
      </c>
      <c r="AP74" s="335" t="s">
        <v>9</v>
      </c>
      <c r="AQ74" s="421" t="s">
        <v>9</v>
      </c>
      <c r="AR74" s="545" t="s">
        <v>9</v>
      </c>
      <c r="AS74" s="137" t="s">
        <v>9</v>
      </c>
      <c r="AT74" s="279" t="s">
        <v>9</v>
      </c>
      <c r="AU74" s="137" t="s">
        <v>9</v>
      </c>
      <c r="AV74" s="26" t="s">
        <v>9</v>
      </c>
      <c r="AW74" s="279" t="s">
        <v>9</v>
      </c>
      <c r="AX74" s="13" t="s">
        <v>9</v>
      </c>
      <c r="AY74" s="279" t="s">
        <v>9</v>
      </c>
      <c r="AZ74" s="468"/>
    </row>
    <row r="75" spans="1:52" ht="15.6" customHeight="1" x14ac:dyDescent="0.3">
      <c r="A75" s="684"/>
      <c r="B75" s="47"/>
      <c r="C75" s="175" t="s">
        <v>450</v>
      </c>
      <c r="D75" s="687"/>
      <c r="E75" s="103"/>
      <c r="F75" s="34"/>
      <c r="G75" s="34"/>
      <c r="H75" s="34"/>
      <c r="I75" s="34"/>
      <c r="J75" s="34"/>
      <c r="K75" s="273"/>
      <c r="L75" s="281"/>
      <c r="M75" s="121"/>
      <c r="N75" s="29"/>
      <c r="O75" s="29"/>
      <c r="P75" s="121"/>
      <c r="Q75" s="29"/>
      <c r="R75" s="29"/>
      <c r="S75" s="122"/>
      <c r="T75" s="124"/>
      <c r="U75" s="30"/>
      <c r="V75" s="30"/>
      <c r="W75" s="201"/>
      <c r="X75" s="124"/>
      <c r="Y75" s="30"/>
      <c r="Z75" s="30"/>
      <c r="AA75" s="30"/>
      <c r="AB75" s="125"/>
      <c r="AC75" s="91"/>
      <c r="AD75" s="30"/>
      <c r="AE75" s="30"/>
      <c r="AF75" s="30"/>
      <c r="AG75" s="180"/>
      <c r="AH75" s="30"/>
      <c r="AI75" s="180"/>
      <c r="AJ75" s="105" t="s">
        <v>9</v>
      </c>
      <c r="AK75" s="124"/>
      <c r="AL75" s="180"/>
      <c r="AM75" s="180"/>
      <c r="AN75" s="30"/>
      <c r="AO75" s="180"/>
      <c r="AP75" s="335" t="s">
        <v>9</v>
      </c>
      <c r="AQ75" s="421" t="s">
        <v>9</v>
      </c>
      <c r="AR75" s="545" t="s">
        <v>9</v>
      </c>
      <c r="AS75" s="137" t="s">
        <v>9</v>
      </c>
      <c r="AT75" s="279" t="s">
        <v>9</v>
      </c>
      <c r="AU75" s="137" t="s">
        <v>9</v>
      </c>
      <c r="AV75" s="26" t="s">
        <v>9</v>
      </c>
      <c r="AW75" s="279" t="s">
        <v>9</v>
      </c>
      <c r="AX75" s="30"/>
      <c r="AY75" s="279" t="s">
        <v>9</v>
      </c>
      <c r="AZ75" s="468"/>
    </row>
    <row r="76" spans="1:52" ht="15.6" customHeight="1" x14ac:dyDescent="0.3">
      <c r="A76" s="684"/>
      <c r="B76" s="47"/>
      <c r="C76" s="175" t="s">
        <v>218</v>
      </c>
      <c r="D76" s="687"/>
      <c r="E76" s="103"/>
      <c r="F76" s="34"/>
      <c r="G76" s="34"/>
      <c r="H76" s="34"/>
      <c r="I76" s="34"/>
      <c r="J76" s="37" t="s">
        <v>18</v>
      </c>
      <c r="K76" s="286" t="s">
        <v>9</v>
      </c>
      <c r="L76" s="285" t="s">
        <v>18</v>
      </c>
      <c r="M76" s="121"/>
      <c r="N76" s="29"/>
      <c r="O76" s="29"/>
      <c r="P76" s="121"/>
      <c r="Q76" s="29"/>
      <c r="R76" s="29"/>
      <c r="S76" s="122"/>
      <c r="T76" s="124"/>
      <c r="U76" s="30"/>
      <c r="V76" s="30"/>
      <c r="W76" s="201"/>
      <c r="X76" s="124"/>
      <c r="Y76" s="30"/>
      <c r="Z76" s="16" t="s">
        <v>9</v>
      </c>
      <c r="AA76" s="16" t="s">
        <v>9</v>
      </c>
      <c r="AB76" s="118" t="s">
        <v>18</v>
      </c>
      <c r="AC76" s="90" t="s">
        <v>9</v>
      </c>
      <c r="AD76" s="13" t="s">
        <v>9</v>
      </c>
      <c r="AE76" s="13" t="s">
        <v>9</v>
      </c>
      <c r="AF76" s="13" t="s">
        <v>9</v>
      </c>
      <c r="AG76" s="36" t="s">
        <v>9</v>
      </c>
      <c r="AH76" s="13" t="s">
        <v>9</v>
      </c>
      <c r="AI76" s="90" t="s">
        <v>9</v>
      </c>
      <c r="AJ76" s="105" t="s">
        <v>9</v>
      </c>
      <c r="AK76" s="123" t="s">
        <v>9</v>
      </c>
      <c r="AL76" s="36" t="s">
        <v>9</v>
      </c>
      <c r="AM76" s="36" t="s">
        <v>9</v>
      </c>
      <c r="AN76" s="13" t="s">
        <v>9</v>
      </c>
      <c r="AO76" s="36" t="s">
        <v>9</v>
      </c>
      <c r="AP76" s="335" t="s">
        <v>9</v>
      </c>
      <c r="AQ76" s="421" t="s">
        <v>9</v>
      </c>
      <c r="AR76" s="545" t="s">
        <v>9</v>
      </c>
      <c r="AS76" s="137" t="s">
        <v>9</v>
      </c>
      <c r="AT76" s="279" t="s">
        <v>9</v>
      </c>
      <c r="AU76" s="137" t="s">
        <v>9</v>
      </c>
      <c r="AV76" s="26" t="s">
        <v>9</v>
      </c>
      <c r="AW76" s="279" t="s">
        <v>9</v>
      </c>
      <c r="AX76" s="13" t="s">
        <v>9</v>
      </c>
      <c r="AY76" s="279" t="s">
        <v>9</v>
      </c>
      <c r="AZ76" s="468"/>
    </row>
    <row r="77" spans="1:52" ht="15.6" customHeight="1" x14ac:dyDescent="0.3">
      <c r="A77" s="684"/>
      <c r="B77" s="47"/>
      <c r="C77" s="176" t="s">
        <v>37</v>
      </c>
      <c r="D77" s="687"/>
      <c r="E77" s="102"/>
      <c r="F77" s="35"/>
      <c r="G77" s="35"/>
      <c r="H77" s="35"/>
      <c r="I77" s="35"/>
      <c r="J77" s="221" t="s">
        <v>338</v>
      </c>
      <c r="K77" s="229" t="s">
        <v>18</v>
      </c>
      <c r="L77" s="284" t="s">
        <v>18</v>
      </c>
      <c r="M77" s="121"/>
      <c r="N77" s="29"/>
      <c r="O77" s="29"/>
      <c r="P77" s="121"/>
      <c r="Q77" s="29"/>
      <c r="R77" s="29"/>
      <c r="S77" s="122"/>
      <c r="T77" s="124"/>
      <c r="U77" s="30"/>
      <c r="V77" s="30"/>
      <c r="W77" s="201"/>
      <c r="X77" s="123" t="s">
        <v>9</v>
      </c>
      <c r="Y77" s="13" t="s">
        <v>18</v>
      </c>
      <c r="Z77" s="13" t="s">
        <v>18</v>
      </c>
      <c r="AA77" s="13" t="s">
        <v>18</v>
      </c>
      <c r="AB77" s="105" t="s">
        <v>9</v>
      </c>
      <c r="AC77" s="90" t="s">
        <v>9</v>
      </c>
      <c r="AD77" s="13" t="s">
        <v>9</v>
      </c>
      <c r="AE77" s="21" t="s">
        <v>9</v>
      </c>
      <c r="AF77" s="13" t="s">
        <v>9</v>
      </c>
      <c r="AG77" s="36" t="s">
        <v>9</v>
      </c>
      <c r="AH77" s="13" t="s">
        <v>9</v>
      </c>
      <c r="AI77" s="90" t="s">
        <v>9</v>
      </c>
      <c r="AJ77" s="105" t="s">
        <v>9</v>
      </c>
      <c r="AK77" s="123" t="s">
        <v>18</v>
      </c>
      <c r="AL77" s="36" t="s">
        <v>18</v>
      </c>
      <c r="AM77" s="36" t="s">
        <v>18</v>
      </c>
      <c r="AN77" s="13" t="s">
        <v>18</v>
      </c>
      <c r="AO77" s="36" t="s">
        <v>18</v>
      </c>
      <c r="AP77" s="335" t="s">
        <v>9</v>
      </c>
      <c r="AQ77" s="420" t="s">
        <v>18</v>
      </c>
      <c r="AR77" s="299" t="s">
        <v>18</v>
      </c>
      <c r="AS77" s="137" t="s">
        <v>9</v>
      </c>
      <c r="AT77" s="162" t="s">
        <v>18</v>
      </c>
      <c r="AU77" s="137" t="s">
        <v>9</v>
      </c>
      <c r="AV77" s="304" t="s">
        <v>18</v>
      </c>
      <c r="AW77" s="162" t="s">
        <v>18</v>
      </c>
      <c r="AX77" s="13" t="s">
        <v>18</v>
      </c>
      <c r="AY77" s="162" t="s">
        <v>18</v>
      </c>
      <c r="AZ77" s="469"/>
    </row>
    <row r="78" spans="1:52" ht="15.6" customHeight="1" x14ac:dyDescent="0.3">
      <c r="A78" s="684"/>
      <c r="B78" s="47"/>
      <c r="C78" s="176" t="s">
        <v>38</v>
      </c>
      <c r="D78" s="687"/>
      <c r="E78" s="102"/>
      <c r="F78" s="35"/>
      <c r="G78" s="35"/>
      <c r="H78" s="35"/>
      <c r="I78" s="35"/>
      <c r="J78" s="221" t="s">
        <v>338</v>
      </c>
      <c r="K78" s="229" t="s">
        <v>18</v>
      </c>
      <c r="L78" s="284" t="s">
        <v>18</v>
      </c>
      <c r="M78" s="121"/>
      <c r="N78" s="29"/>
      <c r="O78" s="29"/>
      <c r="P78" s="121"/>
      <c r="Q78" s="29"/>
      <c r="R78" s="29"/>
      <c r="S78" s="122"/>
      <c r="T78" s="124"/>
      <c r="U78" s="30"/>
      <c r="V78" s="30"/>
      <c r="W78" s="201"/>
      <c r="X78" s="123" t="s">
        <v>104</v>
      </c>
      <c r="Y78" s="13" t="s">
        <v>18</v>
      </c>
      <c r="Z78" s="13" t="s">
        <v>18</v>
      </c>
      <c r="AA78" s="13" t="s">
        <v>18</v>
      </c>
      <c r="AB78" s="105" t="s">
        <v>104</v>
      </c>
      <c r="AC78" s="90" t="s">
        <v>104</v>
      </c>
      <c r="AD78" s="13" t="s">
        <v>104</v>
      </c>
      <c r="AE78" s="21" t="s">
        <v>104</v>
      </c>
      <c r="AF78" s="13" t="s">
        <v>104</v>
      </c>
      <c r="AG78" s="36" t="s">
        <v>104</v>
      </c>
      <c r="AH78" s="13" t="s">
        <v>104</v>
      </c>
      <c r="AI78" s="90" t="s">
        <v>104</v>
      </c>
      <c r="AJ78" s="105" t="s">
        <v>104</v>
      </c>
      <c r="AK78" s="123" t="s">
        <v>18</v>
      </c>
      <c r="AL78" s="36" t="s">
        <v>18</v>
      </c>
      <c r="AM78" s="36" t="s">
        <v>18</v>
      </c>
      <c r="AN78" s="13" t="s">
        <v>18</v>
      </c>
      <c r="AO78" s="36" t="s">
        <v>18</v>
      </c>
      <c r="AP78" s="335" t="s">
        <v>104</v>
      </c>
      <c r="AQ78" s="420" t="s">
        <v>18</v>
      </c>
      <c r="AR78" s="299" t="s">
        <v>18</v>
      </c>
      <c r="AS78" s="137" t="s">
        <v>104</v>
      </c>
      <c r="AT78" s="162" t="s">
        <v>18</v>
      </c>
      <c r="AU78" s="137" t="s">
        <v>104</v>
      </c>
      <c r="AV78" s="304" t="s">
        <v>18</v>
      </c>
      <c r="AW78" s="162" t="s">
        <v>18</v>
      </c>
      <c r="AX78" s="13" t="s">
        <v>18</v>
      </c>
      <c r="AY78" s="162" t="s">
        <v>18</v>
      </c>
      <c r="AZ78" s="468"/>
    </row>
    <row r="79" spans="1:52" ht="15.6" customHeight="1" x14ac:dyDescent="0.3">
      <c r="A79" s="684"/>
      <c r="B79" s="47"/>
      <c r="C79" s="175" t="s">
        <v>458</v>
      </c>
      <c r="D79" s="687"/>
      <c r="E79" s="97" t="s">
        <v>9</v>
      </c>
      <c r="F79" s="31" t="s">
        <v>18</v>
      </c>
      <c r="G79" s="31" t="s">
        <v>18</v>
      </c>
      <c r="H79" s="31" t="s">
        <v>18</v>
      </c>
      <c r="I79" s="31" t="s">
        <v>9</v>
      </c>
      <c r="J79" s="31" t="s">
        <v>339</v>
      </c>
      <c r="K79" s="32" t="s">
        <v>18</v>
      </c>
      <c r="L79" s="280" t="s">
        <v>18</v>
      </c>
      <c r="M79" s="115" t="s">
        <v>9</v>
      </c>
      <c r="N79" s="16" t="s">
        <v>9</v>
      </c>
      <c r="O79" s="16" t="s">
        <v>9</v>
      </c>
      <c r="P79" s="115" t="s">
        <v>9</v>
      </c>
      <c r="Q79" s="16" t="s">
        <v>9</v>
      </c>
      <c r="R79" s="20" t="s">
        <v>9</v>
      </c>
      <c r="S79" s="118" t="s">
        <v>9</v>
      </c>
      <c r="T79" s="123" t="s">
        <v>9</v>
      </c>
      <c r="U79" s="13" t="s">
        <v>9</v>
      </c>
      <c r="V79" s="13" t="s">
        <v>9</v>
      </c>
      <c r="W79" s="198" t="s">
        <v>9</v>
      </c>
      <c r="X79" s="123" t="s">
        <v>9</v>
      </c>
      <c r="Y79" s="13" t="s">
        <v>9</v>
      </c>
      <c r="Z79" s="13" t="s">
        <v>9</v>
      </c>
      <c r="AA79" s="13" t="s">
        <v>9</v>
      </c>
      <c r="AB79" s="105" t="s">
        <v>9</v>
      </c>
      <c r="AC79" s="90" t="s">
        <v>9</v>
      </c>
      <c r="AD79" s="13" t="s">
        <v>9</v>
      </c>
      <c r="AE79" s="13" t="s">
        <v>9</v>
      </c>
      <c r="AF79" s="13" t="s">
        <v>9</v>
      </c>
      <c r="AG79" s="36" t="s">
        <v>9</v>
      </c>
      <c r="AH79" s="13" t="s">
        <v>9</v>
      </c>
      <c r="AI79" s="90" t="s">
        <v>9</v>
      </c>
      <c r="AJ79" s="105" t="s">
        <v>9</v>
      </c>
      <c r="AK79" s="123" t="s">
        <v>9</v>
      </c>
      <c r="AL79" s="36" t="s">
        <v>9</v>
      </c>
      <c r="AM79" s="36" t="s">
        <v>9</v>
      </c>
      <c r="AN79" s="13" t="s">
        <v>9</v>
      </c>
      <c r="AO79" s="36" t="s">
        <v>9</v>
      </c>
      <c r="AP79" s="335" t="s">
        <v>9</v>
      </c>
      <c r="AQ79" s="421" t="s">
        <v>9</v>
      </c>
      <c r="AR79" s="545" t="s">
        <v>9</v>
      </c>
      <c r="AS79" s="137" t="s">
        <v>9</v>
      </c>
      <c r="AT79" s="279" t="s">
        <v>9</v>
      </c>
      <c r="AU79" s="137" t="s">
        <v>9</v>
      </c>
      <c r="AV79" s="26" t="s">
        <v>9</v>
      </c>
      <c r="AW79" s="279" t="s">
        <v>9</v>
      </c>
      <c r="AX79" s="13" t="s">
        <v>9</v>
      </c>
      <c r="AY79" s="279" t="s">
        <v>9</v>
      </c>
      <c r="AZ79" s="468"/>
    </row>
    <row r="80" spans="1:52" ht="15.6" customHeight="1" x14ac:dyDescent="0.3">
      <c r="A80" s="684"/>
      <c r="B80" s="47"/>
      <c r="C80" s="175" t="s">
        <v>459</v>
      </c>
      <c r="D80" s="687"/>
      <c r="E80" s="97" t="s">
        <v>9</v>
      </c>
      <c r="F80" s="31" t="s">
        <v>9</v>
      </c>
      <c r="G80" s="31" t="s">
        <v>9</v>
      </c>
      <c r="H80" s="31" t="s">
        <v>18</v>
      </c>
      <c r="I80" s="31" t="s">
        <v>9</v>
      </c>
      <c r="J80" s="31" t="s">
        <v>338</v>
      </c>
      <c r="K80" s="32" t="s">
        <v>9</v>
      </c>
      <c r="L80" s="280" t="s">
        <v>18</v>
      </c>
      <c r="M80" s="115" t="s">
        <v>9</v>
      </c>
      <c r="N80" s="16" t="s">
        <v>9</v>
      </c>
      <c r="O80" s="16" t="s">
        <v>9</v>
      </c>
      <c r="P80" s="115" t="s">
        <v>9</v>
      </c>
      <c r="Q80" s="16" t="s">
        <v>9</v>
      </c>
      <c r="R80" s="20" t="s">
        <v>9</v>
      </c>
      <c r="S80" s="118" t="s">
        <v>9</v>
      </c>
      <c r="T80" s="123" t="s">
        <v>9</v>
      </c>
      <c r="U80" s="13" t="s">
        <v>9</v>
      </c>
      <c r="V80" s="13" t="s">
        <v>9</v>
      </c>
      <c r="W80" s="198" t="s">
        <v>9</v>
      </c>
      <c r="X80" s="123" t="s">
        <v>9</v>
      </c>
      <c r="Y80" s="13" t="s">
        <v>9</v>
      </c>
      <c r="Z80" s="13" t="s">
        <v>9</v>
      </c>
      <c r="AA80" s="13" t="s">
        <v>9</v>
      </c>
      <c r="AB80" s="105" t="s">
        <v>9</v>
      </c>
      <c r="AC80" s="90" t="s">
        <v>9</v>
      </c>
      <c r="AD80" s="13" t="s">
        <v>9</v>
      </c>
      <c r="AE80" s="13" t="s">
        <v>9</v>
      </c>
      <c r="AF80" s="13" t="s">
        <v>9</v>
      </c>
      <c r="AG80" s="36" t="s">
        <v>9</v>
      </c>
      <c r="AH80" s="13" t="s">
        <v>9</v>
      </c>
      <c r="AI80" s="90" t="s">
        <v>9</v>
      </c>
      <c r="AJ80" s="105" t="s">
        <v>9</v>
      </c>
      <c r="AK80" s="123" t="s">
        <v>9</v>
      </c>
      <c r="AL80" s="36" t="s">
        <v>9</v>
      </c>
      <c r="AM80" s="36" t="s">
        <v>9</v>
      </c>
      <c r="AN80" s="13" t="s">
        <v>9</v>
      </c>
      <c r="AO80" s="36" t="s">
        <v>9</v>
      </c>
      <c r="AP80" s="335" t="s">
        <v>9</v>
      </c>
      <c r="AQ80" s="421" t="s">
        <v>9</v>
      </c>
      <c r="AR80" s="545" t="s">
        <v>9</v>
      </c>
      <c r="AS80" s="137" t="s">
        <v>9</v>
      </c>
      <c r="AT80" s="279" t="s">
        <v>9</v>
      </c>
      <c r="AU80" s="137" t="s">
        <v>9</v>
      </c>
      <c r="AV80" s="26" t="s">
        <v>9</v>
      </c>
      <c r="AW80" s="279" t="s">
        <v>9</v>
      </c>
      <c r="AX80" s="13" t="s">
        <v>9</v>
      </c>
      <c r="AY80" s="279" t="s">
        <v>9</v>
      </c>
      <c r="AZ80" s="468"/>
    </row>
    <row r="81" spans="1:52" ht="15.6" customHeight="1" x14ac:dyDescent="0.3">
      <c r="A81" s="684"/>
      <c r="B81" s="47"/>
      <c r="C81" s="175" t="s">
        <v>227</v>
      </c>
      <c r="D81" s="687"/>
      <c r="E81" s="97" t="s">
        <v>9</v>
      </c>
      <c r="F81" s="31" t="s">
        <v>18</v>
      </c>
      <c r="G81" s="31" t="s">
        <v>18</v>
      </c>
      <c r="H81" s="31" t="s">
        <v>18</v>
      </c>
      <c r="I81" s="31" t="s">
        <v>9</v>
      </c>
      <c r="J81" s="31" t="s">
        <v>338</v>
      </c>
      <c r="K81" s="32" t="s">
        <v>9</v>
      </c>
      <c r="L81" s="280" t="s">
        <v>18</v>
      </c>
      <c r="M81" s="115" t="s">
        <v>9</v>
      </c>
      <c r="N81" s="16" t="s">
        <v>9</v>
      </c>
      <c r="O81" s="16" t="s">
        <v>9</v>
      </c>
      <c r="P81" s="115" t="s">
        <v>9</v>
      </c>
      <c r="Q81" s="16" t="s">
        <v>9</v>
      </c>
      <c r="R81" s="20" t="s">
        <v>9</v>
      </c>
      <c r="S81" s="118" t="s">
        <v>9</v>
      </c>
      <c r="T81" s="123" t="s">
        <v>9</v>
      </c>
      <c r="U81" s="13" t="s">
        <v>9</v>
      </c>
      <c r="V81" s="13" t="s">
        <v>9</v>
      </c>
      <c r="W81" s="198" t="s">
        <v>9</v>
      </c>
      <c r="X81" s="123" t="s">
        <v>9</v>
      </c>
      <c r="Y81" s="13" t="s">
        <v>9</v>
      </c>
      <c r="Z81" s="13" t="s">
        <v>9</v>
      </c>
      <c r="AA81" s="13" t="s">
        <v>9</v>
      </c>
      <c r="AB81" s="105" t="s">
        <v>9</v>
      </c>
      <c r="AC81" s="90" t="s">
        <v>9</v>
      </c>
      <c r="AD81" s="13" t="s">
        <v>9</v>
      </c>
      <c r="AE81" s="13" t="s">
        <v>9</v>
      </c>
      <c r="AF81" s="13" t="s">
        <v>9</v>
      </c>
      <c r="AG81" s="36" t="s">
        <v>9</v>
      </c>
      <c r="AH81" s="13" t="s">
        <v>9</v>
      </c>
      <c r="AI81" s="90" t="s">
        <v>9</v>
      </c>
      <c r="AJ81" s="105" t="s">
        <v>9</v>
      </c>
      <c r="AK81" s="123" t="s">
        <v>9</v>
      </c>
      <c r="AL81" s="36" t="s">
        <v>9</v>
      </c>
      <c r="AM81" s="36" t="s">
        <v>9</v>
      </c>
      <c r="AN81" s="13" t="s">
        <v>9</v>
      </c>
      <c r="AO81" s="36" t="s">
        <v>9</v>
      </c>
      <c r="AP81" s="335" t="s">
        <v>9</v>
      </c>
      <c r="AQ81" s="421" t="s">
        <v>9</v>
      </c>
      <c r="AR81" s="545" t="s">
        <v>9</v>
      </c>
      <c r="AS81" s="137" t="s">
        <v>9</v>
      </c>
      <c r="AT81" s="279" t="s">
        <v>9</v>
      </c>
      <c r="AU81" s="137" t="s">
        <v>9</v>
      </c>
      <c r="AV81" s="26" t="s">
        <v>9</v>
      </c>
      <c r="AW81" s="279" t="s">
        <v>9</v>
      </c>
      <c r="AX81" s="13" t="s">
        <v>9</v>
      </c>
      <c r="AY81" s="279" t="s">
        <v>9</v>
      </c>
      <c r="AZ81" s="468"/>
    </row>
    <row r="82" spans="1:52" ht="15.6" customHeight="1" x14ac:dyDescent="0.3">
      <c r="A82" s="684"/>
      <c r="B82" s="47"/>
      <c r="C82" s="175" t="s">
        <v>39</v>
      </c>
      <c r="D82" s="687"/>
      <c r="E82" s="103"/>
      <c r="F82" s="34"/>
      <c r="G82" s="34"/>
      <c r="H82" s="34"/>
      <c r="I82" s="34"/>
      <c r="J82" s="37" t="s">
        <v>338</v>
      </c>
      <c r="K82" s="286" t="s">
        <v>18</v>
      </c>
      <c r="L82" s="285" t="s">
        <v>18</v>
      </c>
      <c r="M82" s="121"/>
      <c r="N82" s="29"/>
      <c r="O82" s="29"/>
      <c r="P82" s="121"/>
      <c r="Q82" s="29"/>
      <c r="R82" s="29"/>
      <c r="S82" s="122"/>
      <c r="T82" s="124"/>
      <c r="U82" s="30"/>
      <c r="V82" s="30"/>
      <c r="W82" s="201"/>
      <c r="X82" s="123" t="s">
        <v>9</v>
      </c>
      <c r="Y82" s="13" t="s">
        <v>18</v>
      </c>
      <c r="Z82" s="13" t="s">
        <v>18</v>
      </c>
      <c r="AA82" s="13" t="s">
        <v>18</v>
      </c>
      <c r="AB82" s="105" t="s">
        <v>9</v>
      </c>
      <c r="AC82" s="90" t="s">
        <v>9</v>
      </c>
      <c r="AD82" s="13" t="s">
        <v>9</v>
      </c>
      <c r="AE82" s="21" t="s">
        <v>9</v>
      </c>
      <c r="AF82" s="13" t="s">
        <v>9</v>
      </c>
      <c r="AG82" s="36" t="s">
        <v>9</v>
      </c>
      <c r="AH82" s="13" t="s">
        <v>9</v>
      </c>
      <c r="AI82" s="90" t="s">
        <v>9</v>
      </c>
      <c r="AJ82" s="105" t="s">
        <v>9</v>
      </c>
      <c r="AK82" s="123" t="s">
        <v>18</v>
      </c>
      <c r="AL82" s="36" t="s">
        <v>18</v>
      </c>
      <c r="AM82" s="36" t="s">
        <v>18</v>
      </c>
      <c r="AN82" s="13" t="s">
        <v>18</v>
      </c>
      <c r="AO82" s="36" t="s">
        <v>18</v>
      </c>
      <c r="AP82" s="335" t="s">
        <v>9</v>
      </c>
      <c r="AQ82" s="420" t="s">
        <v>18</v>
      </c>
      <c r="AR82" s="299" t="s">
        <v>18</v>
      </c>
      <c r="AS82" s="137" t="s">
        <v>9</v>
      </c>
      <c r="AT82" s="162" t="s">
        <v>18</v>
      </c>
      <c r="AU82" s="137" t="s">
        <v>18</v>
      </c>
      <c r="AV82" s="304" t="s">
        <v>18</v>
      </c>
      <c r="AW82" s="162" t="s">
        <v>18</v>
      </c>
      <c r="AX82" s="13" t="s">
        <v>18</v>
      </c>
      <c r="AY82" s="162" t="s">
        <v>18</v>
      </c>
      <c r="AZ82" s="468"/>
    </row>
    <row r="83" spans="1:52" ht="15.6" customHeight="1" x14ac:dyDescent="0.3">
      <c r="A83" s="684"/>
      <c r="B83" s="47"/>
      <c r="C83" s="175" t="s">
        <v>250</v>
      </c>
      <c r="D83" s="687"/>
      <c r="E83" s="103"/>
      <c r="F83" s="34"/>
      <c r="G83" s="34"/>
      <c r="H83" s="34"/>
      <c r="I83" s="34"/>
      <c r="J83" s="37" t="s">
        <v>9</v>
      </c>
      <c r="K83" s="286" t="s">
        <v>9</v>
      </c>
      <c r="L83" s="285" t="s">
        <v>18</v>
      </c>
      <c r="M83" s="121"/>
      <c r="N83" s="29"/>
      <c r="O83" s="29"/>
      <c r="P83" s="121"/>
      <c r="Q83" s="29"/>
      <c r="R83" s="29"/>
      <c r="S83" s="122"/>
      <c r="T83" s="124"/>
      <c r="U83" s="30"/>
      <c r="V83" s="30"/>
      <c r="W83" s="201"/>
      <c r="X83" s="124"/>
      <c r="Y83" s="30"/>
      <c r="Z83" s="30"/>
      <c r="AA83" s="30"/>
      <c r="AB83" s="125"/>
      <c r="AC83" s="90" t="s">
        <v>9</v>
      </c>
      <c r="AD83" s="13" t="s">
        <v>9</v>
      </c>
      <c r="AE83" s="21" t="s">
        <v>9</v>
      </c>
      <c r="AF83" s="13" t="s">
        <v>9</v>
      </c>
      <c r="AG83" s="36" t="s">
        <v>9</v>
      </c>
      <c r="AH83" s="13" t="s">
        <v>9</v>
      </c>
      <c r="AI83" s="90" t="s">
        <v>9</v>
      </c>
      <c r="AJ83" s="105" t="s">
        <v>9</v>
      </c>
      <c r="AK83" s="123" t="s">
        <v>9</v>
      </c>
      <c r="AL83" s="36" t="s">
        <v>9</v>
      </c>
      <c r="AM83" s="36" t="s">
        <v>9</v>
      </c>
      <c r="AN83" s="13" t="s">
        <v>9</v>
      </c>
      <c r="AO83" s="36" t="s">
        <v>9</v>
      </c>
      <c r="AP83" s="335" t="s">
        <v>9</v>
      </c>
      <c r="AQ83" s="421" t="s">
        <v>9</v>
      </c>
      <c r="AR83" s="545" t="s">
        <v>9</v>
      </c>
      <c r="AS83" s="137" t="s">
        <v>9</v>
      </c>
      <c r="AT83" s="279" t="s">
        <v>9</v>
      </c>
      <c r="AU83" s="137" t="s">
        <v>9</v>
      </c>
      <c r="AV83" s="26" t="s">
        <v>9</v>
      </c>
      <c r="AW83" s="279" t="s">
        <v>9</v>
      </c>
      <c r="AX83" s="13" t="s">
        <v>9</v>
      </c>
      <c r="AY83" s="279" t="s">
        <v>9</v>
      </c>
      <c r="AZ83" s="468"/>
    </row>
    <row r="84" spans="1:52" ht="15.6" customHeight="1" x14ac:dyDescent="0.3">
      <c r="A84" s="684"/>
      <c r="B84" s="47"/>
      <c r="C84" s="175" t="s">
        <v>426</v>
      </c>
      <c r="D84" s="687"/>
      <c r="E84" s="103"/>
      <c r="F84" s="34"/>
      <c r="G84" s="34"/>
      <c r="H84" s="34"/>
      <c r="I84" s="34"/>
      <c r="J84" s="37" t="s">
        <v>339</v>
      </c>
      <c r="K84" s="286" t="s">
        <v>18</v>
      </c>
      <c r="L84" s="285" t="s">
        <v>18</v>
      </c>
      <c r="M84" s="121"/>
      <c r="N84" s="29"/>
      <c r="O84" s="29"/>
      <c r="P84" s="121"/>
      <c r="Q84" s="29"/>
      <c r="R84" s="29"/>
      <c r="S84" s="122"/>
      <c r="T84" s="124"/>
      <c r="U84" s="30"/>
      <c r="V84" s="30"/>
      <c r="W84" s="201"/>
      <c r="X84" s="124"/>
      <c r="Y84" s="30"/>
      <c r="Z84" s="19" t="s">
        <v>9</v>
      </c>
      <c r="AA84" s="19" t="s">
        <v>9</v>
      </c>
      <c r="AB84" s="120" t="s">
        <v>9</v>
      </c>
      <c r="AC84" s="88" t="s">
        <v>9</v>
      </c>
      <c r="AD84" s="19" t="s">
        <v>9</v>
      </c>
      <c r="AE84" s="19" t="s">
        <v>9</v>
      </c>
      <c r="AF84" s="19" t="s">
        <v>9</v>
      </c>
      <c r="AG84" s="186" t="s">
        <v>9</v>
      </c>
      <c r="AH84" s="19" t="s">
        <v>9</v>
      </c>
      <c r="AI84" s="88" t="s">
        <v>9</v>
      </c>
      <c r="AJ84" s="120" t="s">
        <v>9</v>
      </c>
      <c r="AK84" s="119" t="s">
        <v>9</v>
      </c>
      <c r="AL84" s="186" t="s">
        <v>9</v>
      </c>
      <c r="AM84" s="186" t="s">
        <v>9</v>
      </c>
      <c r="AN84" s="19" t="s">
        <v>9</v>
      </c>
      <c r="AO84" s="186" t="s">
        <v>9</v>
      </c>
      <c r="AP84" s="451" t="s">
        <v>9</v>
      </c>
      <c r="AQ84" s="430" t="s">
        <v>9</v>
      </c>
      <c r="AR84" s="564" t="s">
        <v>9</v>
      </c>
      <c r="AS84" s="137" t="s">
        <v>9</v>
      </c>
      <c r="AT84" s="279" t="s">
        <v>9</v>
      </c>
      <c r="AU84" s="137" t="s">
        <v>9</v>
      </c>
      <c r="AV84" s="26" t="s">
        <v>9</v>
      </c>
      <c r="AW84" s="279" t="s">
        <v>9</v>
      </c>
      <c r="AX84" s="19" t="s">
        <v>9</v>
      </c>
      <c r="AY84" s="279" t="s">
        <v>9</v>
      </c>
      <c r="AZ84" s="468"/>
    </row>
    <row r="85" spans="1:52" ht="15.6" customHeight="1" x14ac:dyDescent="0.3">
      <c r="A85" s="684"/>
      <c r="B85" s="47"/>
      <c r="C85" s="175" t="s">
        <v>427</v>
      </c>
      <c r="D85" s="687"/>
      <c r="E85" s="103"/>
      <c r="F85" s="34"/>
      <c r="G85" s="34"/>
      <c r="H85" s="34"/>
      <c r="I85" s="34"/>
      <c r="J85" s="34"/>
      <c r="K85" s="273"/>
      <c r="L85" s="281"/>
      <c r="M85" s="121"/>
      <c r="N85" s="29"/>
      <c r="O85" s="29"/>
      <c r="P85" s="121"/>
      <c r="Q85" s="29"/>
      <c r="R85" s="29"/>
      <c r="S85" s="122"/>
      <c r="T85" s="124"/>
      <c r="U85" s="30"/>
      <c r="V85" s="30"/>
      <c r="W85" s="201"/>
      <c r="X85" s="124"/>
      <c r="Y85" s="30"/>
      <c r="Z85" s="30"/>
      <c r="AA85" s="30"/>
      <c r="AB85" s="125"/>
      <c r="AC85" s="88" t="s">
        <v>9</v>
      </c>
      <c r="AD85" s="19" t="s">
        <v>9</v>
      </c>
      <c r="AE85" s="19" t="s">
        <v>9</v>
      </c>
      <c r="AF85" s="19" t="s">
        <v>9</v>
      </c>
      <c r="AG85" s="19" t="s">
        <v>9</v>
      </c>
      <c r="AH85" s="19" t="s">
        <v>9</v>
      </c>
      <c r="AI85" s="88" t="s">
        <v>9</v>
      </c>
      <c r="AJ85" s="120" t="s">
        <v>9</v>
      </c>
      <c r="AK85" s="119" t="s">
        <v>9</v>
      </c>
      <c r="AL85" s="186" t="s">
        <v>9</v>
      </c>
      <c r="AM85" s="186" t="s">
        <v>9</v>
      </c>
      <c r="AN85" s="19" t="s">
        <v>9</v>
      </c>
      <c r="AO85" s="186" t="s">
        <v>9</v>
      </c>
      <c r="AP85" s="451" t="s">
        <v>9</v>
      </c>
      <c r="AQ85" s="430" t="s">
        <v>9</v>
      </c>
      <c r="AR85" s="564" t="s">
        <v>42</v>
      </c>
      <c r="AS85" s="137" t="s">
        <v>9</v>
      </c>
      <c r="AT85" s="279" t="s">
        <v>9</v>
      </c>
      <c r="AU85" s="137" t="s">
        <v>9</v>
      </c>
      <c r="AV85" s="26" t="s">
        <v>9</v>
      </c>
      <c r="AW85" s="279" t="s">
        <v>42</v>
      </c>
      <c r="AX85" s="19" t="s">
        <v>9</v>
      </c>
      <c r="AY85" s="279" t="s">
        <v>42</v>
      </c>
      <c r="AZ85" s="468"/>
    </row>
    <row r="86" spans="1:52" ht="15.6" customHeight="1" x14ac:dyDescent="0.3">
      <c r="A86" s="684"/>
      <c r="B86" s="47"/>
      <c r="C86" s="175" t="s">
        <v>40</v>
      </c>
      <c r="D86" s="687"/>
      <c r="E86" s="97" t="s">
        <v>18</v>
      </c>
      <c r="F86" s="31" t="s">
        <v>18</v>
      </c>
      <c r="G86" s="31" t="s">
        <v>18</v>
      </c>
      <c r="H86" s="31" t="s">
        <v>18</v>
      </c>
      <c r="I86" s="31" t="s">
        <v>18</v>
      </c>
      <c r="J86" s="31" t="s">
        <v>339</v>
      </c>
      <c r="K86" s="32" t="s">
        <v>18</v>
      </c>
      <c r="L86" s="280" t="s">
        <v>18</v>
      </c>
      <c r="M86" s="123" t="s">
        <v>9</v>
      </c>
      <c r="N86" s="13" t="s">
        <v>9</v>
      </c>
      <c r="O86" s="13" t="s">
        <v>9</v>
      </c>
      <c r="P86" s="123" t="s">
        <v>9</v>
      </c>
      <c r="Q86" s="13" t="s">
        <v>9</v>
      </c>
      <c r="R86" s="13" t="s">
        <v>9</v>
      </c>
      <c r="S86" s="105" t="s">
        <v>9</v>
      </c>
      <c r="T86" s="123" t="s">
        <v>9</v>
      </c>
      <c r="U86" s="13" t="s">
        <v>9</v>
      </c>
      <c r="V86" s="13" t="s">
        <v>9</v>
      </c>
      <c r="W86" s="198" t="s">
        <v>9</v>
      </c>
      <c r="X86" s="123" t="s">
        <v>9</v>
      </c>
      <c r="Y86" s="13" t="s">
        <v>18</v>
      </c>
      <c r="Z86" s="13" t="s">
        <v>18</v>
      </c>
      <c r="AA86" s="13" t="s">
        <v>18</v>
      </c>
      <c r="AB86" s="105" t="s">
        <v>9</v>
      </c>
      <c r="AC86" s="90" t="s">
        <v>9</v>
      </c>
      <c r="AD86" s="13" t="s">
        <v>9</v>
      </c>
      <c r="AE86" s="13" t="s">
        <v>18</v>
      </c>
      <c r="AF86" s="13" t="s">
        <v>9</v>
      </c>
      <c r="AG86" s="36" t="s">
        <v>9</v>
      </c>
      <c r="AH86" s="13" t="s">
        <v>9</v>
      </c>
      <c r="AI86" s="90" t="s">
        <v>9</v>
      </c>
      <c r="AJ86" s="105" t="s">
        <v>9</v>
      </c>
      <c r="AK86" s="313" t="s">
        <v>18</v>
      </c>
      <c r="AL86" s="328" t="s">
        <v>18</v>
      </c>
      <c r="AM86" s="328" t="s">
        <v>18</v>
      </c>
      <c r="AN86" s="492" t="s">
        <v>18</v>
      </c>
      <c r="AO86" s="328" t="s">
        <v>18</v>
      </c>
      <c r="AP86" s="335" t="s">
        <v>9</v>
      </c>
      <c r="AQ86" s="420" t="s">
        <v>18</v>
      </c>
      <c r="AR86" s="299" t="s">
        <v>18</v>
      </c>
      <c r="AS86" s="137" t="s">
        <v>9</v>
      </c>
      <c r="AT86" s="162" t="s">
        <v>18</v>
      </c>
      <c r="AU86" s="137" t="s">
        <v>18</v>
      </c>
      <c r="AV86" s="304" t="s">
        <v>18</v>
      </c>
      <c r="AW86" s="162" t="s">
        <v>18</v>
      </c>
      <c r="AX86" s="492" t="s">
        <v>18</v>
      </c>
      <c r="AY86" s="162" t="s">
        <v>18</v>
      </c>
      <c r="AZ86" s="468"/>
    </row>
    <row r="87" spans="1:52" ht="15.6" customHeight="1" x14ac:dyDescent="0.3">
      <c r="A87" s="684"/>
      <c r="B87" s="47"/>
      <c r="C87" s="175" t="s">
        <v>212</v>
      </c>
      <c r="D87" s="687"/>
      <c r="E87" s="97" t="s">
        <v>9</v>
      </c>
      <c r="F87" s="31" t="s">
        <v>18</v>
      </c>
      <c r="G87" s="31" t="s">
        <v>9</v>
      </c>
      <c r="H87" s="31" t="s">
        <v>18</v>
      </c>
      <c r="I87" s="31" t="s">
        <v>9</v>
      </c>
      <c r="J87" s="31" t="s">
        <v>339</v>
      </c>
      <c r="K87" s="32" t="s">
        <v>18</v>
      </c>
      <c r="L87" s="280" t="s">
        <v>18</v>
      </c>
      <c r="M87" s="115" t="s">
        <v>9</v>
      </c>
      <c r="N87" s="16" t="s">
        <v>9</v>
      </c>
      <c r="O87" s="16" t="s">
        <v>9</v>
      </c>
      <c r="P87" s="115" t="s">
        <v>9</v>
      </c>
      <c r="Q87" s="16" t="s">
        <v>9</v>
      </c>
      <c r="R87" s="20" t="s">
        <v>9</v>
      </c>
      <c r="S87" s="118" t="s">
        <v>9</v>
      </c>
      <c r="T87" s="123" t="s">
        <v>9</v>
      </c>
      <c r="U87" s="13" t="s">
        <v>9</v>
      </c>
      <c r="V87" s="13" t="s">
        <v>9</v>
      </c>
      <c r="W87" s="198" t="s">
        <v>9</v>
      </c>
      <c r="X87" s="123" t="s">
        <v>9</v>
      </c>
      <c r="Y87" s="13" t="s">
        <v>9</v>
      </c>
      <c r="Z87" s="13" t="s">
        <v>9</v>
      </c>
      <c r="AA87" s="13" t="s">
        <v>9</v>
      </c>
      <c r="AB87" s="105" t="s">
        <v>9</v>
      </c>
      <c r="AC87" s="90" t="s">
        <v>18</v>
      </c>
      <c r="AD87" s="13" t="s">
        <v>18</v>
      </c>
      <c r="AE87" s="13" t="s">
        <v>18</v>
      </c>
      <c r="AF87" s="13" t="s">
        <v>18</v>
      </c>
      <c r="AG87" s="36" t="s">
        <v>18</v>
      </c>
      <c r="AH87" s="13" t="s">
        <v>18</v>
      </c>
      <c r="AI87" s="90" t="s">
        <v>18</v>
      </c>
      <c r="AJ87" s="105" t="s">
        <v>18</v>
      </c>
      <c r="AK87" s="123" t="s">
        <v>18</v>
      </c>
      <c r="AL87" s="36" t="s">
        <v>18</v>
      </c>
      <c r="AM87" s="36" t="s">
        <v>18</v>
      </c>
      <c r="AN87" s="13" t="s">
        <v>18</v>
      </c>
      <c r="AO87" s="36" t="s">
        <v>18</v>
      </c>
      <c r="AP87" s="335" t="s">
        <v>18</v>
      </c>
      <c r="AQ87" s="420" t="s">
        <v>18</v>
      </c>
      <c r="AR87" s="299" t="s">
        <v>18</v>
      </c>
      <c r="AS87" s="137" t="s">
        <v>18</v>
      </c>
      <c r="AT87" s="162" t="s">
        <v>18</v>
      </c>
      <c r="AU87" s="137" t="s">
        <v>18</v>
      </c>
      <c r="AV87" s="304" t="s">
        <v>18</v>
      </c>
      <c r="AW87" s="162" t="s">
        <v>18</v>
      </c>
      <c r="AX87" s="13" t="s">
        <v>18</v>
      </c>
      <c r="AY87" s="162" t="s">
        <v>18</v>
      </c>
      <c r="AZ87" s="468"/>
    </row>
    <row r="88" spans="1:52" ht="15.6" customHeight="1" x14ac:dyDescent="0.3">
      <c r="A88" s="684"/>
      <c r="B88" s="47"/>
      <c r="C88" s="175" t="s">
        <v>213</v>
      </c>
      <c r="D88" s="687"/>
      <c r="E88" s="103"/>
      <c r="F88" s="34"/>
      <c r="G88" s="34"/>
      <c r="H88" s="34"/>
      <c r="I88" s="34"/>
      <c r="J88" s="37" t="s">
        <v>339</v>
      </c>
      <c r="K88" s="286" t="s">
        <v>9</v>
      </c>
      <c r="L88" s="285" t="s">
        <v>9</v>
      </c>
      <c r="M88" s="121"/>
      <c r="N88" s="29"/>
      <c r="O88" s="29"/>
      <c r="P88" s="121"/>
      <c r="Q88" s="29"/>
      <c r="R88" s="29"/>
      <c r="S88" s="122"/>
      <c r="T88" s="124"/>
      <c r="U88" s="30"/>
      <c r="V88" s="30"/>
      <c r="W88" s="201"/>
      <c r="X88" s="124"/>
      <c r="Y88" s="30"/>
      <c r="Z88" s="30"/>
      <c r="AA88" s="30"/>
      <c r="AB88" s="125"/>
      <c r="AC88" s="90" t="s">
        <v>9</v>
      </c>
      <c r="AD88" s="13" t="s">
        <v>9</v>
      </c>
      <c r="AE88" s="21" t="s">
        <v>9</v>
      </c>
      <c r="AF88" s="13" t="s">
        <v>9</v>
      </c>
      <c r="AG88" s="36" t="s">
        <v>9</v>
      </c>
      <c r="AH88" s="13" t="s">
        <v>9</v>
      </c>
      <c r="AI88" s="90" t="s">
        <v>9</v>
      </c>
      <c r="AJ88" s="105" t="s">
        <v>9</v>
      </c>
      <c r="AK88" s="123" t="s">
        <v>9</v>
      </c>
      <c r="AL88" s="36" t="s">
        <v>9</v>
      </c>
      <c r="AM88" s="36" t="s">
        <v>9</v>
      </c>
      <c r="AN88" s="13" t="s">
        <v>9</v>
      </c>
      <c r="AO88" s="36" t="s">
        <v>9</v>
      </c>
      <c r="AP88" s="335" t="s">
        <v>9</v>
      </c>
      <c r="AQ88" s="421" t="s">
        <v>9</v>
      </c>
      <c r="AR88" s="545" t="s">
        <v>9</v>
      </c>
      <c r="AS88" s="137" t="s">
        <v>9</v>
      </c>
      <c r="AT88" s="279" t="s">
        <v>9</v>
      </c>
      <c r="AU88" s="137" t="s">
        <v>9</v>
      </c>
      <c r="AV88" s="26" t="s">
        <v>9</v>
      </c>
      <c r="AW88" s="279" t="s">
        <v>9</v>
      </c>
      <c r="AX88" s="13" t="s">
        <v>9</v>
      </c>
      <c r="AY88" s="279" t="s">
        <v>9</v>
      </c>
      <c r="AZ88" s="468"/>
    </row>
    <row r="89" spans="1:52" ht="15.6" customHeight="1" x14ac:dyDescent="0.3">
      <c r="A89" s="684"/>
      <c r="B89" s="47"/>
      <c r="C89" s="175" t="s">
        <v>41</v>
      </c>
      <c r="D89" s="687"/>
      <c r="E89" s="97" t="s">
        <v>18</v>
      </c>
      <c r="F89" s="31" t="s">
        <v>18</v>
      </c>
      <c r="G89" s="31" t="s">
        <v>18</v>
      </c>
      <c r="H89" s="31" t="s">
        <v>18</v>
      </c>
      <c r="I89" s="31" t="s">
        <v>18</v>
      </c>
      <c r="J89" s="37" t="s">
        <v>18</v>
      </c>
      <c r="K89" s="286" t="s">
        <v>18</v>
      </c>
      <c r="L89" s="285" t="s">
        <v>18</v>
      </c>
      <c r="M89" s="115" t="s">
        <v>42</v>
      </c>
      <c r="N89" s="16" t="s">
        <v>42</v>
      </c>
      <c r="O89" s="16" t="s">
        <v>42</v>
      </c>
      <c r="P89" s="115" t="s">
        <v>42</v>
      </c>
      <c r="Q89" s="16" t="s">
        <v>42</v>
      </c>
      <c r="R89" s="20" t="s">
        <v>18</v>
      </c>
      <c r="S89" s="118" t="s">
        <v>18</v>
      </c>
      <c r="T89" s="123" t="s">
        <v>9</v>
      </c>
      <c r="U89" s="13" t="s">
        <v>9</v>
      </c>
      <c r="V89" s="13" t="s">
        <v>42</v>
      </c>
      <c r="W89" s="198" t="s">
        <v>18</v>
      </c>
      <c r="X89" s="123" t="s">
        <v>9</v>
      </c>
      <c r="Y89" s="13" t="s">
        <v>9</v>
      </c>
      <c r="Z89" s="13" t="s">
        <v>9</v>
      </c>
      <c r="AA89" s="13" t="s">
        <v>9</v>
      </c>
      <c r="AB89" s="105" t="s">
        <v>42</v>
      </c>
      <c r="AC89" s="90" t="s">
        <v>563</v>
      </c>
      <c r="AD89" s="90" t="s">
        <v>563</v>
      </c>
      <c r="AE89" s="13" t="s">
        <v>9</v>
      </c>
      <c r="AF89" s="13" t="s">
        <v>42</v>
      </c>
      <c r="AG89" s="36" t="s">
        <v>9</v>
      </c>
      <c r="AH89" s="90" t="s">
        <v>563</v>
      </c>
      <c r="AI89" s="90" t="s">
        <v>563</v>
      </c>
      <c r="AJ89" s="90" t="s">
        <v>563</v>
      </c>
      <c r="AK89" s="123" t="s">
        <v>9</v>
      </c>
      <c r="AL89" s="36" t="s">
        <v>433</v>
      </c>
      <c r="AM89" s="36" t="s">
        <v>433</v>
      </c>
      <c r="AN89" s="13" t="s">
        <v>9</v>
      </c>
      <c r="AO89" s="36" t="s">
        <v>433</v>
      </c>
      <c r="AP89" s="335" t="s">
        <v>563</v>
      </c>
      <c r="AQ89" s="420" t="s">
        <v>18</v>
      </c>
      <c r="AR89" s="299" t="s">
        <v>563</v>
      </c>
      <c r="AS89" s="137">
        <v>128</v>
      </c>
      <c r="AT89" s="162" t="s">
        <v>18</v>
      </c>
      <c r="AU89" s="137">
        <v>128</v>
      </c>
      <c r="AV89" s="304" t="s">
        <v>18</v>
      </c>
      <c r="AW89" s="162" t="s">
        <v>563</v>
      </c>
      <c r="AX89" s="13" t="s">
        <v>18</v>
      </c>
      <c r="AY89" s="162" t="s">
        <v>563</v>
      </c>
      <c r="AZ89" s="468"/>
    </row>
    <row r="90" spans="1:52" ht="15.6" customHeight="1" x14ac:dyDescent="0.3">
      <c r="A90" s="684"/>
      <c r="B90" s="47"/>
      <c r="C90" s="175" t="s">
        <v>105</v>
      </c>
      <c r="D90" s="687"/>
      <c r="E90" s="97" t="s">
        <v>9</v>
      </c>
      <c r="F90" s="31" t="s">
        <v>18</v>
      </c>
      <c r="G90" s="31" t="s">
        <v>18</v>
      </c>
      <c r="H90" s="31" t="s">
        <v>18</v>
      </c>
      <c r="I90" s="31" t="s">
        <v>9</v>
      </c>
      <c r="J90" s="37" t="s">
        <v>9</v>
      </c>
      <c r="K90" s="286" t="s">
        <v>9</v>
      </c>
      <c r="L90" s="285" t="s">
        <v>18</v>
      </c>
      <c r="M90" s="115" t="s">
        <v>9</v>
      </c>
      <c r="N90" s="16" t="s">
        <v>9</v>
      </c>
      <c r="O90" s="16" t="s">
        <v>9</v>
      </c>
      <c r="P90" s="115" t="s">
        <v>9</v>
      </c>
      <c r="Q90" s="16" t="s">
        <v>9</v>
      </c>
      <c r="R90" s="20" t="s">
        <v>18</v>
      </c>
      <c r="S90" s="118" t="s">
        <v>18</v>
      </c>
      <c r="T90" s="123" t="s">
        <v>9</v>
      </c>
      <c r="U90" s="13" t="s">
        <v>9</v>
      </c>
      <c r="V90" s="13" t="s">
        <v>42</v>
      </c>
      <c r="W90" s="198" t="s">
        <v>52</v>
      </c>
      <c r="X90" s="123" t="s">
        <v>9</v>
      </c>
      <c r="Y90" s="13" t="s">
        <v>9</v>
      </c>
      <c r="Z90" s="13" t="s">
        <v>9</v>
      </c>
      <c r="AA90" s="13" t="s">
        <v>9</v>
      </c>
      <c r="AB90" s="105" t="s">
        <v>9</v>
      </c>
      <c r="AC90" s="90" t="s">
        <v>563</v>
      </c>
      <c r="AD90" s="90" t="s">
        <v>563</v>
      </c>
      <c r="AE90" s="13" t="s">
        <v>9</v>
      </c>
      <c r="AF90" s="13" t="s">
        <v>42</v>
      </c>
      <c r="AG90" s="36" t="s">
        <v>9</v>
      </c>
      <c r="AH90" s="90" t="s">
        <v>564</v>
      </c>
      <c r="AI90" s="90" t="s">
        <v>564</v>
      </c>
      <c r="AJ90" s="90" t="s">
        <v>564</v>
      </c>
      <c r="AK90" s="115" t="s">
        <v>9</v>
      </c>
      <c r="AL90" s="184" t="s">
        <v>9</v>
      </c>
      <c r="AM90" s="184" t="s">
        <v>9</v>
      </c>
      <c r="AN90" s="16" t="s">
        <v>9</v>
      </c>
      <c r="AO90" s="184" t="s">
        <v>9</v>
      </c>
      <c r="AP90" s="335" t="s">
        <v>564</v>
      </c>
      <c r="AQ90" s="420" t="s">
        <v>564</v>
      </c>
      <c r="AR90" s="299" t="s">
        <v>564</v>
      </c>
      <c r="AS90" s="137" t="s">
        <v>564</v>
      </c>
      <c r="AT90" s="162" t="s">
        <v>564</v>
      </c>
      <c r="AU90" s="137" t="s">
        <v>564</v>
      </c>
      <c r="AV90" s="304" t="s">
        <v>564</v>
      </c>
      <c r="AW90" s="162" t="s">
        <v>564</v>
      </c>
      <c r="AX90" s="16" t="s">
        <v>564</v>
      </c>
      <c r="AY90" s="162" t="s">
        <v>564</v>
      </c>
      <c r="AZ90" s="468"/>
    </row>
    <row r="91" spans="1:52" ht="15.6" customHeight="1" x14ac:dyDescent="0.3">
      <c r="A91" s="684"/>
      <c r="B91" s="47"/>
      <c r="C91" s="175" t="s">
        <v>586</v>
      </c>
      <c r="D91" s="687"/>
      <c r="E91" s="97" t="s">
        <v>18</v>
      </c>
      <c r="F91" s="31" t="s">
        <v>18</v>
      </c>
      <c r="G91" s="31" t="s">
        <v>18</v>
      </c>
      <c r="H91" s="31" t="s">
        <v>18</v>
      </c>
      <c r="I91" s="31" t="s">
        <v>18</v>
      </c>
      <c r="J91" s="37" t="s">
        <v>18</v>
      </c>
      <c r="K91" s="286" t="s">
        <v>18</v>
      </c>
      <c r="L91" s="285" t="s">
        <v>18</v>
      </c>
      <c r="M91" s="115" t="s">
        <v>42</v>
      </c>
      <c r="N91" s="16" t="s">
        <v>42</v>
      </c>
      <c r="O91" s="16" t="s">
        <v>42</v>
      </c>
      <c r="P91" s="115" t="s">
        <v>42</v>
      </c>
      <c r="Q91" s="16" t="s">
        <v>42</v>
      </c>
      <c r="R91" s="20" t="s">
        <v>18</v>
      </c>
      <c r="S91" s="118" t="s">
        <v>18</v>
      </c>
      <c r="T91" s="123" t="s">
        <v>9</v>
      </c>
      <c r="U91" s="13" t="s">
        <v>9</v>
      </c>
      <c r="V91" s="13" t="s">
        <v>42</v>
      </c>
      <c r="W91" s="198" t="s">
        <v>18</v>
      </c>
      <c r="X91" s="123" t="s">
        <v>9</v>
      </c>
      <c r="Y91" s="13" t="s">
        <v>9</v>
      </c>
      <c r="Z91" s="13" t="s">
        <v>9</v>
      </c>
      <c r="AA91" s="13" t="s">
        <v>9</v>
      </c>
      <c r="AB91" s="105" t="s">
        <v>42</v>
      </c>
      <c r="AC91" s="90" t="s">
        <v>563</v>
      </c>
      <c r="AD91" s="90" t="s">
        <v>563</v>
      </c>
      <c r="AE91" s="13" t="s">
        <v>9</v>
      </c>
      <c r="AF91" s="13" t="s">
        <v>42</v>
      </c>
      <c r="AG91" s="36" t="s">
        <v>9</v>
      </c>
      <c r="AH91" s="90" t="s">
        <v>564</v>
      </c>
      <c r="AI91" s="90" t="s">
        <v>564</v>
      </c>
      <c r="AJ91" s="90" t="s">
        <v>564</v>
      </c>
      <c r="AK91" s="123" t="s">
        <v>9</v>
      </c>
      <c r="AL91" s="36" t="s">
        <v>9</v>
      </c>
      <c r="AM91" s="36" t="s">
        <v>9</v>
      </c>
      <c r="AN91" s="13" t="s">
        <v>9</v>
      </c>
      <c r="AO91" s="36" t="s">
        <v>9</v>
      </c>
      <c r="AP91" s="335" t="s">
        <v>564</v>
      </c>
      <c r="AQ91" s="420" t="s">
        <v>564</v>
      </c>
      <c r="AR91" s="299" t="s">
        <v>564</v>
      </c>
      <c r="AS91" s="137">
        <v>256</v>
      </c>
      <c r="AT91" s="162" t="s">
        <v>564</v>
      </c>
      <c r="AU91" s="137">
        <v>256</v>
      </c>
      <c r="AV91" s="304" t="s">
        <v>564</v>
      </c>
      <c r="AW91" s="162" t="s">
        <v>564</v>
      </c>
      <c r="AX91" s="13" t="s">
        <v>564</v>
      </c>
      <c r="AY91" s="162" t="s">
        <v>564</v>
      </c>
      <c r="AZ91" s="468"/>
    </row>
    <row r="92" spans="1:52" ht="15.6" customHeight="1" x14ac:dyDescent="0.3">
      <c r="A92" s="684"/>
      <c r="B92" s="47"/>
      <c r="C92" s="175" t="s">
        <v>291</v>
      </c>
      <c r="D92" s="687"/>
      <c r="E92" s="103"/>
      <c r="F92" s="34"/>
      <c r="G92" s="34"/>
      <c r="H92" s="34"/>
      <c r="I92" s="34"/>
      <c r="J92" s="37" t="s">
        <v>18</v>
      </c>
      <c r="K92" s="286" t="s">
        <v>18</v>
      </c>
      <c r="L92" s="285" t="s">
        <v>18</v>
      </c>
      <c r="M92" s="177"/>
      <c r="N92" s="178"/>
      <c r="O92" s="178"/>
      <c r="P92" s="177"/>
      <c r="Q92" s="178"/>
      <c r="R92" s="29"/>
      <c r="S92" s="122"/>
      <c r="T92" s="179"/>
      <c r="U92" s="180"/>
      <c r="V92" s="180"/>
      <c r="W92" s="201"/>
      <c r="X92" s="179"/>
      <c r="Y92" s="180"/>
      <c r="Z92" s="180"/>
      <c r="AA92" s="180"/>
      <c r="AB92" s="125"/>
      <c r="AC92" s="90" t="s">
        <v>563</v>
      </c>
      <c r="AD92" s="90" t="s">
        <v>563</v>
      </c>
      <c r="AE92" s="90" t="s">
        <v>9</v>
      </c>
      <c r="AF92" s="90" t="s">
        <v>9</v>
      </c>
      <c r="AG92" s="36" t="s">
        <v>9</v>
      </c>
      <c r="AH92" s="90" t="s">
        <v>564</v>
      </c>
      <c r="AI92" s="90" t="s">
        <v>564</v>
      </c>
      <c r="AJ92" s="90" t="s">
        <v>564</v>
      </c>
      <c r="AK92" s="123" t="s">
        <v>18</v>
      </c>
      <c r="AL92" s="36" t="s">
        <v>18</v>
      </c>
      <c r="AM92" s="36" t="s">
        <v>18</v>
      </c>
      <c r="AN92" s="13" t="s">
        <v>18</v>
      </c>
      <c r="AO92" s="36" t="s">
        <v>18</v>
      </c>
      <c r="AP92" s="335" t="s">
        <v>564</v>
      </c>
      <c r="AQ92" s="420" t="s">
        <v>18</v>
      </c>
      <c r="AR92" s="299" t="s">
        <v>18</v>
      </c>
      <c r="AS92" s="137" t="s">
        <v>564</v>
      </c>
      <c r="AT92" s="162" t="s">
        <v>18</v>
      </c>
      <c r="AU92" s="137" t="s">
        <v>18</v>
      </c>
      <c r="AV92" s="304" t="s">
        <v>18</v>
      </c>
      <c r="AW92" s="162" t="s">
        <v>18</v>
      </c>
      <c r="AX92" s="13" t="s">
        <v>18</v>
      </c>
      <c r="AY92" s="162" t="s">
        <v>18</v>
      </c>
      <c r="AZ92" s="468"/>
    </row>
    <row r="93" spans="1:52" ht="15.6" customHeight="1" x14ac:dyDescent="0.3">
      <c r="A93" s="684"/>
      <c r="B93" s="47"/>
      <c r="C93" s="175" t="s">
        <v>610</v>
      </c>
      <c r="D93" s="687"/>
      <c r="E93" s="103"/>
      <c r="F93" s="34"/>
      <c r="G93" s="34"/>
      <c r="H93" s="34"/>
      <c r="I93" s="34"/>
      <c r="J93" s="34"/>
      <c r="K93" s="273"/>
      <c r="L93" s="281"/>
      <c r="M93" s="121"/>
      <c r="N93" s="29"/>
      <c r="O93" s="29"/>
      <c r="P93" s="121"/>
      <c r="Q93" s="29"/>
      <c r="R93" s="29"/>
      <c r="S93" s="122"/>
      <c r="T93" s="124"/>
      <c r="U93" s="30"/>
      <c r="V93" s="30"/>
      <c r="W93" s="201"/>
      <c r="X93" s="124"/>
      <c r="Y93" s="30"/>
      <c r="Z93" s="30"/>
      <c r="AA93" s="30"/>
      <c r="AB93" s="125"/>
      <c r="AC93" s="91"/>
      <c r="AD93" s="91"/>
      <c r="AE93" s="30"/>
      <c r="AF93" s="30"/>
      <c r="AG93" s="180"/>
      <c r="AH93" s="91"/>
      <c r="AI93" s="91"/>
      <c r="AJ93" s="91"/>
      <c r="AK93" s="121"/>
      <c r="AL93" s="178"/>
      <c r="AM93" s="178"/>
      <c r="AN93" s="29"/>
      <c r="AO93" s="178"/>
      <c r="AP93" s="412" t="s">
        <v>18</v>
      </c>
      <c r="AQ93" s="420" t="s">
        <v>564</v>
      </c>
      <c r="AR93" s="565" t="s">
        <v>18</v>
      </c>
      <c r="AS93" s="151" t="s">
        <v>18</v>
      </c>
      <c r="AT93" s="162" t="s">
        <v>18</v>
      </c>
      <c r="AU93" s="151" t="s">
        <v>18</v>
      </c>
      <c r="AV93" s="304" t="s">
        <v>564</v>
      </c>
      <c r="AW93" s="162" t="s">
        <v>18</v>
      </c>
      <c r="AX93" s="304" t="s">
        <v>564</v>
      </c>
      <c r="AY93" s="304" t="s">
        <v>564</v>
      </c>
      <c r="AZ93" s="468"/>
    </row>
    <row r="94" spans="1:52" ht="15.6" customHeight="1" x14ac:dyDescent="0.3">
      <c r="A94" s="684"/>
      <c r="B94" s="227"/>
      <c r="C94" s="228" t="s">
        <v>235</v>
      </c>
      <c r="D94" s="687"/>
      <c r="E94" s="31" t="s">
        <v>345</v>
      </c>
      <c r="F94" s="31" t="s">
        <v>18</v>
      </c>
      <c r="G94" s="31" t="s">
        <v>18</v>
      </c>
      <c r="H94" s="31" t="s">
        <v>18</v>
      </c>
      <c r="I94" s="31" t="s">
        <v>345</v>
      </c>
      <c r="J94" s="31" t="s">
        <v>340</v>
      </c>
      <c r="K94" s="31" t="s">
        <v>345</v>
      </c>
      <c r="L94" s="280" t="s">
        <v>18</v>
      </c>
      <c r="M94" s="97" t="s">
        <v>345</v>
      </c>
      <c r="N94" s="31" t="s">
        <v>345</v>
      </c>
      <c r="O94" s="31" t="s">
        <v>345</v>
      </c>
      <c r="P94" s="97" t="s">
        <v>345</v>
      </c>
      <c r="Q94" s="31" t="s">
        <v>345</v>
      </c>
      <c r="R94" s="229" t="s">
        <v>18</v>
      </c>
      <c r="S94" s="230" t="s">
        <v>18</v>
      </c>
      <c r="T94" s="97" t="s">
        <v>345</v>
      </c>
      <c r="U94" s="31" t="s">
        <v>345</v>
      </c>
      <c r="V94" s="31" t="s">
        <v>345</v>
      </c>
      <c r="W94" s="31" t="s">
        <v>345</v>
      </c>
      <c r="X94" s="97" t="s">
        <v>345</v>
      </c>
      <c r="Y94" s="31" t="s">
        <v>345</v>
      </c>
      <c r="Z94" s="31" t="s">
        <v>345</v>
      </c>
      <c r="AA94" s="31" t="s">
        <v>345</v>
      </c>
      <c r="AB94" s="98" t="s">
        <v>345</v>
      </c>
      <c r="AC94" s="226" t="s">
        <v>343</v>
      </c>
      <c r="AD94" s="33" t="s">
        <v>343</v>
      </c>
      <c r="AE94" s="231" t="s">
        <v>344</v>
      </c>
      <c r="AF94" s="33" t="s">
        <v>343</v>
      </c>
      <c r="AG94" s="211" t="s">
        <v>343</v>
      </c>
      <c r="AH94" s="305" t="s">
        <v>463</v>
      </c>
      <c r="AI94" s="229" t="s">
        <v>500</v>
      </c>
      <c r="AJ94" s="305" t="s">
        <v>463</v>
      </c>
      <c r="AK94" s="109" t="s">
        <v>343</v>
      </c>
      <c r="AL94" s="211" t="s">
        <v>343</v>
      </c>
      <c r="AM94" s="211" t="s">
        <v>343</v>
      </c>
      <c r="AN94" s="33" t="s">
        <v>343</v>
      </c>
      <c r="AO94" s="211" t="s">
        <v>343</v>
      </c>
      <c r="AP94" s="450" t="s">
        <v>539</v>
      </c>
      <c r="AQ94" s="429" t="s">
        <v>539</v>
      </c>
      <c r="AR94" s="563" t="s">
        <v>539</v>
      </c>
      <c r="AS94" s="593" t="s">
        <v>539</v>
      </c>
      <c r="AT94" s="594" t="s">
        <v>539</v>
      </c>
      <c r="AU94" s="593" t="s">
        <v>539</v>
      </c>
      <c r="AV94" s="369" t="s">
        <v>539</v>
      </c>
      <c r="AW94" s="594" t="s">
        <v>539</v>
      </c>
      <c r="AX94" s="33" t="s">
        <v>343</v>
      </c>
      <c r="AY94" s="594" t="s">
        <v>539</v>
      </c>
      <c r="AZ94" s="475"/>
    </row>
    <row r="95" spans="1:52" ht="15.6" customHeight="1" x14ac:dyDescent="0.3">
      <c r="A95" s="684"/>
      <c r="B95" s="47"/>
      <c r="C95" s="175" t="s">
        <v>229</v>
      </c>
      <c r="D95" s="687"/>
      <c r="E95" s="104" t="s">
        <v>18</v>
      </c>
      <c r="F95" s="31" t="s">
        <v>9</v>
      </c>
      <c r="G95" s="31" t="s">
        <v>18</v>
      </c>
      <c r="H95" s="31" t="s">
        <v>18</v>
      </c>
      <c r="I95" s="31" t="s">
        <v>18</v>
      </c>
      <c r="J95" s="31" t="s">
        <v>18</v>
      </c>
      <c r="K95" s="32" t="s">
        <v>18</v>
      </c>
      <c r="L95" s="280" t="s">
        <v>18</v>
      </c>
      <c r="M95" s="123" t="s">
        <v>18</v>
      </c>
      <c r="N95" s="13" t="s">
        <v>18</v>
      </c>
      <c r="O95" s="13" t="s">
        <v>18</v>
      </c>
      <c r="P95" s="123" t="s">
        <v>18</v>
      </c>
      <c r="Q95" s="13" t="s">
        <v>18</v>
      </c>
      <c r="R95" s="13" t="s">
        <v>18</v>
      </c>
      <c r="S95" s="105" t="s">
        <v>18</v>
      </c>
      <c r="T95" s="123" t="s">
        <v>18</v>
      </c>
      <c r="U95" s="13" t="s">
        <v>18</v>
      </c>
      <c r="V95" s="13" t="s">
        <v>18</v>
      </c>
      <c r="W95" s="198" t="s">
        <v>18</v>
      </c>
      <c r="X95" s="123" t="s">
        <v>18</v>
      </c>
      <c r="Y95" s="13" t="s">
        <v>18</v>
      </c>
      <c r="Z95" s="13" t="s">
        <v>18</v>
      </c>
      <c r="AA95" s="13" t="s">
        <v>18</v>
      </c>
      <c r="AB95" s="105" t="s">
        <v>18</v>
      </c>
      <c r="AC95" s="90" t="s">
        <v>18</v>
      </c>
      <c r="AD95" s="13" t="s">
        <v>18</v>
      </c>
      <c r="AE95" s="13" t="s">
        <v>18</v>
      </c>
      <c r="AF95" s="13" t="s">
        <v>18</v>
      </c>
      <c r="AG95" s="36" t="s">
        <v>18</v>
      </c>
      <c r="AH95" s="13" t="s">
        <v>18</v>
      </c>
      <c r="AI95" s="13" t="s">
        <v>18</v>
      </c>
      <c r="AJ95" s="105" t="s">
        <v>18</v>
      </c>
      <c r="AK95" s="123" t="s">
        <v>18</v>
      </c>
      <c r="AL95" s="36" t="s">
        <v>18</v>
      </c>
      <c r="AM95" s="36" t="s">
        <v>18</v>
      </c>
      <c r="AN95" s="13" t="s">
        <v>18</v>
      </c>
      <c r="AO95" s="36" t="s">
        <v>18</v>
      </c>
      <c r="AP95" s="335" t="s">
        <v>18</v>
      </c>
      <c r="AQ95" s="421" t="s">
        <v>18</v>
      </c>
      <c r="AR95" s="545" t="s">
        <v>18</v>
      </c>
      <c r="AS95" s="137" t="s">
        <v>18</v>
      </c>
      <c r="AT95" s="279" t="s">
        <v>18</v>
      </c>
      <c r="AU95" s="137" t="s">
        <v>18</v>
      </c>
      <c r="AV95" s="26" t="s">
        <v>18</v>
      </c>
      <c r="AW95" s="279" t="s">
        <v>18</v>
      </c>
      <c r="AX95" s="13" t="s">
        <v>18</v>
      </c>
      <c r="AY95" s="279" t="s">
        <v>18</v>
      </c>
      <c r="AZ95" s="468"/>
    </row>
    <row r="96" spans="1:52" ht="15.6" customHeight="1" x14ac:dyDescent="0.3">
      <c r="A96" s="684"/>
      <c r="B96" s="47"/>
      <c r="C96" s="513" t="s">
        <v>451</v>
      </c>
      <c r="D96" s="687"/>
      <c r="E96" s="179"/>
      <c r="F96" s="34"/>
      <c r="G96" s="34"/>
      <c r="H96" s="34"/>
      <c r="I96" s="34"/>
      <c r="J96" s="34"/>
      <c r="K96" s="273"/>
      <c r="L96" s="281"/>
      <c r="M96" s="124"/>
      <c r="N96" s="30"/>
      <c r="O96" s="30"/>
      <c r="P96" s="124"/>
      <c r="Q96" s="30"/>
      <c r="R96" s="30"/>
      <c r="S96" s="125"/>
      <c r="T96" s="124"/>
      <c r="U96" s="30"/>
      <c r="V96" s="30"/>
      <c r="W96" s="201"/>
      <c r="X96" s="124"/>
      <c r="Y96" s="30"/>
      <c r="Z96" s="30"/>
      <c r="AA96" s="30"/>
      <c r="AB96" s="125"/>
      <c r="AC96" s="91"/>
      <c r="AD96" s="30"/>
      <c r="AE96" s="30"/>
      <c r="AF96" s="30"/>
      <c r="AG96" s="180"/>
      <c r="AH96" s="30"/>
      <c r="AI96" s="180"/>
      <c r="AJ96" s="122"/>
      <c r="AK96" s="124"/>
      <c r="AL96" s="180"/>
      <c r="AM96" s="180"/>
      <c r="AN96" s="30"/>
      <c r="AO96" s="180"/>
      <c r="AP96" s="412" t="s">
        <v>9</v>
      </c>
      <c r="AQ96" s="420" t="s">
        <v>9</v>
      </c>
      <c r="AR96" s="184" t="s">
        <v>9</v>
      </c>
      <c r="AS96" s="151" t="s">
        <v>9</v>
      </c>
      <c r="AT96" s="162" t="s">
        <v>9</v>
      </c>
      <c r="AU96" s="151" t="s">
        <v>9</v>
      </c>
      <c r="AV96" s="304" t="s">
        <v>9</v>
      </c>
      <c r="AW96" s="116" t="s">
        <v>9</v>
      </c>
      <c r="AX96" s="30"/>
      <c r="AY96" s="116" t="s">
        <v>9</v>
      </c>
      <c r="AZ96" s="468" t="s">
        <v>613</v>
      </c>
    </row>
    <row r="97" spans="1:52" ht="15.6" customHeight="1" x14ac:dyDescent="0.3">
      <c r="A97" s="684"/>
      <c r="B97" s="47"/>
      <c r="C97" s="175" t="s">
        <v>456</v>
      </c>
      <c r="D97" s="687"/>
      <c r="E97" s="179"/>
      <c r="F97" s="34"/>
      <c r="G97" s="34"/>
      <c r="H97" s="34"/>
      <c r="I97" s="34"/>
      <c r="J97" s="34"/>
      <c r="K97" s="273"/>
      <c r="L97" s="281"/>
      <c r="M97" s="124"/>
      <c r="N97" s="30"/>
      <c r="O97" s="30"/>
      <c r="P97" s="124"/>
      <c r="Q97" s="30"/>
      <c r="R97" s="30"/>
      <c r="S97" s="125"/>
      <c r="T97" s="124"/>
      <c r="U97" s="30"/>
      <c r="V97" s="30"/>
      <c r="W97" s="201"/>
      <c r="X97" s="124"/>
      <c r="Y97" s="30"/>
      <c r="Z97" s="30"/>
      <c r="AA97" s="30"/>
      <c r="AB97" s="125"/>
      <c r="AC97" s="91"/>
      <c r="AD97" s="30"/>
      <c r="AE97" s="30"/>
      <c r="AF97" s="30"/>
      <c r="AG97" s="180"/>
      <c r="AH97" s="304" t="s">
        <v>9</v>
      </c>
      <c r="AI97" s="30"/>
      <c r="AJ97" s="122"/>
      <c r="AK97" s="121"/>
      <c r="AL97" s="178"/>
      <c r="AM97" s="178"/>
      <c r="AN97" s="29"/>
      <c r="AO97" s="178"/>
      <c r="AP97" s="409" t="s">
        <v>18</v>
      </c>
      <c r="AQ97" s="535" t="s">
        <v>18</v>
      </c>
      <c r="AR97" s="184" t="s">
        <v>18</v>
      </c>
      <c r="AS97" s="115" t="s">
        <v>9</v>
      </c>
      <c r="AT97" s="162" t="s">
        <v>18</v>
      </c>
      <c r="AU97" s="115" t="s">
        <v>18</v>
      </c>
      <c r="AV97" s="304" t="s">
        <v>18</v>
      </c>
      <c r="AW97" s="116" t="s">
        <v>18</v>
      </c>
      <c r="AX97" s="29"/>
      <c r="AY97" s="116" t="s">
        <v>18</v>
      </c>
      <c r="AZ97" s="515"/>
    </row>
    <row r="98" spans="1:52" ht="15.6" customHeight="1" x14ac:dyDescent="0.3">
      <c r="A98" s="684"/>
      <c r="B98" s="47"/>
      <c r="C98" s="175" t="s">
        <v>487</v>
      </c>
      <c r="D98" s="687"/>
      <c r="E98" s="103"/>
      <c r="F98" s="34"/>
      <c r="G98" s="34"/>
      <c r="H98" s="37" t="s">
        <v>18</v>
      </c>
      <c r="I98" s="37" t="s">
        <v>9</v>
      </c>
      <c r="J98" s="37" t="s">
        <v>9</v>
      </c>
      <c r="K98" s="286" t="s">
        <v>9</v>
      </c>
      <c r="L98" s="285" t="s">
        <v>9</v>
      </c>
      <c r="M98" s="121"/>
      <c r="N98" s="29"/>
      <c r="O98" s="29"/>
      <c r="P98" s="121"/>
      <c r="Q98" s="29"/>
      <c r="R98" s="29"/>
      <c r="S98" s="122"/>
      <c r="T98" s="124"/>
      <c r="U98" s="30"/>
      <c r="V98" s="30"/>
      <c r="W98" s="201"/>
      <c r="X98" s="123" t="s">
        <v>9</v>
      </c>
      <c r="Y98" s="13" t="s">
        <v>9</v>
      </c>
      <c r="Z98" s="13" t="s">
        <v>9</v>
      </c>
      <c r="AA98" s="13" t="s">
        <v>9</v>
      </c>
      <c r="AB98" s="105" t="s">
        <v>9</v>
      </c>
      <c r="AC98" s="86" t="s">
        <v>9</v>
      </c>
      <c r="AD98" s="16" t="s">
        <v>9</v>
      </c>
      <c r="AE98" s="13" t="s">
        <v>9</v>
      </c>
      <c r="AF98" s="13" t="s">
        <v>9</v>
      </c>
      <c r="AG98" s="184" t="s">
        <v>9</v>
      </c>
      <c r="AH98" s="16" t="s">
        <v>9</v>
      </c>
      <c r="AI98" s="16" t="s">
        <v>9</v>
      </c>
      <c r="AJ98" s="105" t="s">
        <v>9</v>
      </c>
      <c r="AK98" s="123" t="s">
        <v>9</v>
      </c>
      <c r="AL98" s="36" t="s">
        <v>9</v>
      </c>
      <c r="AM98" s="36" t="s">
        <v>9</v>
      </c>
      <c r="AN98" s="13" t="s">
        <v>9</v>
      </c>
      <c r="AO98" s="36" t="s">
        <v>9</v>
      </c>
      <c r="AP98" s="412" t="s">
        <v>18</v>
      </c>
      <c r="AQ98" s="420" t="s">
        <v>18</v>
      </c>
      <c r="AR98" s="299" t="s">
        <v>18</v>
      </c>
      <c r="AS98" s="151" t="s">
        <v>18</v>
      </c>
      <c r="AT98" s="162" t="s">
        <v>18</v>
      </c>
      <c r="AU98" s="151" t="s">
        <v>18</v>
      </c>
      <c r="AV98" s="304" t="s">
        <v>18</v>
      </c>
      <c r="AW98" s="162" t="s">
        <v>18</v>
      </c>
      <c r="AX98" s="13" t="s">
        <v>18</v>
      </c>
      <c r="AY98" s="162" t="s">
        <v>18</v>
      </c>
      <c r="AZ98" s="468"/>
    </row>
    <row r="99" spans="1:52" ht="15.6" customHeight="1" x14ac:dyDescent="0.3">
      <c r="A99" s="684"/>
      <c r="B99" s="47"/>
      <c r="C99" s="175" t="s">
        <v>489</v>
      </c>
      <c r="D99" s="687"/>
      <c r="E99" s="103"/>
      <c r="F99" s="34"/>
      <c r="G99" s="34"/>
      <c r="H99" s="37" t="s">
        <v>18</v>
      </c>
      <c r="I99" s="34"/>
      <c r="J99" s="37" t="s">
        <v>9</v>
      </c>
      <c r="K99" s="286" t="s">
        <v>9</v>
      </c>
      <c r="L99" s="285" t="s">
        <v>9</v>
      </c>
      <c r="M99" s="121"/>
      <c r="N99" s="29"/>
      <c r="O99" s="29"/>
      <c r="P99" s="121"/>
      <c r="Q99" s="29"/>
      <c r="R99" s="29"/>
      <c r="S99" s="122"/>
      <c r="T99" s="124"/>
      <c r="U99" s="30"/>
      <c r="V99" s="30"/>
      <c r="W99" s="201"/>
      <c r="X99" s="124"/>
      <c r="Y99" s="13" t="s">
        <v>9</v>
      </c>
      <c r="Z99" s="13" t="s">
        <v>9</v>
      </c>
      <c r="AA99" s="13" t="s">
        <v>9</v>
      </c>
      <c r="AB99" s="105" t="s">
        <v>9</v>
      </c>
      <c r="AC99" s="86" t="s">
        <v>9</v>
      </c>
      <c r="AD99" s="16" t="s">
        <v>9</v>
      </c>
      <c r="AE99" s="13" t="s">
        <v>9</v>
      </c>
      <c r="AF99" s="13" t="s">
        <v>9</v>
      </c>
      <c r="AG99" s="184" t="s">
        <v>9</v>
      </c>
      <c r="AH99" s="16" t="s">
        <v>9</v>
      </c>
      <c r="AI99" s="16" t="s">
        <v>9</v>
      </c>
      <c r="AJ99" s="105" t="s">
        <v>9</v>
      </c>
      <c r="AK99" s="123" t="s">
        <v>9</v>
      </c>
      <c r="AL99" s="36" t="s">
        <v>9</v>
      </c>
      <c r="AM99" s="36" t="s">
        <v>9</v>
      </c>
      <c r="AN99" s="13" t="s">
        <v>9</v>
      </c>
      <c r="AO99" s="36" t="s">
        <v>9</v>
      </c>
      <c r="AP99" s="412" t="s">
        <v>18</v>
      </c>
      <c r="AQ99" s="420" t="s">
        <v>18</v>
      </c>
      <c r="AR99" s="299" t="s">
        <v>18</v>
      </c>
      <c r="AS99" s="151" t="s">
        <v>18</v>
      </c>
      <c r="AT99" s="162" t="s">
        <v>18</v>
      </c>
      <c r="AU99" s="151" t="s">
        <v>18</v>
      </c>
      <c r="AV99" s="304" t="s">
        <v>18</v>
      </c>
      <c r="AW99" s="162" t="s">
        <v>18</v>
      </c>
      <c r="AX99" s="13" t="s">
        <v>18</v>
      </c>
      <c r="AY99" s="162" t="s">
        <v>18</v>
      </c>
      <c r="AZ99" s="468"/>
    </row>
    <row r="100" spans="1:52" ht="15.6" customHeight="1" x14ac:dyDescent="0.3">
      <c r="A100" s="684"/>
      <c r="B100" s="47"/>
      <c r="C100" s="175" t="s">
        <v>490</v>
      </c>
      <c r="D100" s="687"/>
      <c r="E100" s="103"/>
      <c r="F100" s="34"/>
      <c r="G100" s="34"/>
      <c r="H100" s="37" t="s">
        <v>9</v>
      </c>
      <c r="I100" s="37" t="s">
        <v>18</v>
      </c>
      <c r="J100" s="37" t="s">
        <v>9</v>
      </c>
      <c r="K100" s="286" t="s">
        <v>9</v>
      </c>
      <c r="L100" s="285" t="s">
        <v>9</v>
      </c>
      <c r="M100" s="121"/>
      <c r="N100" s="29"/>
      <c r="O100" s="29"/>
      <c r="P100" s="121"/>
      <c r="Q100" s="29"/>
      <c r="R100" s="29"/>
      <c r="S100" s="122"/>
      <c r="T100" s="124"/>
      <c r="U100" s="30"/>
      <c r="V100" s="30"/>
      <c r="W100" s="201"/>
      <c r="X100" s="124"/>
      <c r="Y100" s="30"/>
      <c r="Z100" s="30"/>
      <c r="AA100" s="30"/>
      <c r="AB100" s="125"/>
      <c r="AC100" s="90" t="s">
        <v>9</v>
      </c>
      <c r="AD100" s="13" t="s">
        <v>9</v>
      </c>
      <c r="AE100" s="21" t="s">
        <v>9</v>
      </c>
      <c r="AF100" s="13" t="s">
        <v>9</v>
      </c>
      <c r="AG100" s="36" t="s">
        <v>9</v>
      </c>
      <c r="AH100" s="13" t="s">
        <v>9</v>
      </c>
      <c r="AI100" s="13" t="s">
        <v>9</v>
      </c>
      <c r="AJ100" s="105" t="s">
        <v>9</v>
      </c>
      <c r="AK100" s="123" t="s">
        <v>9</v>
      </c>
      <c r="AL100" s="36" t="s">
        <v>9</v>
      </c>
      <c r="AM100" s="36" t="s">
        <v>9</v>
      </c>
      <c r="AN100" s="13" t="s">
        <v>9</v>
      </c>
      <c r="AO100" s="36" t="s">
        <v>9</v>
      </c>
      <c r="AP100" s="412" t="s">
        <v>18</v>
      </c>
      <c r="AQ100" s="420" t="s">
        <v>18</v>
      </c>
      <c r="AR100" s="299" t="s">
        <v>18</v>
      </c>
      <c r="AS100" s="151" t="s">
        <v>18</v>
      </c>
      <c r="AT100" s="162" t="s">
        <v>18</v>
      </c>
      <c r="AU100" s="151" t="s">
        <v>18</v>
      </c>
      <c r="AV100" s="304" t="s">
        <v>18</v>
      </c>
      <c r="AW100" s="162" t="s">
        <v>18</v>
      </c>
      <c r="AX100" s="13" t="s">
        <v>18</v>
      </c>
      <c r="AY100" s="162" t="s">
        <v>18</v>
      </c>
      <c r="AZ100" s="468"/>
    </row>
    <row r="101" spans="1:52" ht="15.6" customHeight="1" x14ac:dyDescent="0.3">
      <c r="A101" s="684"/>
      <c r="B101" s="47"/>
      <c r="C101" s="175" t="s">
        <v>460</v>
      </c>
      <c r="D101" s="687"/>
      <c r="E101" s="103"/>
      <c r="F101" s="34"/>
      <c r="G101" s="34"/>
      <c r="H101" s="37" t="s">
        <v>9</v>
      </c>
      <c r="I101" s="37" t="s">
        <v>18</v>
      </c>
      <c r="J101" s="37" t="s">
        <v>9</v>
      </c>
      <c r="K101" s="286" t="s">
        <v>9</v>
      </c>
      <c r="L101" s="285" t="s">
        <v>9</v>
      </c>
      <c r="M101" s="121"/>
      <c r="N101" s="29"/>
      <c r="O101" s="29"/>
      <c r="P101" s="121"/>
      <c r="Q101" s="29"/>
      <c r="R101" s="29"/>
      <c r="S101" s="122"/>
      <c r="T101" s="124"/>
      <c r="U101" s="30"/>
      <c r="V101" s="30"/>
      <c r="W101" s="201"/>
      <c r="X101" s="124"/>
      <c r="Y101" s="30"/>
      <c r="Z101" s="19" t="s">
        <v>9</v>
      </c>
      <c r="AA101" s="19" t="s">
        <v>9</v>
      </c>
      <c r="AB101" s="120" t="s">
        <v>9</v>
      </c>
      <c r="AC101" s="88" t="s">
        <v>9</v>
      </c>
      <c r="AD101" s="19" t="s">
        <v>9</v>
      </c>
      <c r="AE101" s="51" t="s">
        <v>9</v>
      </c>
      <c r="AF101" s="19" t="s">
        <v>9</v>
      </c>
      <c r="AG101" s="186" t="s">
        <v>9</v>
      </c>
      <c r="AH101" s="19" t="s">
        <v>9</v>
      </c>
      <c r="AI101" s="19" t="s">
        <v>9</v>
      </c>
      <c r="AJ101" s="120" t="s">
        <v>9</v>
      </c>
      <c r="AK101" s="119" t="s">
        <v>9</v>
      </c>
      <c r="AL101" s="36" t="s">
        <v>433</v>
      </c>
      <c r="AM101" s="36" t="s">
        <v>433</v>
      </c>
      <c r="AN101" s="19" t="s">
        <v>9</v>
      </c>
      <c r="AO101" s="36" t="s">
        <v>433</v>
      </c>
      <c r="AP101" s="335" t="s">
        <v>9</v>
      </c>
      <c r="AQ101" s="430" t="s">
        <v>9</v>
      </c>
      <c r="AR101" s="564" t="s">
        <v>9</v>
      </c>
      <c r="AS101" s="137" t="s">
        <v>9</v>
      </c>
      <c r="AT101" s="279" t="s">
        <v>9</v>
      </c>
      <c r="AU101" s="137" t="s">
        <v>9</v>
      </c>
      <c r="AV101" s="26" t="s">
        <v>9</v>
      </c>
      <c r="AW101" s="279" t="s">
        <v>9</v>
      </c>
      <c r="AX101" s="19" t="s">
        <v>9</v>
      </c>
      <c r="AY101" s="279" t="s">
        <v>9</v>
      </c>
      <c r="AZ101" s="468"/>
    </row>
    <row r="102" spans="1:52" ht="15.6" customHeight="1" x14ac:dyDescent="0.3">
      <c r="A102" s="684"/>
      <c r="B102" s="47"/>
      <c r="C102" s="175" t="s">
        <v>488</v>
      </c>
      <c r="D102" s="687"/>
      <c r="E102" s="281"/>
      <c r="F102" s="34"/>
      <c r="G102" s="34"/>
      <c r="H102" s="37"/>
      <c r="I102" s="37"/>
      <c r="J102" s="37"/>
      <c r="K102" s="286"/>
      <c r="L102" s="285"/>
      <c r="M102" s="177"/>
      <c r="N102" s="178"/>
      <c r="O102" s="178"/>
      <c r="P102" s="177"/>
      <c r="Q102" s="178"/>
      <c r="R102" s="29"/>
      <c r="S102" s="122"/>
      <c r="T102" s="179"/>
      <c r="U102" s="180"/>
      <c r="V102" s="180"/>
      <c r="W102" s="323"/>
      <c r="X102" s="179"/>
      <c r="Y102" s="180"/>
      <c r="Z102" s="180"/>
      <c r="AA102" s="180"/>
      <c r="AB102" s="125"/>
      <c r="AC102" s="91"/>
      <c r="AD102" s="30"/>
      <c r="AE102" s="223"/>
      <c r="AF102" s="30"/>
      <c r="AG102" s="180"/>
      <c r="AH102" s="30"/>
      <c r="AI102" s="180"/>
      <c r="AJ102" s="120" t="s">
        <v>9</v>
      </c>
      <c r="AK102" s="119" t="s">
        <v>18</v>
      </c>
      <c r="AL102" s="36" t="s">
        <v>18</v>
      </c>
      <c r="AM102" s="36" t="s">
        <v>18</v>
      </c>
      <c r="AN102" s="19" t="s">
        <v>9</v>
      </c>
      <c r="AO102" s="36" t="s">
        <v>18</v>
      </c>
      <c r="AP102" s="450" t="s">
        <v>9</v>
      </c>
      <c r="AQ102" s="429" t="s">
        <v>9</v>
      </c>
      <c r="AR102" s="563" t="s">
        <v>9</v>
      </c>
      <c r="AS102" s="593" t="s">
        <v>9</v>
      </c>
      <c r="AT102" s="594" t="s">
        <v>9</v>
      </c>
      <c r="AU102" s="593" t="s">
        <v>9</v>
      </c>
      <c r="AV102" s="369" t="s">
        <v>9</v>
      </c>
      <c r="AW102" s="594" t="s">
        <v>9</v>
      </c>
      <c r="AX102" s="19" t="s">
        <v>9</v>
      </c>
      <c r="AY102" s="594" t="s">
        <v>9</v>
      </c>
      <c r="AZ102" s="468"/>
    </row>
    <row r="103" spans="1:52" ht="15.6" customHeight="1" x14ac:dyDescent="0.3">
      <c r="A103" s="684"/>
      <c r="B103" s="47"/>
      <c r="C103" s="175" t="s">
        <v>647</v>
      </c>
      <c r="D103" s="687"/>
      <c r="E103" s="281"/>
      <c r="F103" s="34"/>
      <c r="G103" s="34"/>
      <c r="H103" s="37"/>
      <c r="I103" s="37"/>
      <c r="J103" s="37"/>
      <c r="K103" s="286"/>
      <c r="L103" s="285"/>
      <c r="M103" s="177"/>
      <c r="N103" s="178"/>
      <c r="O103" s="178"/>
      <c r="P103" s="177"/>
      <c r="Q103" s="178"/>
      <c r="R103" s="29"/>
      <c r="S103" s="122"/>
      <c r="T103" s="179"/>
      <c r="U103" s="180"/>
      <c r="V103" s="180"/>
      <c r="W103" s="323"/>
      <c r="X103" s="179"/>
      <c r="Y103" s="180"/>
      <c r="Z103" s="180"/>
      <c r="AA103" s="180"/>
      <c r="AB103" s="125"/>
      <c r="AC103" s="91"/>
      <c r="AD103" s="30"/>
      <c r="AE103" s="223"/>
      <c r="AF103" s="30"/>
      <c r="AG103" s="180"/>
      <c r="AH103" s="30"/>
      <c r="AI103" s="180"/>
      <c r="AJ103" s="120"/>
      <c r="AK103" s="119"/>
      <c r="AL103" s="36"/>
      <c r="AM103" s="36"/>
      <c r="AN103" s="19"/>
      <c r="AO103" s="36"/>
      <c r="AP103" s="450" t="s">
        <v>9</v>
      </c>
      <c r="AQ103" s="429" t="s">
        <v>9</v>
      </c>
      <c r="AR103" s="563" t="s">
        <v>9</v>
      </c>
      <c r="AS103" s="137" t="s">
        <v>9</v>
      </c>
      <c r="AT103" s="279" t="s">
        <v>9</v>
      </c>
      <c r="AU103" s="137" t="s">
        <v>9</v>
      </c>
      <c r="AV103" s="26" t="s">
        <v>9</v>
      </c>
      <c r="AW103" s="279" t="s">
        <v>9</v>
      </c>
      <c r="AX103" s="19" t="s">
        <v>433</v>
      </c>
      <c r="AY103" s="279" t="s">
        <v>9</v>
      </c>
      <c r="AZ103" s="473"/>
    </row>
    <row r="104" spans="1:52" ht="15.6" customHeight="1" x14ac:dyDescent="0.3">
      <c r="A104" s="684"/>
      <c r="B104" s="47"/>
      <c r="C104" s="513" t="s">
        <v>594</v>
      </c>
      <c r="D104" s="687"/>
      <c r="E104" s="281"/>
      <c r="F104" s="34"/>
      <c r="G104" s="34"/>
      <c r="H104" s="37"/>
      <c r="I104" s="37"/>
      <c r="J104" s="37"/>
      <c r="K104" s="286"/>
      <c r="L104" s="285"/>
      <c r="M104" s="177"/>
      <c r="N104" s="178"/>
      <c r="O104" s="178"/>
      <c r="P104" s="177"/>
      <c r="Q104" s="178"/>
      <c r="R104" s="29"/>
      <c r="S104" s="122"/>
      <c r="T104" s="179"/>
      <c r="U104" s="180"/>
      <c r="V104" s="180"/>
      <c r="W104" s="323"/>
      <c r="X104" s="179"/>
      <c r="Y104" s="180"/>
      <c r="Z104" s="180"/>
      <c r="AA104" s="180"/>
      <c r="AB104" s="125"/>
      <c r="AC104" s="91"/>
      <c r="AD104" s="30"/>
      <c r="AE104" s="223"/>
      <c r="AF104" s="30"/>
      <c r="AG104" s="180"/>
      <c r="AH104" s="30"/>
      <c r="AI104" s="180"/>
      <c r="AJ104" s="120"/>
      <c r="AK104" s="119"/>
      <c r="AL104" s="36"/>
      <c r="AM104" s="36"/>
      <c r="AN104" s="19"/>
      <c r="AO104" s="36"/>
      <c r="AP104" s="450" t="s">
        <v>9</v>
      </c>
      <c r="AQ104" s="429" t="s">
        <v>9</v>
      </c>
      <c r="AR104" s="563" t="s">
        <v>9</v>
      </c>
      <c r="AS104" s="593" t="s">
        <v>9</v>
      </c>
      <c r="AT104" s="594" t="s">
        <v>9</v>
      </c>
      <c r="AU104" s="593" t="s">
        <v>9</v>
      </c>
      <c r="AV104" s="369" t="s">
        <v>9</v>
      </c>
      <c r="AW104" s="594" t="s">
        <v>9</v>
      </c>
      <c r="AX104" s="19" t="s">
        <v>433</v>
      </c>
      <c r="AY104" s="594" t="s">
        <v>9</v>
      </c>
      <c r="AZ104" s="473"/>
    </row>
    <row r="105" spans="1:52" ht="15.6" customHeight="1" x14ac:dyDescent="0.3">
      <c r="A105" s="684"/>
      <c r="B105" s="47"/>
      <c r="C105" s="175" t="s">
        <v>483</v>
      </c>
      <c r="D105" s="687"/>
      <c r="E105" s="103"/>
      <c r="F105" s="34"/>
      <c r="G105" s="34"/>
      <c r="H105" s="37" t="s">
        <v>18</v>
      </c>
      <c r="I105" s="37" t="s">
        <v>18</v>
      </c>
      <c r="J105" s="37" t="s">
        <v>18</v>
      </c>
      <c r="K105" s="286" t="s">
        <v>9</v>
      </c>
      <c r="L105" s="285" t="s">
        <v>18</v>
      </c>
      <c r="M105" s="121"/>
      <c r="N105" s="29"/>
      <c r="O105" s="29"/>
      <c r="P105" s="121"/>
      <c r="Q105" s="29"/>
      <c r="R105" s="29"/>
      <c r="S105" s="122"/>
      <c r="T105" s="124"/>
      <c r="U105" s="30"/>
      <c r="V105" s="30"/>
      <c r="W105" s="201"/>
      <c r="X105" s="124"/>
      <c r="Y105" s="30"/>
      <c r="Z105" s="21" t="s">
        <v>9</v>
      </c>
      <c r="AA105" s="346" t="s">
        <v>9</v>
      </c>
      <c r="AB105" s="120" t="s">
        <v>9</v>
      </c>
      <c r="AC105" s="90" t="s">
        <v>9</v>
      </c>
      <c r="AD105" s="13" t="s">
        <v>9</v>
      </c>
      <c r="AE105" s="21" t="s">
        <v>9</v>
      </c>
      <c r="AF105" s="13" t="s">
        <v>9</v>
      </c>
      <c r="AG105" s="36" t="s">
        <v>9</v>
      </c>
      <c r="AH105" s="13" t="s">
        <v>9</v>
      </c>
      <c r="AI105" s="13" t="s">
        <v>9</v>
      </c>
      <c r="AJ105" s="105" t="s">
        <v>9</v>
      </c>
      <c r="AK105" s="123" t="s">
        <v>9</v>
      </c>
      <c r="AL105" s="36" t="s">
        <v>9</v>
      </c>
      <c r="AM105" s="36" t="s">
        <v>9</v>
      </c>
      <c r="AN105" s="13" t="s">
        <v>9</v>
      </c>
      <c r="AO105" s="36" t="s">
        <v>9</v>
      </c>
      <c r="AP105" s="335" t="s">
        <v>9</v>
      </c>
      <c r="AQ105" s="421" t="s">
        <v>9</v>
      </c>
      <c r="AR105" s="545" t="s">
        <v>9</v>
      </c>
      <c r="AS105" s="137" t="s">
        <v>9</v>
      </c>
      <c r="AT105" s="279" t="s">
        <v>9</v>
      </c>
      <c r="AU105" s="137" t="s">
        <v>9</v>
      </c>
      <c r="AV105" s="26" t="s">
        <v>9</v>
      </c>
      <c r="AW105" s="279" t="s">
        <v>9</v>
      </c>
      <c r="AX105" s="13" t="s">
        <v>9</v>
      </c>
      <c r="AY105" s="279" t="s">
        <v>9</v>
      </c>
      <c r="AZ105" s="516" t="s">
        <v>598</v>
      </c>
    </row>
    <row r="106" spans="1:52" ht="15.45" customHeight="1" x14ac:dyDescent="0.3">
      <c r="A106" s="684"/>
      <c r="B106" s="49"/>
      <c r="C106" s="69" t="s">
        <v>335</v>
      </c>
      <c r="D106" s="687"/>
      <c r="E106" s="213"/>
      <c r="F106" s="214"/>
      <c r="G106" s="214"/>
      <c r="H106" s="214"/>
      <c r="I106" s="214"/>
      <c r="J106" s="50" t="s">
        <v>9</v>
      </c>
      <c r="K106" s="287" t="s">
        <v>18</v>
      </c>
      <c r="L106" s="94" t="s">
        <v>18</v>
      </c>
      <c r="M106" s="215"/>
      <c r="N106" s="216"/>
      <c r="O106" s="216"/>
      <c r="P106" s="215"/>
      <c r="Q106" s="216"/>
      <c r="R106" s="216"/>
      <c r="S106" s="217"/>
      <c r="T106" s="218"/>
      <c r="U106" s="219"/>
      <c r="V106" s="219"/>
      <c r="W106" s="220"/>
      <c r="X106" s="218"/>
      <c r="Y106" s="219"/>
      <c r="Z106" s="224"/>
      <c r="AA106" s="224"/>
      <c r="AB106" s="225"/>
      <c r="AC106" s="224"/>
      <c r="AD106" s="224"/>
      <c r="AE106" s="224"/>
      <c r="AF106" s="219"/>
      <c r="AG106" s="180"/>
      <c r="AH106" s="219"/>
      <c r="AI106" s="219"/>
      <c r="AJ106" s="122"/>
      <c r="AK106" s="309"/>
      <c r="AL106" s="216"/>
      <c r="AM106" s="216"/>
      <c r="AN106" s="493"/>
      <c r="AO106" s="216"/>
      <c r="AP106" s="446"/>
      <c r="AQ106" s="219"/>
      <c r="AR106" s="219"/>
      <c r="AS106" s="381"/>
      <c r="AT106" s="225"/>
      <c r="AU106" s="381"/>
      <c r="AV106" s="382"/>
      <c r="AW106" s="225"/>
      <c r="AX106" s="493"/>
      <c r="AY106" s="225"/>
      <c r="AZ106" s="473"/>
    </row>
    <row r="107" spans="1:52" ht="15.6" customHeight="1" x14ac:dyDescent="0.3">
      <c r="A107" s="684"/>
      <c r="B107" s="49"/>
      <c r="C107" s="69" t="s">
        <v>484</v>
      </c>
      <c r="D107" s="687"/>
      <c r="E107" s="106" t="s">
        <v>233</v>
      </c>
      <c r="F107" s="50" t="s">
        <v>234</v>
      </c>
      <c r="G107" s="50" t="s">
        <v>234</v>
      </c>
      <c r="H107" s="50" t="s">
        <v>234</v>
      </c>
      <c r="I107" s="50" t="s">
        <v>234</v>
      </c>
      <c r="J107" s="50" t="s">
        <v>334</v>
      </c>
      <c r="K107" s="287" t="s">
        <v>234</v>
      </c>
      <c r="L107" s="94" t="s">
        <v>234</v>
      </c>
      <c r="M107" s="106" t="s">
        <v>233</v>
      </c>
      <c r="N107" s="50" t="s">
        <v>233</v>
      </c>
      <c r="O107" s="50" t="s">
        <v>233</v>
      </c>
      <c r="P107" s="106" t="s">
        <v>233</v>
      </c>
      <c r="Q107" s="50" t="s">
        <v>233</v>
      </c>
      <c r="R107" s="50" t="s">
        <v>233</v>
      </c>
      <c r="S107" s="107" t="s">
        <v>233</v>
      </c>
      <c r="T107" s="106" t="s">
        <v>233</v>
      </c>
      <c r="U107" s="50" t="s">
        <v>233</v>
      </c>
      <c r="V107" s="50" t="s">
        <v>233</v>
      </c>
      <c r="W107" s="204" t="s">
        <v>233</v>
      </c>
      <c r="X107" s="106" t="s">
        <v>233</v>
      </c>
      <c r="Y107" s="50" t="s">
        <v>233</v>
      </c>
      <c r="Z107" s="50" t="s">
        <v>233</v>
      </c>
      <c r="AA107" s="50" t="s">
        <v>233</v>
      </c>
      <c r="AB107" s="107" t="s">
        <v>233</v>
      </c>
      <c r="AC107" s="94" t="s">
        <v>233</v>
      </c>
      <c r="AD107" s="50" t="s">
        <v>233</v>
      </c>
      <c r="AE107" s="50" t="s">
        <v>233</v>
      </c>
      <c r="AF107" s="50" t="s">
        <v>233</v>
      </c>
      <c r="AG107" s="37" t="s">
        <v>233</v>
      </c>
      <c r="AH107" s="50" t="s">
        <v>233</v>
      </c>
      <c r="AI107" s="50" t="s">
        <v>233</v>
      </c>
      <c r="AJ107" s="107" t="s">
        <v>233</v>
      </c>
      <c r="AK107" s="300" t="s">
        <v>233</v>
      </c>
      <c r="AL107" s="50" t="s">
        <v>233</v>
      </c>
      <c r="AM107" s="50" t="s">
        <v>233</v>
      </c>
      <c r="AN107" s="50" t="s">
        <v>233</v>
      </c>
      <c r="AO107" s="50" t="s">
        <v>233</v>
      </c>
      <c r="AP107" s="452" t="s">
        <v>575</v>
      </c>
      <c r="AQ107" s="431" t="s">
        <v>575</v>
      </c>
      <c r="AR107" s="566" t="s">
        <v>575</v>
      </c>
      <c r="AS107" s="593" t="s">
        <v>575</v>
      </c>
      <c r="AT107" s="594" t="s">
        <v>575</v>
      </c>
      <c r="AU107" s="593" t="s">
        <v>575</v>
      </c>
      <c r="AV107" s="369" t="s">
        <v>575</v>
      </c>
      <c r="AW107" s="594" t="s">
        <v>575</v>
      </c>
      <c r="AX107" s="50" t="s">
        <v>575</v>
      </c>
      <c r="AY107" s="594" t="s">
        <v>575</v>
      </c>
      <c r="AZ107" s="473"/>
    </row>
    <row r="108" spans="1:52" ht="15.6" customHeight="1" x14ac:dyDescent="0.3">
      <c r="A108" s="684"/>
      <c r="B108" s="49"/>
      <c r="C108" s="69" t="s">
        <v>482</v>
      </c>
      <c r="D108" s="687"/>
      <c r="E108" s="213"/>
      <c r="F108" s="214"/>
      <c r="G108" s="214"/>
      <c r="H108" s="214"/>
      <c r="I108" s="214"/>
      <c r="J108" s="214"/>
      <c r="K108" s="288"/>
      <c r="L108" s="289"/>
      <c r="M108" s="213"/>
      <c r="N108" s="214"/>
      <c r="O108" s="214"/>
      <c r="P108" s="213"/>
      <c r="Q108" s="214"/>
      <c r="R108" s="214"/>
      <c r="S108" s="320"/>
      <c r="T108" s="213"/>
      <c r="U108" s="214"/>
      <c r="V108" s="214"/>
      <c r="W108" s="321"/>
      <c r="X108" s="213"/>
      <c r="Y108" s="214"/>
      <c r="Z108" s="214"/>
      <c r="AA108" s="214"/>
      <c r="AB108" s="320"/>
      <c r="AC108" s="289"/>
      <c r="AD108" s="214"/>
      <c r="AE108" s="214"/>
      <c r="AF108" s="214"/>
      <c r="AG108" s="214"/>
      <c r="AH108" s="214"/>
      <c r="AI108" s="214"/>
      <c r="AJ108" s="320"/>
      <c r="AK108" s="322"/>
      <c r="AL108" s="214"/>
      <c r="AM108" s="214"/>
      <c r="AN108" s="287" t="s">
        <v>9</v>
      </c>
      <c r="AO108" s="214"/>
      <c r="AP108" s="453"/>
      <c r="AQ108" s="432"/>
      <c r="AR108" s="566" t="s">
        <v>433</v>
      </c>
      <c r="AS108" s="595"/>
      <c r="AT108" s="225"/>
      <c r="AU108" s="595"/>
      <c r="AV108" s="602"/>
      <c r="AW108" s="594" t="s">
        <v>433</v>
      </c>
      <c r="AX108" s="287" t="s">
        <v>9</v>
      </c>
      <c r="AY108" s="594" t="s">
        <v>433</v>
      </c>
      <c r="AZ108" s="473"/>
    </row>
    <row r="109" spans="1:52" s="38" customFormat="1" ht="15.6" customHeight="1" thickBot="1" x14ac:dyDescent="0.35">
      <c r="A109" s="684"/>
      <c r="B109" s="68"/>
      <c r="C109" s="69" t="s">
        <v>219</v>
      </c>
      <c r="D109" s="687"/>
      <c r="E109" s="106" t="s">
        <v>220</v>
      </c>
      <c r="F109" s="50" t="s">
        <v>220</v>
      </c>
      <c r="G109" s="50" t="s">
        <v>220</v>
      </c>
      <c r="H109" s="50" t="s">
        <v>220</v>
      </c>
      <c r="I109" s="50" t="s">
        <v>220</v>
      </c>
      <c r="J109" s="50" t="s">
        <v>220</v>
      </c>
      <c r="K109" s="287" t="s">
        <v>220</v>
      </c>
      <c r="L109" s="94" t="s">
        <v>220</v>
      </c>
      <c r="M109" s="275" t="s">
        <v>232</v>
      </c>
      <c r="N109" s="256" t="s">
        <v>232</v>
      </c>
      <c r="O109" s="192" t="s">
        <v>232</v>
      </c>
      <c r="P109" s="130" t="s">
        <v>232</v>
      </c>
      <c r="Q109" s="70" t="s">
        <v>232</v>
      </c>
      <c r="R109" s="70" t="s">
        <v>232</v>
      </c>
      <c r="S109" s="131" t="s">
        <v>232</v>
      </c>
      <c r="T109" s="130" t="s">
        <v>232</v>
      </c>
      <c r="U109" s="70" t="s">
        <v>232</v>
      </c>
      <c r="V109" s="70" t="s">
        <v>232</v>
      </c>
      <c r="W109" s="205" t="s">
        <v>232</v>
      </c>
      <c r="X109" s="130" t="s">
        <v>232</v>
      </c>
      <c r="Y109" s="70" t="s">
        <v>232</v>
      </c>
      <c r="Z109" s="70" t="s">
        <v>232</v>
      </c>
      <c r="AA109" s="70" t="s">
        <v>232</v>
      </c>
      <c r="AB109" s="131" t="s">
        <v>232</v>
      </c>
      <c r="AC109" s="95" t="s">
        <v>232</v>
      </c>
      <c r="AD109" s="70" t="s">
        <v>232</v>
      </c>
      <c r="AE109" s="70" t="s">
        <v>232</v>
      </c>
      <c r="AF109" s="70" t="s">
        <v>232</v>
      </c>
      <c r="AG109" s="234" t="s">
        <v>232</v>
      </c>
      <c r="AH109" s="70" t="s">
        <v>232</v>
      </c>
      <c r="AI109" s="70" t="s">
        <v>232</v>
      </c>
      <c r="AJ109" s="131" t="s">
        <v>232</v>
      </c>
      <c r="AK109" s="383" t="s">
        <v>232</v>
      </c>
      <c r="AL109" s="383" t="s">
        <v>232</v>
      </c>
      <c r="AM109" s="383" t="s">
        <v>232</v>
      </c>
      <c r="AN109" s="383" t="s">
        <v>232</v>
      </c>
      <c r="AO109" s="383" t="s">
        <v>232</v>
      </c>
      <c r="AP109" s="448" t="s">
        <v>232</v>
      </c>
      <c r="AQ109" s="426" t="s">
        <v>232</v>
      </c>
      <c r="AR109" s="383" t="s">
        <v>232</v>
      </c>
      <c r="AS109" s="588" t="s">
        <v>232</v>
      </c>
      <c r="AT109" s="589" t="s">
        <v>232</v>
      </c>
      <c r="AU109" s="588" t="s">
        <v>232</v>
      </c>
      <c r="AV109" s="524" t="s">
        <v>232</v>
      </c>
      <c r="AW109" s="603" t="s">
        <v>232</v>
      </c>
      <c r="AX109" s="383" t="s">
        <v>232</v>
      </c>
      <c r="AY109" s="603" t="s">
        <v>232</v>
      </c>
      <c r="AZ109" s="476"/>
    </row>
    <row r="110" spans="1:52" ht="15.6" customHeight="1" thickTop="1" x14ac:dyDescent="0.3">
      <c r="A110" s="684"/>
      <c r="B110" s="41" t="s">
        <v>43</v>
      </c>
      <c r="C110" s="42" t="s">
        <v>171</v>
      </c>
      <c r="D110" s="687"/>
      <c r="E110" s="706" t="s">
        <v>481</v>
      </c>
      <c r="F110" s="698"/>
      <c r="G110" s="698"/>
      <c r="H110" s="698"/>
      <c r="I110" s="698"/>
      <c r="J110" s="698"/>
      <c r="K110" s="698"/>
      <c r="L110" s="699"/>
      <c r="M110" s="113" t="s">
        <v>135</v>
      </c>
      <c r="N110" s="15" t="s">
        <v>135</v>
      </c>
      <c r="O110" s="237" t="s">
        <v>135</v>
      </c>
      <c r="P110" s="113" t="s">
        <v>135</v>
      </c>
      <c r="Q110" s="44" t="s">
        <v>135</v>
      </c>
      <c r="R110" s="45" t="s">
        <v>135</v>
      </c>
      <c r="S110" s="114" t="s">
        <v>135</v>
      </c>
      <c r="T110" s="127" t="s">
        <v>44</v>
      </c>
      <c r="U110" s="46" t="s">
        <v>44</v>
      </c>
      <c r="V110" s="46" t="s">
        <v>44</v>
      </c>
      <c r="W110" s="197" t="s">
        <v>44</v>
      </c>
      <c r="X110" s="127" t="s">
        <v>44</v>
      </c>
      <c r="Y110" s="46" t="s">
        <v>135</v>
      </c>
      <c r="Z110" s="46" t="s">
        <v>172</v>
      </c>
      <c r="AA110" s="44" t="s">
        <v>522</v>
      </c>
      <c r="AB110" s="147" t="s">
        <v>44</v>
      </c>
      <c r="AC110" s="92" t="s">
        <v>44</v>
      </c>
      <c r="AD110" s="46" t="s">
        <v>44</v>
      </c>
      <c r="AE110" s="46" t="s">
        <v>135</v>
      </c>
      <c r="AF110" s="46" t="s">
        <v>44</v>
      </c>
      <c r="AG110" s="183" t="s">
        <v>44</v>
      </c>
      <c r="AH110" s="46" t="s">
        <v>44</v>
      </c>
      <c r="AI110" s="147" t="s">
        <v>44</v>
      </c>
      <c r="AJ110" s="147" t="s">
        <v>44</v>
      </c>
      <c r="AK110" s="127" t="s">
        <v>393</v>
      </c>
      <c r="AL110" s="183" t="s">
        <v>393</v>
      </c>
      <c r="AM110" s="183" t="s">
        <v>393</v>
      </c>
      <c r="AN110" s="319" t="s">
        <v>135</v>
      </c>
      <c r="AO110" s="183" t="s">
        <v>393</v>
      </c>
      <c r="AP110" s="454" t="s">
        <v>44</v>
      </c>
      <c r="AQ110" s="85" t="s">
        <v>135</v>
      </c>
      <c r="AR110" s="190" t="s">
        <v>135</v>
      </c>
      <c r="AS110" s="127" t="s">
        <v>44</v>
      </c>
      <c r="AT110" s="153" t="s">
        <v>135</v>
      </c>
      <c r="AU110" s="127" t="s">
        <v>135</v>
      </c>
      <c r="AV110" s="44" t="s">
        <v>135</v>
      </c>
      <c r="AW110" s="153" t="s">
        <v>135</v>
      </c>
      <c r="AX110" s="319" t="s">
        <v>135</v>
      </c>
      <c r="AY110" s="153" t="s">
        <v>135</v>
      </c>
      <c r="AZ110" s="467" t="s">
        <v>385</v>
      </c>
    </row>
    <row r="111" spans="1:52" ht="15.6" customHeight="1" x14ac:dyDescent="0.3">
      <c r="A111" s="684"/>
      <c r="B111" s="48"/>
      <c r="C111" s="39" t="s">
        <v>659</v>
      </c>
      <c r="D111" s="687"/>
      <c r="E111" s="707"/>
      <c r="F111" s="701"/>
      <c r="G111" s="701"/>
      <c r="H111" s="701"/>
      <c r="I111" s="701"/>
      <c r="J111" s="701"/>
      <c r="K111" s="701"/>
      <c r="L111" s="702"/>
      <c r="M111" s="132"/>
      <c r="N111" s="52"/>
      <c r="O111" s="133"/>
      <c r="P111" s="132"/>
      <c r="Q111" s="52"/>
      <c r="R111" s="52"/>
      <c r="S111" s="133"/>
      <c r="T111" s="148"/>
      <c r="U111" s="53"/>
      <c r="V111" s="53"/>
      <c r="W111" s="206"/>
      <c r="X111" s="148"/>
      <c r="Y111" s="53"/>
      <c r="Z111" s="53"/>
      <c r="AA111" s="52"/>
      <c r="AB111" s="149"/>
      <c r="AC111" s="541"/>
      <c r="AD111" s="53"/>
      <c r="AE111" s="53"/>
      <c r="AF111" s="53"/>
      <c r="AG111" s="538"/>
      <c r="AH111" s="53"/>
      <c r="AI111" s="149"/>
      <c r="AJ111" s="149"/>
      <c r="AK111" s="148"/>
      <c r="AL111" s="538"/>
      <c r="AM111" s="538"/>
      <c r="AN111" s="571"/>
      <c r="AO111" s="538"/>
      <c r="AP111" s="627"/>
      <c r="AQ111" s="628"/>
      <c r="AR111" s="629"/>
      <c r="AS111" s="148"/>
      <c r="AT111" s="133"/>
      <c r="AU111" s="148"/>
      <c r="AV111" s="52"/>
      <c r="AW111" s="133"/>
      <c r="AX111" s="342" t="s">
        <v>9</v>
      </c>
      <c r="AY111" s="133"/>
      <c r="AZ111" s="472"/>
    </row>
    <row r="112" spans="1:52" ht="15.6" customHeight="1" x14ac:dyDescent="0.3">
      <c r="A112" s="684"/>
      <c r="B112" s="48"/>
      <c r="C112" s="635" t="s">
        <v>576</v>
      </c>
      <c r="D112" s="687"/>
      <c r="E112" s="707"/>
      <c r="F112" s="701"/>
      <c r="G112" s="701"/>
      <c r="H112" s="701"/>
      <c r="I112" s="701"/>
      <c r="J112" s="701"/>
      <c r="K112" s="701"/>
      <c r="L112" s="702"/>
      <c r="M112" s="312" t="s">
        <v>233</v>
      </c>
      <c r="N112" s="15" t="s">
        <v>233</v>
      </c>
      <c r="O112" s="237" t="s">
        <v>233</v>
      </c>
      <c r="P112" s="312" t="s">
        <v>233</v>
      </c>
      <c r="Q112" s="15" t="s">
        <v>233</v>
      </c>
      <c r="R112" s="339" t="s">
        <v>233</v>
      </c>
      <c r="S112" s="340" t="s">
        <v>233</v>
      </c>
      <c r="T112" s="255" t="s">
        <v>233</v>
      </c>
      <c r="U112" s="14" t="s">
        <v>233</v>
      </c>
      <c r="V112" s="14" t="s">
        <v>233</v>
      </c>
      <c r="W112" s="499" t="s">
        <v>233</v>
      </c>
      <c r="X112" s="255" t="s">
        <v>233</v>
      </c>
      <c r="Y112" s="14" t="s">
        <v>233</v>
      </c>
      <c r="Z112" s="14" t="s">
        <v>233</v>
      </c>
      <c r="AA112" s="15" t="s">
        <v>233</v>
      </c>
      <c r="AB112" s="168" t="s">
        <v>233</v>
      </c>
      <c r="AC112" s="157" t="s">
        <v>233</v>
      </c>
      <c r="AD112" s="14" t="s">
        <v>233</v>
      </c>
      <c r="AE112" s="14" t="s">
        <v>233</v>
      </c>
      <c r="AF112" s="14" t="s">
        <v>233</v>
      </c>
      <c r="AG112" s="188" t="s">
        <v>233</v>
      </c>
      <c r="AH112" s="14" t="s">
        <v>233</v>
      </c>
      <c r="AI112" s="168" t="s">
        <v>233</v>
      </c>
      <c r="AJ112" s="168" t="s">
        <v>233</v>
      </c>
      <c r="AK112" s="255" t="s">
        <v>519</v>
      </c>
      <c r="AL112" s="188" t="s">
        <v>519</v>
      </c>
      <c r="AM112" s="188" t="s">
        <v>519</v>
      </c>
      <c r="AN112" s="188" t="s">
        <v>519</v>
      </c>
      <c r="AO112" s="188" t="s">
        <v>519</v>
      </c>
      <c r="AP112" s="500" t="s">
        <v>233</v>
      </c>
      <c r="AQ112" s="341" t="s">
        <v>233</v>
      </c>
      <c r="AR112" s="327" t="s">
        <v>519</v>
      </c>
      <c r="AS112" s="255" t="s">
        <v>233</v>
      </c>
      <c r="AT112" s="237" t="s">
        <v>233</v>
      </c>
      <c r="AU112" s="255" t="s">
        <v>233</v>
      </c>
      <c r="AV112" s="15" t="s">
        <v>233</v>
      </c>
      <c r="AW112" s="237" t="s">
        <v>519</v>
      </c>
      <c r="AX112" s="342" t="s">
        <v>233</v>
      </c>
      <c r="AY112" s="237" t="s">
        <v>519</v>
      </c>
      <c r="AZ112" s="472"/>
    </row>
    <row r="113" spans="1:341" ht="15.6" customHeight="1" x14ac:dyDescent="0.3">
      <c r="A113" s="684"/>
      <c r="B113" s="48"/>
      <c r="C113" s="39" t="s">
        <v>577</v>
      </c>
      <c r="D113" s="687"/>
      <c r="E113" s="700"/>
      <c r="F113" s="701"/>
      <c r="G113" s="701"/>
      <c r="H113" s="701"/>
      <c r="I113" s="701"/>
      <c r="J113" s="701"/>
      <c r="K113" s="701"/>
      <c r="L113" s="702"/>
      <c r="M113" s="132"/>
      <c r="N113" s="29"/>
      <c r="O113" s="122"/>
      <c r="P113" s="132"/>
      <c r="Q113" s="52"/>
      <c r="R113" s="52"/>
      <c r="S113" s="133"/>
      <c r="T113" s="148"/>
      <c r="U113" s="53"/>
      <c r="V113" s="53"/>
      <c r="W113" s="206"/>
      <c r="X113" s="148"/>
      <c r="Y113" s="53"/>
      <c r="Z113" s="53"/>
      <c r="AA113" s="53"/>
      <c r="AB113" s="149"/>
      <c r="AC113" s="157" t="s">
        <v>9</v>
      </c>
      <c r="AD113" s="14" t="s">
        <v>9</v>
      </c>
      <c r="AE113" s="14" t="s">
        <v>9</v>
      </c>
      <c r="AF113" s="14" t="s">
        <v>9</v>
      </c>
      <c r="AG113" s="188" t="s">
        <v>9</v>
      </c>
      <c r="AH113" s="14" t="s">
        <v>9</v>
      </c>
      <c r="AI113" s="168" t="s">
        <v>9</v>
      </c>
      <c r="AJ113" s="168" t="s">
        <v>9</v>
      </c>
      <c r="AK113" s="255" t="s">
        <v>9</v>
      </c>
      <c r="AL113" s="188" t="s">
        <v>9</v>
      </c>
      <c r="AM113" s="188" t="s">
        <v>9</v>
      </c>
      <c r="AN113" s="14" t="s">
        <v>433</v>
      </c>
      <c r="AO113" s="188" t="s">
        <v>9</v>
      </c>
      <c r="AP113" s="368" t="s">
        <v>9</v>
      </c>
      <c r="AQ113" s="90" t="s">
        <v>9</v>
      </c>
      <c r="AR113" s="36" t="s">
        <v>9</v>
      </c>
      <c r="AS113" s="123" t="s">
        <v>9</v>
      </c>
      <c r="AT113" s="105" t="s">
        <v>9</v>
      </c>
      <c r="AU113" s="123" t="s">
        <v>9</v>
      </c>
      <c r="AV113" s="13" t="s">
        <v>9</v>
      </c>
      <c r="AW113" s="105" t="s">
        <v>9</v>
      </c>
      <c r="AX113" s="14" t="s">
        <v>433</v>
      </c>
      <c r="AY113" s="105" t="s">
        <v>9</v>
      </c>
      <c r="AZ113" s="472"/>
    </row>
    <row r="114" spans="1:341" ht="15.6" customHeight="1" x14ac:dyDescent="0.3">
      <c r="A114" s="684"/>
      <c r="B114" s="48"/>
      <c r="C114" s="635" t="s">
        <v>660</v>
      </c>
      <c r="D114" s="687"/>
      <c r="E114" s="700"/>
      <c r="F114" s="701"/>
      <c r="G114" s="701"/>
      <c r="H114" s="701"/>
      <c r="I114" s="701"/>
      <c r="J114" s="701"/>
      <c r="K114" s="701"/>
      <c r="L114" s="702"/>
      <c r="M114" s="132"/>
      <c r="N114" s="29"/>
      <c r="O114" s="122"/>
      <c r="P114" s="132"/>
      <c r="Q114" s="52"/>
      <c r="R114" s="52"/>
      <c r="S114" s="133"/>
      <c r="T114" s="148"/>
      <c r="U114" s="53"/>
      <c r="V114" s="53"/>
      <c r="W114" s="206"/>
      <c r="X114" s="148"/>
      <c r="Y114" s="53"/>
      <c r="Z114" s="53"/>
      <c r="AA114" s="53"/>
      <c r="AB114" s="149"/>
      <c r="AC114" s="157" t="s">
        <v>661</v>
      </c>
      <c r="AD114" s="157" t="s">
        <v>661</v>
      </c>
      <c r="AE114" s="157" t="s">
        <v>661</v>
      </c>
      <c r="AF114" s="157" t="s">
        <v>661</v>
      </c>
      <c r="AG114" s="157" t="s">
        <v>661</v>
      </c>
      <c r="AH114" s="157" t="s">
        <v>661</v>
      </c>
      <c r="AI114" s="157" t="s">
        <v>661</v>
      </c>
      <c r="AJ114" s="157" t="s">
        <v>661</v>
      </c>
      <c r="AK114" s="14" t="s">
        <v>662</v>
      </c>
      <c r="AL114" s="14" t="s">
        <v>662</v>
      </c>
      <c r="AM114" s="14" t="s">
        <v>662</v>
      </c>
      <c r="AN114" s="14" t="s">
        <v>662</v>
      </c>
      <c r="AO114" s="14" t="s">
        <v>662</v>
      </c>
      <c r="AP114" s="368" t="s">
        <v>661</v>
      </c>
      <c r="AQ114" s="368" t="s">
        <v>661</v>
      </c>
      <c r="AR114" s="368" t="s">
        <v>662</v>
      </c>
      <c r="AS114" s="368" t="s">
        <v>661</v>
      </c>
      <c r="AT114" s="368" t="s">
        <v>661</v>
      </c>
      <c r="AU114" s="368" t="s">
        <v>661</v>
      </c>
      <c r="AV114" s="368" t="s">
        <v>661</v>
      </c>
      <c r="AW114" s="368" t="s">
        <v>662</v>
      </c>
      <c r="AX114" s="14" t="s">
        <v>662</v>
      </c>
      <c r="AY114" s="368" t="s">
        <v>662</v>
      </c>
      <c r="AZ114" s="472"/>
    </row>
    <row r="115" spans="1:341" ht="15.6" customHeight="1" x14ac:dyDescent="0.3">
      <c r="A115" s="684"/>
      <c r="B115" s="47"/>
      <c r="C115" s="3" t="s">
        <v>173</v>
      </c>
      <c r="D115" s="687"/>
      <c r="E115" s="700"/>
      <c r="F115" s="701"/>
      <c r="G115" s="701"/>
      <c r="H115" s="701"/>
      <c r="I115" s="701"/>
      <c r="J115" s="701"/>
      <c r="K115" s="701"/>
      <c r="L115" s="702"/>
      <c r="M115" s="115" t="s">
        <v>9</v>
      </c>
      <c r="N115" s="16" t="s">
        <v>9</v>
      </c>
      <c r="O115" s="116" t="s">
        <v>9</v>
      </c>
      <c r="P115" s="115" t="s">
        <v>9</v>
      </c>
      <c r="Q115" s="16" t="s">
        <v>9</v>
      </c>
      <c r="R115" s="20" t="s">
        <v>18</v>
      </c>
      <c r="S115" s="118" t="s">
        <v>18</v>
      </c>
      <c r="T115" s="123" t="s">
        <v>9</v>
      </c>
      <c r="U115" s="13" t="s">
        <v>9</v>
      </c>
      <c r="V115" s="13" t="s">
        <v>9</v>
      </c>
      <c r="W115" s="198" t="s">
        <v>18</v>
      </c>
      <c r="X115" s="123" t="s">
        <v>9</v>
      </c>
      <c r="Y115" s="13" t="s">
        <v>9</v>
      </c>
      <c r="Z115" s="13" t="s">
        <v>9</v>
      </c>
      <c r="AA115" s="13" t="s">
        <v>9</v>
      </c>
      <c r="AB115" s="105" t="s">
        <v>9</v>
      </c>
      <c r="AC115" s="90" t="s">
        <v>9</v>
      </c>
      <c r="AD115" s="13" t="s">
        <v>9</v>
      </c>
      <c r="AE115" s="13" t="s">
        <v>9</v>
      </c>
      <c r="AF115" s="13" t="s">
        <v>9</v>
      </c>
      <c r="AG115" s="36" t="s">
        <v>9</v>
      </c>
      <c r="AH115" s="13" t="s">
        <v>9</v>
      </c>
      <c r="AI115" s="105" t="s">
        <v>9</v>
      </c>
      <c r="AJ115" s="105" t="s">
        <v>9</v>
      </c>
      <c r="AK115" s="123" t="s">
        <v>18</v>
      </c>
      <c r="AL115" s="36" t="s">
        <v>18</v>
      </c>
      <c r="AM115" s="36" t="s">
        <v>18</v>
      </c>
      <c r="AN115" s="13" t="s">
        <v>18</v>
      </c>
      <c r="AO115" s="36" t="s">
        <v>18</v>
      </c>
      <c r="AP115" s="368" t="s">
        <v>9</v>
      </c>
      <c r="AQ115" s="86" t="s">
        <v>18</v>
      </c>
      <c r="AR115" s="184" t="s">
        <v>18</v>
      </c>
      <c r="AS115" s="123" t="s">
        <v>9</v>
      </c>
      <c r="AT115" s="116" t="s">
        <v>18</v>
      </c>
      <c r="AU115" s="123" t="s">
        <v>18</v>
      </c>
      <c r="AV115" s="16" t="s">
        <v>18</v>
      </c>
      <c r="AW115" s="116" t="s">
        <v>18</v>
      </c>
      <c r="AX115" s="13" t="s">
        <v>18</v>
      </c>
      <c r="AY115" s="116" t="s">
        <v>18</v>
      </c>
      <c r="AZ115" s="468"/>
    </row>
    <row r="116" spans="1:341" ht="15.6" customHeight="1" x14ac:dyDescent="0.3">
      <c r="A116" s="684"/>
      <c r="B116" s="47"/>
      <c r="C116" s="3" t="s">
        <v>45</v>
      </c>
      <c r="D116" s="687"/>
      <c r="E116" s="700"/>
      <c r="F116" s="701"/>
      <c r="G116" s="701"/>
      <c r="H116" s="701"/>
      <c r="I116" s="701"/>
      <c r="J116" s="701"/>
      <c r="K116" s="701"/>
      <c r="L116" s="702"/>
      <c r="M116" s="115">
        <v>5</v>
      </c>
      <c r="N116" s="16">
        <v>5</v>
      </c>
      <c r="O116" s="116">
        <v>5</v>
      </c>
      <c r="P116" s="115">
        <v>5</v>
      </c>
      <c r="Q116" s="16">
        <v>1</v>
      </c>
      <c r="R116" s="20" t="s">
        <v>46</v>
      </c>
      <c r="S116" s="118" t="s">
        <v>46</v>
      </c>
      <c r="T116" s="123">
        <v>5</v>
      </c>
      <c r="U116" s="13">
        <v>5</v>
      </c>
      <c r="V116" s="13">
        <v>5</v>
      </c>
      <c r="W116" s="198" t="s">
        <v>46</v>
      </c>
      <c r="X116" s="123">
        <v>5</v>
      </c>
      <c r="Y116" s="13">
        <v>5</v>
      </c>
      <c r="Z116" s="13">
        <v>5</v>
      </c>
      <c r="AA116" s="13">
        <v>5</v>
      </c>
      <c r="AB116" s="105">
        <v>5</v>
      </c>
      <c r="AC116" s="90">
        <v>5</v>
      </c>
      <c r="AD116" s="13">
        <v>5</v>
      </c>
      <c r="AE116" s="13">
        <v>5</v>
      </c>
      <c r="AF116" s="13">
        <v>5</v>
      </c>
      <c r="AG116" s="36">
        <v>5</v>
      </c>
      <c r="AH116" s="13">
        <v>5</v>
      </c>
      <c r="AI116" s="105">
        <v>5</v>
      </c>
      <c r="AJ116" s="105">
        <v>5</v>
      </c>
      <c r="AK116" s="123" t="s">
        <v>46</v>
      </c>
      <c r="AL116" s="36" t="s">
        <v>46</v>
      </c>
      <c r="AM116" s="36" t="s">
        <v>46</v>
      </c>
      <c r="AN116" s="13" t="s">
        <v>46</v>
      </c>
      <c r="AO116" s="36" t="s">
        <v>46</v>
      </c>
      <c r="AP116" s="368">
        <v>5</v>
      </c>
      <c r="AQ116" s="433" t="s">
        <v>309</v>
      </c>
      <c r="AR116" s="567" t="s">
        <v>309</v>
      </c>
      <c r="AS116" s="123">
        <v>5</v>
      </c>
      <c r="AT116" s="596" t="s">
        <v>309</v>
      </c>
      <c r="AU116" s="123" t="s">
        <v>46</v>
      </c>
      <c r="AV116" s="414" t="s">
        <v>309</v>
      </c>
      <c r="AW116" s="596" t="s">
        <v>309</v>
      </c>
      <c r="AX116" s="13" t="s">
        <v>46</v>
      </c>
      <c r="AY116" s="596" t="s">
        <v>309</v>
      </c>
      <c r="AZ116" s="468"/>
    </row>
    <row r="117" spans="1:341" ht="15.6" customHeight="1" x14ac:dyDescent="0.3">
      <c r="A117" s="684"/>
      <c r="B117" s="47"/>
      <c r="C117" s="3" t="s">
        <v>47</v>
      </c>
      <c r="D117" s="687"/>
      <c r="E117" s="700"/>
      <c r="F117" s="701"/>
      <c r="G117" s="701"/>
      <c r="H117" s="701"/>
      <c r="I117" s="701"/>
      <c r="J117" s="701"/>
      <c r="K117" s="701"/>
      <c r="L117" s="702"/>
      <c r="M117" s="115" t="s">
        <v>48</v>
      </c>
      <c r="N117" s="16" t="s">
        <v>48</v>
      </c>
      <c r="O117" s="116" t="s">
        <v>48</v>
      </c>
      <c r="P117" s="115" t="s">
        <v>48</v>
      </c>
      <c r="Q117" s="16" t="s">
        <v>201</v>
      </c>
      <c r="R117" s="20" t="s">
        <v>46</v>
      </c>
      <c r="S117" s="118" t="s">
        <v>46</v>
      </c>
      <c r="T117" s="123" t="s">
        <v>48</v>
      </c>
      <c r="U117" s="13" t="s">
        <v>48</v>
      </c>
      <c r="V117" s="13" t="s">
        <v>48</v>
      </c>
      <c r="W117" s="198" t="s">
        <v>46</v>
      </c>
      <c r="X117" s="123" t="s">
        <v>48</v>
      </c>
      <c r="Y117" s="13" t="s">
        <v>48</v>
      </c>
      <c r="Z117" s="13" t="s">
        <v>48</v>
      </c>
      <c r="AA117" s="13" t="s">
        <v>48</v>
      </c>
      <c r="AB117" s="105" t="s">
        <v>48</v>
      </c>
      <c r="AC117" s="90" t="s">
        <v>48</v>
      </c>
      <c r="AD117" s="13" t="s">
        <v>48</v>
      </c>
      <c r="AE117" s="13" t="s">
        <v>48</v>
      </c>
      <c r="AF117" s="13" t="s">
        <v>48</v>
      </c>
      <c r="AG117" s="36" t="s">
        <v>48</v>
      </c>
      <c r="AH117" s="13" t="s">
        <v>48</v>
      </c>
      <c r="AI117" s="105" t="s">
        <v>48</v>
      </c>
      <c r="AJ117" s="105" t="s">
        <v>48</v>
      </c>
      <c r="AK117" s="123" t="s">
        <v>46</v>
      </c>
      <c r="AL117" s="36" t="s">
        <v>46</v>
      </c>
      <c r="AM117" s="36" t="s">
        <v>46</v>
      </c>
      <c r="AN117" s="13" t="s">
        <v>46</v>
      </c>
      <c r="AO117" s="36" t="s">
        <v>46</v>
      </c>
      <c r="AP117" s="368" t="s">
        <v>48</v>
      </c>
      <c r="AQ117" s="433" t="s">
        <v>309</v>
      </c>
      <c r="AR117" s="567" t="s">
        <v>309</v>
      </c>
      <c r="AS117" s="123" t="s">
        <v>642</v>
      </c>
      <c r="AT117" s="596" t="s">
        <v>309</v>
      </c>
      <c r="AU117" s="123" t="s">
        <v>46</v>
      </c>
      <c r="AV117" s="414" t="s">
        <v>309</v>
      </c>
      <c r="AW117" s="596" t="s">
        <v>309</v>
      </c>
      <c r="AX117" s="13" t="s">
        <v>46</v>
      </c>
      <c r="AY117" s="596" t="s">
        <v>309</v>
      </c>
      <c r="AZ117" s="468"/>
    </row>
    <row r="118" spans="1:341" ht="15.6" customHeight="1" x14ac:dyDescent="0.3">
      <c r="A118" s="684"/>
      <c r="B118" s="47"/>
      <c r="C118" s="3" t="s">
        <v>49</v>
      </c>
      <c r="D118" s="687"/>
      <c r="E118" s="700"/>
      <c r="F118" s="701"/>
      <c r="G118" s="701"/>
      <c r="H118" s="701"/>
      <c r="I118" s="701"/>
      <c r="J118" s="701"/>
      <c r="K118" s="701"/>
      <c r="L118" s="702"/>
      <c r="M118" s="134" t="s">
        <v>18</v>
      </c>
      <c r="N118" s="25" t="s">
        <v>18</v>
      </c>
      <c r="O118" s="276" t="s">
        <v>18</v>
      </c>
      <c r="P118" s="134" t="s">
        <v>18</v>
      </c>
      <c r="Q118" s="25" t="s">
        <v>18</v>
      </c>
      <c r="R118" s="20" t="s">
        <v>18</v>
      </c>
      <c r="S118" s="118" t="s">
        <v>9</v>
      </c>
      <c r="T118" s="150" t="s">
        <v>9</v>
      </c>
      <c r="U118" s="18" t="s">
        <v>9</v>
      </c>
      <c r="V118" s="18" t="s">
        <v>42</v>
      </c>
      <c r="W118" s="198" t="s">
        <v>9</v>
      </c>
      <c r="X118" s="123" t="s">
        <v>9</v>
      </c>
      <c r="Y118" s="13" t="s">
        <v>9</v>
      </c>
      <c r="Z118" s="13" t="s">
        <v>9</v>
      </c>
      <c r="AA118" s="13" t="s">
        <v>9</v>
      </c>
      <c r="AB118" s="105" t="s">
        <v>42</v>
      </c>
      <c r="AC118" s="90" t="s">
        <v>9</v>
      </c>
      <c r="AD118" s="13" t="s">
        <v>9</v>
      </c>
      <c r="AE118" s="13" t="s">
        <v>9</v>
      </c>
      <c r="AF118" s="13" t="s">
        <v>9</v>
      </c>
      <c r="AG118" s="36" t="s">
        <v>9</v>
      </c>
      <c r="AH118" s="13" t="s">
        <v>9</v>
      </c>
      <c r="AI118" s="105" t="s">
        <v>9</v>
      </c>
      <c r="AJ118" s="105" t="s">
        <v>9</v>
      </c>
      <c r="AK118" s="123" t="s">
        <v>371</v>
      </c>
      <c r="AL118" s="36" t="s">
        <v>371</v>
      </c>
      <c r="AM118" s="36" t="s">
        <v>371</v>
      </c>
      <c r="AN118" s="13" t="s">
        <v>371</v>
      </c>
      <c r="AO118" s="36" t="s">
        <v>371</v>
      </c>
      <c r="AP118" s="368" t="s">
        <v>9</v>
      </c>
      <c r="AQ118" s="86" t="s">
        <v>52</v>
      </c>
      <c r="AR118" s="184" t="s">
        <v>52</v>
      </c>
      <c r="AS118" s="123" t="s">
        <v>9</v>
      </c>
      <c r="AT118" s="116" t="s">
        <v>52</v>
      </c>
      <c r="AU118" s="115" t="s">
        <v>52</v>
      </c>
      <c r="AV118" s="16" t="s">
        <v>52</v>
      </c>
      <c r="AW118" s="116" t="s">
        <v>52</v>
      </c>
      <c r="AX118" s="116" t="s">
        <v>52</v>
      </c>
      <c r="AY118" s="116" t="s">
        <v>52</v>
      </c>
      <c r="AZ118" s="468" t="s">
        <v>50</v>
      </c>
    </row>
    <row r="119" spans="1:341" ht="15.6" customHeight="1" x14ac:dyDescent="0.3">
      <c r="A119" s="684"/>
      <c r="B119" s="47"/>
      <c r="C119" s="3" t="s">
        <v>51</v>
      </c>
      <c r="D119" s="687"/>
      <c r="E119" s="700"/>
      <c r="F119" s="701"/>
      <c r="G119" s="701"/>
      <c r="H119" s="701"/>
      <c r="I119" s="701"/>
      <c r="J119" s="701"/>
      <c r="K119" s="701"/>
      <c r="L119" s="702"/>
      <c r="M119" s="134" t="s">
        <v>9</v>
      </c>
      <c r="N119" s="25" t="s">
        <v>9</v>
      </c>
      <c r="O119" s="276" t="s">
        <v>9</v>
      </c>
      <c r="P119" s="134" t="s">
        <v>9</v>
      </c>
      <c r="Q119" s="25" t="s">
        <v>18</v>
      </c>
      <c r="R119" s="20" t="s">
        <v>18</v>
      </c>
      <c r="S119" s="118" t="s">
        <v>18</v>
      </c>
      <c r="T119" s="150" t="s">
        <v>9</v>
      </c>
      <c r="U119" s="18" t="s">
        <v>9</v>
      </c>
      <c r="V119" s="18" t="s">
        <v>42</v>
      </c>
      <c r="W119" s="198" t="s">
        <v>52</v>
      </c>
      <c r="X119" s="123" t="s">
        <v>9</v>
      </c>
      <c r="Y119" s="13" t="s">
        <v>9</v>
      </c>
      <c r="Z119" s="13" t="s">
        <v>9</v>
      </c>
      <c r="AA119" s="13" t="s">
        <v>9</v>
      </c>
      <c r="AB119" s="163" t="s">
        <v>42</v>
      </c>
      <c r="AC119" s="90" t="s">
        <v>9</v>
      </c>
      <c r="AD119" s="13" t="s">
        <v>9</v>
      </c>
      <c r="AE119" s="13" t="s">
        <v>9</v>
      </c>
      <c r="AF119" s="18" t="s">
        <v>42</v>
      </c>
      <c r="AG119" s="36" t="s">
        <v>9</v>
      </c>
      <c r="AH119" s="13" t="s">
        <v>9</v>
      </c>
      <c r="AI119" s="105" t="s">
        <v>9</v>
      </c>
      <c r="AJ119" s="105" t="s">
        <v>9</v>
      </c>
      <c r="AK119" s="123" t="s">
        <v>371</v>
      </c>
      <c r="AL119" s="36" t="s">
        <v>371</v>
      </c>
      <c r="AM119" s="36" t="s">
        <v>371</v>
      </c>
      <c r="AN119" s="13" t="s">
        <v>371</v>
      </c>
      <c r="AO119" s="36" t="s">
        <v>371</v>
      </c>
      <c r="AP119" s="368" t="s">
        <v>9</v>
      </c>
      <c r="AQ119" s="86" t="s">
        <v>52</v>
      </c>
      <c r="AR119" s="184" t="s">
        <v>52</v>
      </c>
      <c r="AS119" s="123" t="s">
        <v>9</v>
      </c>
      <c r="AT119" s="116" t="s">
        <v>52</v>
      </c>
      <c r="AU119" s="115" t="s">
        <v>52</v>
      </c>
      <c r="AV119" s="16" t="s">
        <v>52</v>
      </c>
      <c r="AW119" s="116" t="s">
        <v>52</v>
      </c>
      <c r="AX119" s="116" t="s">
        <v>52</v>
      </c>
      <c r="AY119" s="116" t="s">
        <v>52</v>
      </c>
      <c r="AZ119" s="468"/>
    </row>
    <row r="120" spans="1:341" ht="15.6" customHeight="1" x14ac:dyDescent="0.3">
      <c r="A120" s="684"/>
      <c r="B120" s="47"/>
      <c r="C120" s="3" t="s">
        <v>53</v>
      </c>
      <c r="D120" s="687"/>
      <c r="E120" s="700"/>
      <c r="F120" s="701"/>
      <c r="G120" s="701"/>
      <c r="H120" s="701"/>
      <c r="I120" s="701"/>
      <c r="J120" s="701"/>
      <c r="K120" s="701"/>
      <c r="L120" s="702"/>
      <c r="M120" s="134" t="s">
        <v>18</v>
      </c>
      <c r="N120" s="25" t="s">
        <v>18</v>
      </c>
      <c r="O120" s="276" t="s">
        <v>18</v>
      </c>
      <c r="P120" s="134" t="s">
        <v>18</v>
      </c>
      <c r="Q120" s="25" t="s">
        <v>18</v>
      </c>
      <c r="R120" s="20" t="s">
        <v>18</v>
      </c>
      <c r="S120" s="118" t="s">
        <v>9</v>
      </c>
      <c r="T120" s="150" t="s">
        <v>9</v>
      </c>
      <c r="U120" s="18" t="s">
        <v>9</v>
      </c>
      <c r="V120" s="18" t="s">
        <v>42</v>
      </c>
      <c r="W120" s="198" t="s">
        <v>52</v>
      </c>
      <c r="X120" s="123" t="s">
        <v>9</v>
      </c>
      <c r="Y120" s="13" t="s">
        <v>9</v>
      </c>
      <c r="Z120" s="13" t="s">
        <v>9</v>
      </c>
      <c r="AA120" s="13" t="s">
        <v>9</v>
      </c>
      <c r="AB120" s="105" t="s">
        <v>42</v>
      </c>
      <c r="AC120" s="90" t="s">
        <v>9</v>
      </c>
      <c r="AD120" s="13" t="s">
        <v>9</v>
      </c>
      <c r="AE120" s="13" t="s">
        <v>9</v>
      </c>
      <c r="AF120" s="13" t="s">
        <v>42</v>
      </c>
      <c r="AG120" s="36" t="s">
        <v>9</v>
      </c>
      <c r="AH120" s="13" t="s">
        <v>9</v>
      </c>
      <c r="AI120" s="105" t="s">
        <v>9</v>
      </c>
      <c r="AJ120" s="105" t="s">
        <v>9</v>
      </c>
      <c r="AK120" s="123" t="s">
        <v>371</v>
      </c>
      <c r="AL120" s="36" t="s">
        <v>371</v>
      </c>
      <c r="AM120" s="36" t="s">
        <v>371</v>
      </c>
      <c r="AN120" s="13" t="s">
        <v>371</v>
      </c>
      <c r="AO120" s="36" t="s">
        <v>371</v>
      </c>
      <c r="AP120" s="368" t="s">
        <v>9</v>
      </c>
      <c r="AQ120" s="86" t="s">
        <v>52</v>
      </c>
      <c r="AR120" s="184" t="s">
        <v>52</v>
      </c>
      <c r="AS120" s="123" t="s">
        <v>9</v>
      </c>
      <c r="AT120" s="116" t="s">
        <v>52</v>
      </c>
      <c r="AU120" s="115" t="s">
        <v>52</v>
      </c>
      <c r="AV120" s="16" t="s">
        <v>52</v>
      </c>
      <c r="AW120" s="116" t="s">
        <v>52</v>
      </c>
      <c r="AX120" s="116" t="s">
        <v>52</v>
      </c>
      <c r="AY120" s="116" t="s">
        <v>52</v>
      </c>
      <c r="AZ120" s="468" t="s">
        <v>50</v>
      </c>
    </row>
    <row r="121" spans="1:341" ht="15.6" customHeight="1" x14ac:dyDescent="0.3">
      <c r="A121" s="684"/>
      <c r="B121" s="47"/>
      <c r="C121" s="3" t="s">
        <v>54</v>
      </c>
      <c r="D121" s="687"/>
      <c r="E121" s="700"/>
      <c r="F121" s="701"/>
      <c r="G121" s="701"/>
      <c r="H121" s="701"/>
      <c r="I121" s="701"/>
      <c r="J121" s="701"/>
      <c r="K121" s="701"/>
      <c r="L121" s="702"/>
      <c r="M121" s="134" t="s">
        <v>9</v>
      </c>
      <c r="N121" s="25" t="s">
        <v>9</v>
      </c>
      <c r="O121" s="276" t="s">
        <v>9</v>
      </c>
      <c r="P121" s="134" t="s">
        <v>9</v>
      </c>
      <c r="Q121" s="25" t="s">
        <v>18</v>
      </c>
      <c r="R121" s="20" t="s">
        <v>18</v>
      </c>
      <c r="S121" s="118" t="s">
        <v>18</v>
      </c>
      <c r="T121" s="150" t="s">
        <v>9</v>
      </c>
      <c r="U121" s="18" t="s">
        <v>9</v>
      </c>
      <c r="V121" s="18" t="s">
        <v>42</v>
      </c>
      <c r="W121" s="198" t="s">
        <v>18</v>
      </c>
      <c r="X121" s="123" t="s">
        <v>9</v>
      </c>
      <c r="Y121" s="13" t="s">
        <v>9</v>
      </c>
      <c r="Z121" s="13" t="s">
        <v>9</v>
      </c>
      <c r="AA121" s="13" t="s">
        <v>9</v>
      </c>
      <c r="AB121" s="105" t="s">
        <v>9</v>
      </c>
      <c r="AC121" s="90" t="s">
        <v>9</v>
      </c>
      <c r="AD121" s="13" t="s">
        <v>9</v>
      </c>
      <c r="AE121" s="13" t="s">
        <v>9</v>
      </c>
      <c r="AF121" s="13" t="s">
        <v>9</v>
      </c>
      <c r="AG121" s="36" t="s">
        <v>9</v>
      </c>
      <c r="AH121" s="13" t="s">
        <v>9</v>
      </c>
      <c r="AI121" s="105" t="s">
        <v>9</v>
      </c>
      <c r="AJ121" s="105" t="s">
        <v>9</v>
      </c>
      <c r="AK121" s="123" t="s">
        <v>371</v>
      </c>
      <c r="AL121" s="36" t="s">
        <v>371</v>
      </c>
      <c r="AM121" s="36" t="s">
        <v>371</v>
      </c>
      <c r="AN121" s="13" t="s">
        <v>371</v>
      </c>
      <c r="AO121" s="36" t="s">
        <v>371</v>
      </c>
      <c r="AP121" s="368" t="s">
        <v>9</v>
      </c>
      <c r="AQ121" s="86" t="s">
        <v>18</v>
      </c>
      <c r="AR121" s="184" t="s">
        <v>18</v>
      </c>
      <c r="AS121" s="123" t="s">
        <v>9</v>
      </c>
      <c r="AT121" s="116" t="s">
        <v>18</v>
      </c>
      <c r="AU121" s="123" t="s">
        <v>46</v>
      </c>
      <c r="AV121" s="16" t="s">
        <v>18</v>
      </c>
      <c r="AW121" s="116" t="s">
        <v>18</v>
      </c>
      <c r="AX121" s="13" t="s">
        <v>371</v>
      </c>
      <c r="AY121" s="116" t="s">
        <v>18</v>
      </c>
      <c r="AZ121" s="468" t="s">
        <v>55</v>
      </c>
    </row>
    <row r="122" spans="1:341" ht="15.6" customHeight="1" x14ac:dyDescent="0.3">
      <c r="A122" s="684"/>
      <c r="B122" s="47"/>
      <c r="C122" s="3" t="s">
        <v>56</v>
      </c>
      <c r="D122" s="687"/>
      <c r="E122" s="700"/>
      <c r="F122" s="701"/>
      <c r="G122" s="701"/>
      <c r="H122" s="701"/>
      <c r="I122" s="701"/>
      <c r="J122" s="701"/>
      <c r="K122" s="701"/>
      <c r="L122" s="702"/>
      <c r="M122" s="134" t="s">
        <v>9</v>
      </c>
      <c r="N122" s="25" t="s">
        <v>9</v>
      </c>
      <c r="O122" s="276" t="s">
        <v>9</v>
      </c>
      <c r="P122" s="134" t="s">
        <v>9</v>
      </c>
      <c r="Q122" s="25" t="s">
        <v>18</v>
      </c>
      <c r="R122" s="20" t="s">
        <v>18</v>
      </c>
      <c r="S122" s="118" t="s">
        <v>18</v>
      </c>
      <c r="T122" s="150" t="s">
        <v>9</v>
      </c>
      <c r="U122" s="18" t="s">
        <v>9</v>
      </c>
      <c r="V122" s="18" t="s">
        <v>42</v>
      </c>
      <c r="W122" s="198" t="s">
        <v>18</v>
      </c>
      <c r="X122" s="123" t="s">
        <v>9</v>
      </c>
      <c r="Y122" s="13" t="s">
        <v>9</v>
      </c>
      <c r="Z122" s="13" t="s">
        <v>9</v>
      </c>
      <c r="AA122" s="13" t="s">
        <v>9</v>
      </c>
      <c r="AB122" s="105" t="s">
        <v>9</v>
      </c>
      <c r="AC122" s="90" t="s">
        <v>9</v>
      </c>
      <c r="AD122" s="13" t="s">
        <v>9</v>
      </c>
      <c r="AE122" s="13" t="s">
        <v>9</v>
      </c>
      <c r="AF122" s="13" t="s">
        <v>9</v>
      </c>
      <c r="AG122" s="36" t="s">
        <v>9</v>
      </c>
      <c r="AH122" s="13" t="s">
        <v>9</v>
      </c>
      <c r="AI122" s="105" t="s">
        <v>9</v>
      </c>
      <c r="AJ122" s="105" t="s">
        <v>9</v>
      </c>
      <c r="AK122" s="123" t="s">
        <v>371</v>
      </c>
      <c r="AL122" s="36" t="s">
        <v>371</v>
      </c>
      <c r="AM122" s="36" t="s">
        <v>371</v>
      </c>
      <c r="AN122" s="13" t="s">
        <v>371</v>
      </c>
      <c r="AO122" s="36" t="s">
        <v>371</v>
      </c>
      <c r="AP122" s="368" t="s">
        <v>9</v>
      </c>
      <c r="AQ122" s="86" t="s">
        <v>18</v>
      </c>
      <c r="AR122" s="184" t="s">
        <v>18</v>
      </c>
      <c r="AS122" s="123" t="s">
        <v>9</v>
      </c>
      <c r="AT122" s="116" t="s">
        <v>18</v>
      </c>
      <c r="AU122" s="123" t="s">
        <v>46</v>
      </c>
      <c r="AV122" s="16" t="s">
        <v>18</v>
      </c>
      <c r="AW122" s="116" t="s">
        <v>18</v>
      </c>
      <c r="AX122" s="13" t="s">
        <v>371</v>
      </c>
      <c r="AY122" s="116" t="s">
        <v>18</v>
      </c>
      <c r="AZ122" s="468" t="s">
        <v>55</v>
      </c>
    </row>
    <row r="123" spans="1:341" ht="15.6" customHeight="1" x14ac:dyDescent="0.3">
      <c r="A123" s="684"/>
      <c r="B123" s="47"/>
      <c r="C123" s="3" t="s">
        <v>57</v>
      </c>
      <c r="D123" s="687"/>
      <c r="E123" s="700"/>
      <c r="F123" s="701"/>
      <c r="G123" s="701"/>
      <c r="H123" s="701"/>
      <c r="I123" s="701"/>
      <c r="J123" s="701"/>
      <c r="K123" s="701"/>
      <c r="L123" s="702"/>
      <c r="M123" s="134" t="s">
        <v>9</v>
      </c>
      <c r="N123" s="25" t="s">
        <v>9</v>
      </c>
      <c r="O123" s="276" t="s">
        <v>9</v>
      </c>
      <c r="P123" s="134" t="s">
        <v>9</v>
      </c>
      <c r="Q123" s="25" t="s">
        <v>18</v>
      </c>
      <c r="R123" s="20" t="s">
        <v>18</v>
      </c>
      <c r="S123" s="118" t="s">
        <v>18</v>
      </c>
      <c r="T123" s="150" t="s">
        <v>9</v>
      </c>
      <c r="U123" s="18" t="s">
        <v>9</v>
      </c>
      <c r="V123" s="18" t="s">
        <v>42</v>
      </c>
      <c r="W123" s="198" t="s">
        <v>18</v>
      </c>
      <c r="X123" s="123" t="s">
        <v>9</v>
      </c>
      <c r="Y123" s="13" t="s">
        <v>9</v>
      </c>
      <c r="Z123" s="13" t="s">
        <v>9</v>
      </c>
      <c r="AA123" s="13" t="s">
        <v>9</v>
      </c>
      <c r="AB123" s="105" t="s">
        <v>9</v>
      </c>
      <c r="AC123" s="90" t="s">
        <v>18</v>
      </c>
      <c r="AD123" s="90" t="s">
        <v>18</v>
      </c>
      <c r="AE123" s="90" t="s">
        <v>18</v>
      </c>
      <c r="AF123" s="90" t="s">
        <v>18</v>
      </c>
      <c r="AG123" s="90" t="s">
        <v>18</v>
      </c>
      <c r="AH123" s="90" t="s">
        <v>18</v>
      </c>
      <c r="AI123" s="105" t="s">
        <v>18</v>
      </c>
      <c r="AJ123" s="105" t="s">
        <v>18</v>
      </c>
      <c r="AK123" s="123" t="s">
        <v>371</v>
      </c>
      <c r="AL123" s="36" t="s">
        <v>371</v>
      </c>
      <c r="AM123" s="36" t="s">
        <v>371</v>
      </c>
      <c r="AN123" s="13" t="s">
        <v>371</v>
      </c>
      <c r="AO123" s="36" t="s">
        <v>371</v>
      </c>
      <c r="AP123" s="368" t="s">
        <v>18</v>
      </c>
      <c r="AQ123" s="86" t="s">
        <v>18</v>
      </c>
      <c r="AR123" s="184" t="s">
        <v>18</v>
      </c>
      <c r="AS123" s="123" t="s">
        <v>18</v>
      </c>
      <c r="AT123" s="116" t="s">
        <v>18</v>
      </c>
      <c r="AU123" s="123" t="s">
        <v>46</v>
      </c>
      <c r="AV123" s="16" t="s">
        <v>18</v>
      </c>
      <c r="AW123" s="116" t="s">
        <v>18</v>
      </c>
      <c r="AX123" s="13" t="s">
        <v>371</v>
      </c>
      <c r="AY123" s="116" t="s">
        <v>18</v>
      </c>
      <c r="AZ123" s="468" t="s">
        <v>55</v>
      </c>
    </row>
    <row r="124" spans="1:341" ht="15.6" customHeight="1" x14ac:dyDescent="0.3">
      <c r="A124" s="684"/>
      <c r="B124" s="47"/>
      <c r="C124" s="3" t="s">
        <v>290</v>
      </c>
      <c r="D124" s="687"/>
      <c r="E124" s="700"/>
      <c r="F124" s="701"/>
      <c r="G124" s="701"/>
      <c r="H124" s="701"/>
      <c r="I124" s="701"/>
      <c r="J124" s="701"/>
      <c r="K124" s="701"/>
      <c r="L124" s="702"/>
      <c r="M124" s="121"/>
      <c r="N124" s="29"/>
      <c r="O124" s="122"/>
      <c r="P124" s="121"/>
      <c r="Q124" s="29"/>
      <c r="R124" s="29"/>
      <c r="S124" s="122"/>
      <c r="T124" s="124"/>
      <c r="U124" s="30"/>
      <c r="V124" s="30"/>
      <c r="W124" s="201"/>
      <c r="X124" s="124"/>
      <c r="Y124" s="30"/>
      <c r="Z124" s="30"/>
      <c r="AA124" s="30"/>
      <c r="AB124" s="125"/>
      <c r="AC124" s="90" t="s">
        <v>9</v>
      </c>
      <c r="AD124" s="90" t="s">
        <v>9</v>
      </c>
      <c r="AE124" s="90" t="s">
        <v>9</v>
      </c>
      <c r="AF124" s="90" t="s">
        <v>9</v>
      </c>
      <c r="AG124" s="36" t="s">
        <v>9</v>
      </c>
      <c r="AH124" s="90" t="s">
        <v>9</v>
      </c>
      <c r="AI124" s="105" t="s">
        <v>9</v>
      </c>
      <c r="AJ124" s="105" t="s">
        <v>9</v>
      </c>
      <c r="AK124" s="123" t="s">
        <v>371</v>
      </c>
      <c r="AL124" s="36" t="s">
        <v>371</v>
      </c>
      <c r="AM124" s="36" t="s">
        <v>371</v>
      </c>
      <c r="AN124" s="13" t="s">
        <v>371</v>
      </c>
      <c r="AO124" s="36" t="s">
        <v>371</v>
      </c>
      <c r="AP124" s="368" t="s">
        <v>9</v>
      </c>
      <c r="AQ124" s="86" t="s">
        <v>18</v>
      </c>
      <c r="AR124" s="184" t="s">
        <v>18</v>
      </c>
      <c r="AS124" s="123" t="s">
        <v>9</v>
      </c>
      <c r="AT124" s="116" t="s">
        <v>18</v>
      </c>
      <c r="AU124" s="123" t="s">
        <v>18</v>
      </c>
      <c r="AV124" s="16" t="s">
        <v>18</v>
      </c>
      <c r="AW124" s="116" t="s">
        <v>18</v>
      </c>
      <c r="AX124" s="13" t="s">
        <v>371</v>
      </c>
      <c r="AY124" s="116" t="s">
        <v>18</v>
      </c>
      <c r="AZ124" s="468"/>
    </row>
    <row r="125" spans="1:341" ht="15.6" customHeight="1" x14ac:dyDescent="0.3">
      <c r="A125" s="684"/>
      <c r="B125" s="47"/>
      <c r="C125" s="3" t="s">
        <v>183</v>
      </c>
      <c r="D125" s="687"/>
      <c r="E125" s="700"/>
      <c r="F125" s="701"/>
      <c r="G125" s="701"/>
      <c r="H125" s="701"/>
      <c r="I125" s="701"/>
      <c r="J125" s="701"/>
      <c r="K125" s="701"/>
      <c r="L125" s="702"/>
      <c r="M125" s="121"/>
      <c r="N125" s="29"/>
      <c r="O125" s="122"/>
      <c r="P125" s="121"/>
      <c r="Q125" s="29"/>
      <c r="R125" s="29"/>
      <c r="S125" s="122"/>
      <c r="T125" s="124"/>
      <c r="U125" s="30"/>
      <c r="V125" s="30"/>
      <c r="W125" s="201"/>
      <c r="X125" s="123" t="s">
        <v>58</v>
      </c>
      <c r="Y125" s="19" t="s">
        <v>18</v>
      </c>
      <c r="Z125" s="13" t="s">
        <v>58</v>
      </c>
      <c r="AA125" s="187" t="s">
        <v>455</v>
      </c>
      <c r="AB125" s="105" t="s">
        <v>58</v>
      </c>
      <c r="AC125" s="86" t="s">
        <v>58</v>
      </c>
      <c r="AD125" s="16" t="s">
        <v>58</v>
      </c>
      <c r="AE125" s="21" t="s">
        <v>58</v>
      </c>
      <c r="AF125" s="21" t="s">
        <v>106</v>
      </c>
      <c r="AG125" s="299" t="s">
        <v>455</v>
      </c>
      <c r="AH125" s="16" t="s">
        <v>58</v>
      </c>
      <c r="AI125" s="118" t="s">
        <v>455</v>
      </c>
      <c r="AJ125" s="162" t="s">
        <v>455</v>
      </c>
      <c r="AK125" s="123" t="s">
        <v>371</v>
      </c>
      <c r="AL125" s="36" t="s">
        <v>371</v>
      </c>
      <c r="AM125" s="36" t="s">
        <v>371</v>
      </c>
      <c r="AN125" s="13" t="s">
        <v>371</v>
      </c>
      <c r="AO125" s="36" t="s">
        <v>371</v>
      </c>
      <c r="AP125" s="412" t="s">
        <v>455</v>
      </c>
      <c r="AQ125" s="86" t="s">
        <v>18</v>
      </c>
      <c r="AR125" s="184" t="s">
        <v>18</v>
      </c>
      <c r="AS125" s="151" t="s">
        <v>455</v>
      </c>
      <c r="AT125" s="116" t="s">
        <v>18</v>
      </c>
      <c r="AU125" s="123" t="s">
        <v>18</v>
      </c>
      <c r="AV125" s="16" t="s">
        <v>18</v>
      </c>
      <c r="AW125" s="116" t="s">
        <v>18</v>
      </c>
      <c r="AX125" s="13" t="s">
        <v>371</v>
      </c>
      <c r="AY125" s="116" t="s">
        <v>18</v>
      </c>
      <c r="AZ125" s="515"/>
    </row>
    <row r="126" spans="1:341" s="530" customFormat="1" ht="15.6" customHeight="1" x14ac:dyDescent="0.3">
      <c r="A126" s="684"/>
      <c r="B126" s="68"/>
      <c r="C126" s="175" t="s">
        <v>614</v>
      </c>
      <c r="D126" s="687"/>
      <c r="E126" s="700"/>
      <c r="F126" s="701"/>
      <c r="G126" s="701"/>
      <c r="H126" s="701"/>
      <c r="I126" s="701"/>
      <c r="J126" s="701"/>
      <c r="K126" s="701"/>
      <c r="L126" s="702"/>
      <c r="M126" s="177"/>
      <c r="N126" s="29"/>
      <c r="O126" s="122"/>
      <c r="P126" s="177"/>
      <c r="Q126" s="29"/>
      <c r="R126" s="29"/>
      <c r="S126" s="122"/>
      <c r="T126" s="124"/>
      <c r="U126" s="30"/>
      <c r="V126" s="30"/>
      <c r="W126" s="201"/>
      <c r="X126" s="179"/>
      <c r="Y126" s="30"/>
      <c r="Z126" s="30"/>
      <c r="AA126" s="528"/>
      <c r="AB126" s="257"/>
      <c r="AC126" s="89"/>
      <c r="AD126" s="29"/>
      <c r="AE126" s="223"/>
      <c r="AF126" s="223"/>
      <c r="AG126" s="459"/>
      <c r="AH126" s="178"/>
      <c r="AI126" s="122"/>
      <c r="AJ126" s="529"/>
      <c r="AK126" s="124"/>
      <c r="AL126" s="180"/>
      <c r="AM126" s="180"/>
      <c r="AN126" s="30"/>
      <c r="AO126" s="180"/>
      <c r="AP126" s="455" t="s">
        <v>9</v>
      </c>
      <c r="AQ126" s="87" t="s">
        <v>18</v>
      </c>
      <c r="AR126" s="233" t="s">
        <v>18</v>
      </c>
      <c r="AS126" s="151" t="s">
        <v>9</v>
      </c>
      <c r="AT126" s="116" t="s">
        <v>18</v>
      </c>
      <c r="AU126" s="123" t="s">
        <v>18</v>
      </c>
      <c r="AV126" s="16" t="s">
        <v>18</v>
      </c>
      <c r="AW126" s="116" t="s">
        <v>18</v>
      </c>
      <c r="AX126" s="19" t="s">
        <v>18</v>
      </c>
      <c r="AY126" s="116" t="s">
        <v>18</v>
      </c>
      <c r="AZ126" s="531"/>
      <c r="BA126" s="38"/>
      <c r="BB126" s="38"/>
      <c r="BC126" s="38"/>
      <c r="BD126" s="38"/>
      <c r="BE126" s="38"/>
      <c r="BF126" s="38"/>
      <c r="BG126" s="38"/>
      <c r="BH126" s="38"/>
      <c r="BI126" s="38"/>
      <c r="BJ126" s="38"/>
      <c r="BK126" s="38"/>
      <c r="BL126" s="38"/>
      <c r="BM126" s="38"/>
      <c r="BN126" s="38"/>
      <c r="BO126" s="38"/>
      <c r="BP126" s="38"/>
      <c r="BQ126" s="38"/>
      <c r="BR126" s="38"/>
      <c r="BS126" s="38"/>
      <c r="BT126" s="38"/>
      <c r="BU126" s="38"/>
      <c r="BV126" s="38"/>
      <c r="BW126" s="38"/>
      <c r="BX126" s="38"/>
      <c r="BY126" s="38"/>
      <c r="BZ126" s="38"/>
      <c r="CA126" s="38"/>
      <c r="CB126" s="38"/>
      <c r="CC126" s="38"/>
      <c r="CD126" s="38"/>
      <c r="CE126" s="38"/>
      <c r="CF126" s="38"/>
      <c r="CG126" s="38"/>
      <c r="CH126" s="38"/>
      <c r="CI126" s="38"/>
      <c r="CJ126" s="38"/>
      <c r="CK126" s="38"/>
      <c r="CL126" s="38"/>
      <c r="CM126" s="38"/>
      <c r="CN126" s="38"/>
      <c r="CO126" s="38"/>
      <c r="CP126" s="38"/>
      <c r="CQ126" s="38"/>
      <c r="CR126" s="38"/>
      <c r="CS126" s="38"/>
      <c r="CT126" s="38"/>
      <c r="CU126" s="38"/>
      <c r="CV126" s="38"/>
      <c r="CW126" s="38"/>
      <c r="CX126" s="38"/>
      <c r="CY126" s="38"/>
      <c r="CZ126" s="38"/>
      <c r="DA126" s="38"/>
      <c r="DB126" s="38"/>
      <c r="DC126" s="38"/>
      <c r="DD126" s="38"/>
      <c r="DE126" s="38"/>
      <c r="DF126" s="38"/>
      <c r="DG126" s="38"/>
      <c r="DH126" s="38"/>
      <c r="DI126" s="38"/>
      <c r="DJ126" s="38"/>
      <c r="DK126" s="38"/>
      <c r="DL126" s="38"/>
      <c r="DM126" s="38"/>
      <c r="DN126" s="38"/>
      <c r="DO126" s="38"/>
      <c r="DP126" s="38"/>
      <c r="DQ126" s="38"/>
      <c r="DR126" s="38"/>
      <c r="DS126" s="38"/>
      <c r="DT126" s="38"/>
      <c r="DU126" s="38"/>
      <c r="DV126" s="38"/>
      <c r="DW126" s="38"/>
      <c r="DX126" s="38"/>
      <c r="DY126" s="38"/>
      <c r="DZ126" s="38"/>
      <c r="EA126" s="38"/>
      <c r="EB126" s="38"/>
      <c r="EC126" s="38"/>
      <c r="ED126" s="38"/>
      <c r="EE126" s="38"/>
      <c r="EF126" s="38"/>
      <c r="EG126" s="38"/>
      <c r="EH126" s="38"/>
      <c r="EI126" s="38"/>
      <c r="EJ126" s="38"/>
      <c r="EK126" s="38"/>
      <c r="EL126" s="38"/>
      <c r="EM126" s="38"/>
      <c r="EN126" s="38"/>
      <c r="EO126" s="38"/>
      <c r="EP126" s="38"/>
      <c r="EQ126" s="38"/>
      <c r="ER126" s="38"/>
      <c r="ES126" s="38"/>
      <c r="ET126" s="38"/>
      <c r="EU126" s="38"/>
      <c r="EV126" s="38"/>
      <c r="EW126" s="38"/>
      <c r="EX126" s="38"/>
      <c r="EY126" s="38"/>
      <c r="EZ126" s="38"/>
      <c r="FA126" s="38"/>
      <c r="FB126" s="38"/>
      <c r="FC126" s="38"/>
      <c r="FD126" s="38"/>
      <c r="FE126" s="38"/>
      <c r="FF126" s="38"/>
      <c r="FG126" s="38"/>
      <c r="FH126" s="38"/>
      <c r="FI126" s="38"/>
      <c r="FJ126" s="38"/>
      <c r="FK126" s="38"/>
      <c r="FL126" s="38"/>
      <c r="FM126" s="38"/>
      <c r="FN126" s="38"/>
      <c r="FO126" s="38"/>
      <c r="FP126" s="38"/>
      <c r="FQ126" s="38"/>
      <c r="FR126" s="38"/>
      <c r="FS126" s="38"/>
      <c r="FT126" s="38"/>
      <c r="FU126" s="38"/>
      <c r="FV126" s="38"/>
      <c r="FW126" s="38"/>
      <c r="FX126" s="38"/>
      <c r="FY126" s="38"/>
      <c r="FZ126" s="38"/>
      <c r="GA126" s="38"/>
      <c r="GB126" s="38"/>
      <c r="GC126" s="38"/>
      <c r="GD126" s="38"/>
      <c r="GE126" s="38"/>
      <c r="GF126" s="38"/>
      <c r="GG126" s="38"/>
      <c r="GH126" s="38"/>
      <c r="GI126" s="38"/>
      <c r="GJ126" s="38"/>
      <c r="GK126" s="38"/>
      <c r="GL126" s="38"/>
      <c r="GM126" s="38"/>
      <c r="GN126" s="38"/>
      <c r="GO126" s="38"/>
      <c r="GP126" s="38"/>
      <c r="GQ126" s="38"/>
      <c r="GR126" s="38"/>
      <c r="GS126" s="38"/>
      <c r="GT126" s="38"/>
      <c r="GU126" s="38"/>
      <c r="GV126" s="38"/>
      <c r="GW126" s="38"/>
      <c r="GX126" s="38"/>
      <c r="GY126" s="38"/>
      <c r="GZ126" s="38"/>
      <c r="HA126" s="38"/>
      <c r="HB126" s="38"/>
      <c r="HC126" s="38"/>
      <c r="HD126" s="38"/>
      <c r="HE126" s="38"/>
      <c r="HF126" s="38"/>
      <c r="HG126" s="38"/>
      <c r="HH126" s="38"/>
      <c r="HI126" s="38"/>
      <c r="HJ126" s="38"/>
      <c r="HK126" s="38"/>
      <c r="HL126" s="38"/>
      <c r="HM126" s="38"/>
      <c r="HN126" s="38"/>
      <c r="HO126" s="38"/>
      <c r="HP126" s="38"/>
      <c r="HQ126" s="38"/>
      <c r="HR126" s="38"/>
      <c r="HS126" s="38"/>
      <c r="HT126" s="38"/>
      <c r="HU126" s="38"/>
      <c r="HV126" s="38"/>
      <c r="HW126" s="38"/>
      <c r="HX126" s="38"/>
      <c r="HY126" s="38"/>
      <c r="HZ126" s="38"/>
      <c r="IA126" s="38"/>
      <c r="IB126" s="38"/>
      <c r="IC126" s="38"/>
      <c r="ID126" s="38"/>
      <c r="IE126" s="38"/>
      <c r="IF126" s="38"/>
      <c r="IG126" s="38"/>
      <c r="IH126" s="38"/>
      <c r="II126" s="38"/>
      <c r="IJ126" s="38"/>
      <c r="IK126" s="38"/>
      <c r="IL126" s="38"/>
      <c r="IM126" s="38"/>
      <c r="IN126" s="38"/>
      <c r="IO126" s="38"/>
      <c r="IP126" s="38"/>
      <c r="IQ126" s="38"/>
      <c r="IR126" s="38"/>
      <c r="IS126" s="38"/>
      <c r="IT126" s="38"/>
      <c r="IU126" s="38"/>
      <c r="IV126" s="38"/>
      <c r="IW126" s="38"/>
      <c r="IX126" s="38"/>
      <c r="IY126" s="38"/>
      <c r="IZ126" s="38"/>
      <c r="JA126" s="38"/>
      <c r="JB126" s="38"/>
      <c r="JC126" s="38"/>
      <c r="JD126" s="38"/>
      <c r="JE126" s="38"/>
      <c r="JF126" s="38"/>
      <c r="JG126" s="38"/>
      <c r="JH126" s="38"/>
      <c r="JI126" s="38"/>
      <c r="JJ126" s="38"/>
      <c r="JK126" s="38"/>
      <c r="JL126" s="38"/>
      <c r="JM126" s="38"/>
      <c r="JN126" s="38"/>
      <c r="JO126" s="38"/>
      <c r="JP126" s="38"/>
      <c r="JQ126" s="38"/>
      <c r="JR126" s="38"/>
      <c r="JS126" s="38"/>
      <c r="JT126" s="38"/>
      <c r="JU126" s="38"/>
      <c r="JV126" s="38"/>
      <c r="JW126" s="38"/>
      <c r="JX126" s="38"/>
      <c r="JY126" s="38"/>
      <c r="JZ126" s="38"/>
      <c r="KA126" s="38"/>
      <c r="KB126" s="38"/>
      <c r="KC126" s="38"/>
      <c r="KD126" s="38"/>
      <c r="KE126" s="38"/>
      <c r="KF126" s="38"/>
      <c r="KG126" s="38"/>
      <c r="KH126" s="38"/>
      <c r="KI126" s="38"/>
      <c r="KJ126" s="38"/>
      <c r="KK126" s="38"/>
      <c r="KL126" s="38"/>
      <c r="KM126" s="38"/>
      <c r="KN126" s="38"/>
      <c r="KO126" s="38"/>
      <c r="KP126" s="38"/>
      <c r="KQ126" s="38"/>
      <c r="KR126" s="38"/>
      <c r="KS126" s="38"/>
      <c r="KT126" s="38"/>
      <c r="KU126" s="38"/>
      <c r="KV126" s="38"/>
      <c r="KW126" s="38"/>
      <c r="KX126" s="38"/>
      <c r="KY126" s="38"/>
      <c r="KZ126" s="38"/>
      <c r="LA126" s="38"/>
      <c r="LB126" s="38"/>
      <c r="LC126" s="38"/>
      <c r="LD126" s="38"/>
      <c r="LE126" s="38"/>
      <c r="LF126" s="38"/>
      <c r="LG126" s="38"/>
      <c r="LH126" s="38"/>
      <c r="LI126" s="38"/>
      <c r="LJ126" s="38"/>
      <c r="LK126" s="38"/>
      <c r="LL126" s="38"/>
      <c r="LM126" s="38"/>
      <c r="LN126" s="38"/>
      <c r="LO126" s="38"/>
      <c r="LP126" s="38"/>
      <c r="LQ126" s="38"/>
      <c r="LR126" s="38"/>
      <c r="LS126" s="38"/>
      <c r="LT126" s="38"/>
      <c r="LU126" s="38"/>
      <c r="LV126" s="38"/>
      <c r="LW126" s="38"/>
      <c r="LX126" s="38"/>
      <c r="LY126" s="38"/>
      <c r="LZ126" s="38"/>
      <c r="MA126" s="38"/>
      <c r="MB126" s="38"/>
      <c r="MC126" s="38"/>
    </row>
    <row r="127" spans="1:341" s="530" customFormat="1" ht="15.6" customHeight="1" x14ac:dyDescent="0.3">
      <c r="A127" s="684"/>
      <c r="B127" s="68"/>
      <c r="C127" s="175" t="s">
        <v>615</v>
      </c>
      <c r="D127" s="687"/>
      <c r="E127" s="700"/>
      <c r="F127" s="701"/>
      <c r="G127" s="701"/>
      <c r="H127" s="701"/>
      <c r="I127" s="701"/>
      <c r="J127" s="701"/>
      <c r="K127" s="701"/>
      <c r="L127" s="702"/>
      <c r="M127" s="177"/>
      <c r="N127" s="29"/>
      <c r="O127" s="122"/>
      <c r="P127" s="177"/>
      <c r="Q127" s="29"/>
      <c r="R127" s="29"/>
      <c r="S127" s="122"/>
      <c r="T127" s="124"/>
      <c r="U127" s="30"/>
      <c r="V127" s="30"/>
      <c r="W127" s="201"/>
      <c r="X127" s="179"/>
      <c r="Y127" s="30"/>
      <c r="Z127" s="30"/>
      <c r="AA127" s="528"/>
      <c r="AB127" s="257"/>
      <c r="AC127" s="89"/>
      <c r="AD127" s="29"/>
      <c r="AE127" s="223"/>
      <c r="AF127" s="223"/>
      <c r="AG127" s="459"/>
      <c r="AH127" s="178"/>
      <c r="AI127" s="122"/>
      <c r="AJ127" s="529"/>
      <c r="AK127" s="124"/>
      <c r="AL127" s="180"/>
      <c r="AM127" s="180"/>
      <c r="AN127" s="30"/>
      <c r="AO127" s="180"/>
      <c r="AP127" s="455" t="s">
        <v>9</v>
      </c>
      <c r="AQ127" s="87" t="s">
        <v>18</v>
      </c>
      <c r="AR127" s="233" t="s">
        <v>18</v>
      </c>
      <c r="AS127" s="151" t="s">
        <v>9</v>
      </c>
      <c r="AT127" s="116" t="s">
        <v>18</v>
      </c>
      <c r="AU127" s="123" t="s">
        <v>18</v>
      </c>
      <c r="AV127" s="16" t="s">
        <v>191</v>
      </c>
      <c r="AW127" s="116" t="s">
        <v>191</v>
      </c>
      <c r="AX127" s="19" t="s">
        <v>18</v>
      </c>
      <c r="AY127" s="116" t="s">
        <v>191</v>
      </c>
      <c r="AZ127" s="531" t="s">
        <v>617</v>
      </c>
      <c r="BA127" s="38"/>
      <c r="BB127" s="38"/>
      <c r="BC127" s="38"/>
      <c r="BD127" s="38"/>
      <c r="BE127" s="38"/>
      <c r="BF127" s="38"/>
      <c r="BG127" s="38"/>
      <c r="BH127" s="38"/>
      <c r="BI127" s="38"/>
      <c r="BJ127" s="38"/>
      <c r="BK127" s="38"/>
      <c r="BL127" s="38"/>
      <c r="BM127" s="38"/>
      <c r="BN127" s="38"/>
      <c r="BO127" s="38"/>
      <c r="BP127" s="38"/>
      <c r="BQ127" s="38"/>
      <c r="BR127" s="38"/>
      <c r="BS127" s="38"/>
      <c r="BT127" s="38"/>
      <c r="BU127" s="38"/>
      <c r="BV127" s="38"/>
      <c r="BW127" s="38"/>
      <c r="BX127" s="38"/>
      <c r="BY127" s="38"/>
      <c r="BZ127" s="38"/>
      <c r="CA127" s="38"/>
      <c r="CB127" s="38"/>
      <c r="CC127" s="38"/>
      <c r="CD127" s="38"/>
      <c r="CE127" s="38"/>
      <c r="CF127" s="38"/>
      <c r="CG127" s="38"/>
      <c r="CH127" s="38"/>
      <c r="CI127" s="38"/>
      <c r="CJ127" s="38"/>
      <c r="CK127" s="38"/>
      <c r="CL127" s="38"/>
      <c r="CM127" s="38"/>
      <c r="CN127" s="38"/>
      <c r="CO127" s="38"/>
      <c r="CP127" s="38"/>
      <c r="CQ127" s="38"/>
      <c r="CR127" s="38"/>
      <c r="CS127" s="38"/>
      <c r="CT127" s="38"/>
      <c r="CU127" s="38"/>
      <c r="CV127" s="38"/>
      <c r="CW127" s="38"/>
      <c r="CX127" s="38"/>
      <c r="CY127" s="38"/>
      <c r="CZ127" s="38"/>
      <c r="DA127" s="38"/>
      <c r="DB127" s="38"/>
      <c r="DC127" s="38"/>
      <c r="DD127" s="38"/>
      <c r="DE127" s="38"/>
      <c r="DF127" s="38"/>
      <c r="DG127" s="38"/>
      <c r="DH127" s="38"/>
      <c r="DI127" s="38"/>
      <c r="DJ127" s="38"/>
      <c r="DK127" s="38"/>
      <c r="DL127" s="38"/>
      <c r="DM127" s="38"/>
      <c r="DN127" s="38"/>
      <c r="DO127" s="38"/>
      <c r="DP127" s="38"/>
      <c r="DQ127" s="38"/>
      <c r="DR127" s="38"/>
      <c r="DS127" s="38"/>
      <c r="DT127" s="38"/>
      <c r="DU127" s="38"/>
      <c r="DV127" s="38"/>
      <c r="DW127" s="38"/>
      <c r="DX127" s="38"/>
      <c r="DY127" s="38"/>
      <c r="DZ127" s="38"/>
      <c r="EA127" s="38"/>
      <c r="EB127" s="38"/>
      <c r="EC127" s="38"/>
      <c r="ED127" s="38"/>
      <c r="EE127" s="38"/>
      <c r="EF127" s="38"/>
      <c r="EG127" s="38"/>
      <c r="EH127" s="38"/>
      <c r="EI127" s="38"/>
      <c r="EJ127" s="38"/>
      <c r="EK127" s="38"/>
      <c r="EL127" s="38"/>
      <c r="EM127" s="38"/>
      <c r="EN127" s="38"/>
      <c r="EO127" s="38"/>
      <c r="EP127" s="38"/>
      <c r="EQ127" s="38"/>
      <c r="ER127" s="38"/>
      <c r="ES127" s="38"/>
      <c r="ET127" s="38"/>
      <c r="EU127" s="38"/>
      <c r="EV127" s="38"/>
      <c r="EW127" s="38"/>
      <c r="EX127" s="38"/>
      <c r="EY127" s="38"/>
      <c r="EZ127" s="38"/>
      <c r="FA127" s="38"/>
      <c r="FB127" s="38"/>
      <c r="FC127" s="38"/>
      <c r="FD127" s="38"/>
      <c r="FE127" s="38"/>
      <c r="FF127" s="38"/>
      <c r="FG127" s="38"/>
      <c r="FH127" s="38"/>
      <c r="FI127" s="38"/>
      <c r="FJ127" s="38"/>
      <c r="FK127" s="38"/>
      <c r="FL127" s="38"/>
      <c r="FM127" s="38"/>
      <c r="FN127" s="38"/>
      <c r="FO127" s="38"/>
      <c r="FP127" s="38"/>
      <c r="FQ127" s="38"/>
      <c r="FR127" s="38"/>
      <c r="FS127" s="38"/>
      <c r="FT127" s="38"/>
      <c r="FU127" s="38"/>
      <c r="FV127" s="38"/>
      <c r="FW127" s="38"/>
      <c r="FX127" s="38"/>
      <c r="FY127" s="38"/>
      <c r="FZ127" s="38"/>
      <c r="GA127" s="38"/>
      <c r="GB127" s="38"/>
      <c r="GC127" s="38"/>
      <c r="GD127" s="38"/>
      <c r="GE127" s="38"/>
      <c r="GF127" s="38"/>
      <c r="GG127" s="38"/>
      <c r="GH127" s="38"/>
      <c r="GI127" s="38"/>
      <c r="GJ127" s="38"/>
      <c r="GK127" s="38"/>
      <c r="GL127" s="38"/>
      <c r="GM127" s="38"/>
      <c r="GN127" s="38"/>
      <c r="GO127" s="38"/>
      <c r="GP127" s="38"/>
      <c r="GQ127" s="38"/>
      <c r="GR127" s="38"/>
      <c r="GS127" s="38"/>
      <c r="GT127" s="38"/>
      <c r="GU127" s="38"/>
      <c r="GV127" s="38"/>
      <c r="GW127" s="38"/>
      <c r="GX127" s="38"/>
      <c r="GY127" s="38"/>
      <c r="GZ127" s="38"/>
      <c r="HA127" s="38"/>
      <c r="HB127" s="38"/>
      <c r="HC127" s="38"/>
      <c r="HD127" s="38"/>
      <c r="HE127" s="38"/>
      <c r="HF127" s="38"/>
      <c r="HG127" s="38"/>
      <c r="HH127" s="38"/>
      <c r="HI127" s="38"/>
      <c r="HJ127" s="38"/>
      <c r="HK127" s="38"/>
      <c r="HL127" s="38"/>
      <c r="HM127" s="38"/>
      <c r="HN127" s="38"/>
      <c r="HO127" s="38"/>
      <c r="HP127" s="38"/>
      <c r="HQ127" s="38"/>
      <c r="HR127" s="38"/>
      <c r="HS127" s="38"/>
      <c r="HT127" s="38"/>
      <c r="HU127" s="38"/>
      <c r="HV127" s="38"/>
      <c r="HW127" s="38"/>
      <c r="HX127" s="38"/>
      <c r="HY127" s="38"/>
      <c r="HZ127" s="38"/>
      <c r="IA127" s="38"/>
      <c r="IB127" s="38"/>
      <c r="IC127" s="38"/>
      <c r="ID127" s="38"/>
      <c r="IE127" s="38"/>
      <c r="IF127" s="38"/>
      <c r="IG127" s="38"/>
      <c r="IH127" s="38"/>
      <c r="II127" s="38"/>
      <c r="IJ127" s="38"/>
      <c r="IK127" s="38"/>
      <c r="IL127" s="38"/>
      <c r="IM127" s="38"/>
      <c r="IN127" s="38"/>
      <c r="IO127" s="38"/>
      <c r="IP127" s="38"/>
      <c r="IQ127" s="38"/>
      <c r="IR127" s="38"/>
      <c r="IS127" s="38"/>
      <c r="IT127" s="38"/>
      <c r="IU127" s="38"/>
      <c r="IV127" s="38"/>
      <c r="IW127" s="38"/>
      <c r="IX127" s="38"/>
      <c r="IY127" s="38"/>
      <c r="IZ127" s="38"/>
      <c r="JA127" s="38"/>
      <c r="JB127" s="38"/>
      <c r="JC127" s="38"/>
      <c r="JD127" s="38"/>
      <c r="JE127" s="38"/>
      <c r="JF127" s="38"/>
      <c r="JG127" s="38"/>
      <c r="JH127" s="38"/>
      <c r="JI127" s="38"/>
      <c r="JJ127" s="38"/>
      <c r="JK127" s="38"/>
      <c r="JL127" s="38"/>
      <c r="JM127" s="38"/>
      <c r="JN127" s="38"/>
      <c r="JO127" s="38"/>
      <c r="JP127" s="38"/>
      <c r="JQ127" s="38"/>
      <c r="JR127" s="38"/>
      <c r="JS127" s="38"/>
      <c r="JT127" s="38"/>
      <c r="JU127" s="38"/>
      <c r="JV127" s="38"/>
      <c r="JW127" s="38"/>
      <c r="JX127" s="38"/>
      <c r="JY127" s="38"/>
      <c r="JZ127" s="38"/>
      <c r="KA127" s="38"/>
      <c r="KB127" s="38"/>
      <c r="KC127" s="38"/>
      <c r="KD127" s="38"/>
      <c r="KE127" s="38"/>
      <c r="KF127" s="38"/>
      <c r="KG127" s="38"/>
      <c r="KH127" s="38"/>
      <c r="KI127" s="38"/>
      <c r="KJ127" s="38"/>
      <c r="KK127" s="38"/>
      <c r="KL127" s="38"/>
      <c r="KM127" s="38"/>
      <c r="KN127" s="38"/>
      <c r="KO127" s="38"/>
      <c r="KP127" s="38"/>
      <c r="KQ127" s="38"/>
      <c r="KR127" s="38"/>
      <c r="KS127" s="38"/>
      <c r="KT127" s="38"/>
      <c r="KU127" s="38"/>
      <c r="KV127" s="38"/>
      <c r="KW127" s="38"/>
      <c r="KX127" s="38"/>
      <c r="KY127" s="38"/>
      <c r="KZ127" s="38"/>
      <c r="LA127" s="38"/>
      <c r="LB127" s="38"/>
      <c r="LC127" s="38"/>
      <c r="LD127" s="38"/>
      <c r="LE127" s="38"/>
      <c r="LF127" s="38"/>
      <c r="LG127" s="38"/>
      <c r="LH127" s="38"/>
      <c r="LI127" s="38"/>
      <c r="LJ127" s="38"/>
      <c r="LK127" s="38"/>
      <c r="LL127" s="38"/>
      <c r="LM127" s="38"/>
      <c r="LN127" s="38"/>
      <c r="LO127" s="38"/>
      <c r="LP127" s="38"/>
      <c r="LQ127" s="38"/>
      <c r="LR127" s="38"/>
      <c r="LS127" s="38"/>
      <c r="LT127" s="38"/>
      <c r="LU127" s="38"/>
      <c r="LV127" s="38"/>
      <c r="LW127" s="38"/>
      <c r="LX127" s="38"/>
      <c r="LY127" s="38"/>
      <c r="LZ127" s="38"/>
      <c r="MA127" s="38"/>
      <c r="MB127" s="38"/>
      <c r="MC127" s="38"/>
    </row>
    <row r="128" spans="1:341" ht="15.6" customHeight="1" x14ac:dyDescent="0.3">
      <c r="A128" s="684"/>
      <c r="B128" s="49"/>
      <c r="C128" s="3" t="s">
        <v>466</v>
      </c>
      <c r="D128" s="687"/>
      <c r="E128" s="700"/>
      <c r="F128" s="701"/>
      <c r="G128" s="701"/>
      <c r="H128" s="701"/>
      <c r="I128" s="701"/>
      <c r="J128" s="701"/>
      <c r="K128" s="701"/>
      <c r="L128" s="702"/>
      <c r="M128" s="177"/>
      <c r="N128" s="29"/>
      <c r="O128" s="122"/>
      <c r="P128" s="177"/>
      <c r="Q128" s="29"/>
      <c r="R128" s="29"/>
      <c r="S128" s="122"/>
      <c r="T128" s="124"/>
      <c r="U128" s="30"/>
      <c r="V128" s="30"/>
      <c r="W128" s="201"/>
      <c r="X128" s="179"/>
      <c r="Y128" s="30"/>
      <c r="Z128" s="30"/>
      <c r="AA128" s="30"/>
      <c r="AB128" s="257"/>
      <c r="AC128" s="89"/>
      <c r="AD128" s="29"/>
      <c r="AE128" s="223"/>
      <c r="AF128" s="21" t="s">
        <v>18</v>
      </c>
      <c r="AG128" s="306" t="s">
        <v>18</v>
      </c>
      <c r="AH128" s="306" t="s">
        <v>18</v>
      </c>
      <c r="AI128" s="118" t="s">
        <v>18</v>
      </c>
      <c r="AJ128" s="302" t="s">
        <v>18</v>
      </c>
      <c r="AK128" s="123" t="s">
        <v>9</v>
      </c>
      <c r="AL128" s="36" t="s">
        <v>9</v>
      </c>
      <c r="AM128" s="36" t="s">
        <v>9</v>
      </c>
      <c r="AN128" s="13" t="s">
        <v>9</v>
      </c>
      <c r="AO128" s="36" t="s">
        <v>9</v>
      </c>
      <c r="AP128" s="410" t="s">
        <v>18</v>
      </c>
      <c r="AQ128" s="86" t="s">
        <v>18</v>
      </c>
      <c r="AR128" s="299" t="s">
        <v>9</v>
      </c>
      <c r="AS128" s="115" t="s">
        <v>18</v>
      </c>
      <c r="AT128" s="116" t="s">
        <v>18</v>
      </c>
      <c r="AU128" s="115" t="s">
        <v>18</v>
      </c>
      <c r="AV128" s="16" t="s">
        <v>18</v>
      </c>
      <c r="AW128" s="162" t="s">
        <v>9</v>
      </c>
      <c r="AX128" s="13" t="s">
        <v>9</v>
      </c>
      <c r="AY128" s="162" t="s">
        <v>9</v>
      </c>
      <c r="AZ128" s="468"/>
    </row>
    <row r="129" spans="1:52" ht="15.6" customHeight="1" x14ac:dyDescent="0.3">
      <c r="A129" s="684"/>
      <c r="B129" s="49"/>
      <c r="C129" s="175" t="s">
        <v>410</v>
      </c>
      <c r="D129" s="687"/>
      <c r="E129" s="700"/>
      <c r="F129" s="701"/>
      <c r="G129" s="701"/>
      <c r="H129" s="701"/>
      <c r="I129" s="701"/>
      <c r="J129" s="701"/>
      <c r="K129" s="701"/>
      <c r="L129" s="702"/>
      <c r="M129" s="177"/>
      <c r="N129" s="29"/>
      <c r="O129" s="122"/>
      <c r="P129" s="177"/>
      <c r="Q129" s="29"/>
      <c r="R129" s="29"/>
      <c r="S129" s="122"/>
      <c r="T129" s="124"/>
      <c r="U129" s="30"/>
      <c r="V129" s="30"/>
      <c r="W129" s="201"/>
      <c r="X129" s="179"/>
      <c r="Y129" s="30"/>
      <c r="Z129" s="30"/>
      <c r="AA129" s="30"/>
      <c r="AB129" s="257"/>
      <c r="AC129" s="86" t="s">
        <v>9</v>
      </c>
      <c r="AD129" s="16" t="s">
        <v>9</v>
      </c>
      <c r="AE129" s="16" t="s">
        <v>9</v>
      </c>
      <c r="AF129" s="16" t="s">
        <v>9</v>
      </c>
      <c r="AG129" s="16" t="s">
        <v>9</v>
      </c>
      <c r="AH129" s="16" t="s">
        <v>9</v>
      </c>
      <c r="AI129" s="116" t="s">
        <v>9</v>
      </c>
      <c r="AJ129" s="116" t="s">
        <v>9</v>
      </c>
      <c r="AK129" s="123" t="s">
        <v>46</v>
      </c>
      <c r="AL129" s="36" t="s">
        <v>46</v>
      </c>
      <c r="AM129" s="36" t="s">
        <v>46</v>
      </c>
      <c r="AN129" s="13" t="s">
        <v>46</v>
      </c>
      <c r="AO129" s="36" t="s">
        <v>46</v>
      </c>
      <c r="AP129" s="409" t="s">
        <v>9</v>
      </c>
      <c r="AQ129" s="86" t="s">
        <v>52</v>
      </c>
      <c r="AR129" s="184" t="s">
        <v>52</v>
      </c>
      <c r="AS129" s="115" t="s">
        <v>9</v>
      </c>
      <c r="AT129" s="118" t="s">
        <v>18</v>
      </c>
      <c r="AU129" s="115" t="s">
        <v>18</v>
      </c>
      <c r="AV129" s="20" t="s">
        <v>18</v>
      </c>
      <c r="AW129" s="118" t="s">
        <v>18</v>
      </c>
      <c r="AX129" s="13" t="s">
        <v>18</v>
      </c>
      <c r="AY129" s="118" t="s">
        <v>18</v>
      </c>
      <c r="AZ129" s="468"/>
    </row>
    <row r="130" spans="1:52" ht="15.6" customHeight="1" x14ac:dyDescent="0.3">
      <c r="A130" s="684"/>
      <c r="B130" s="49"/>
      <c r="C130" s="175" t="s">
        <v>578</v>
      </c>
      <c r="D130" s="687"/>
      <c r="E130" s="700"/>
      <c r="F130" s="701"/>
      <c r="G130" s="701"/>
      <c r="H130" s="701"/>
      <c r="I130" s="701"/>
      <c r="J130" s="701"/>
      <c r="K130" s="701"/>
      <c r="L130" s="702"/>
      <c r="M130" s="177"/>
      <c r="N130" s="29"/>
      <c r="O130" s="122"/>
      <c r="P130" s="177"/>
      <c r="Q130" s="29"/>
      <c r="R130" s="29"/>
      <c r="S130" s="122"/>
      <c r="T130" s="124"/>
      <c r="U130" s="30"/>
      <c r="V130" s="30"/>
      <c r="W130" s="201"/>
      <c r="X130" s="179"/>
      <c r="Y130" s="30"/>
      <c r="Z130" s="30"/>
      <c r="AA130" s="30"/>
      <c r="AB130" s="257"/>
      <c r="AC130" s="89"/>
      <c r="AD130" s="29"/>
      <c r="AE130" s="29"/>
      <c r="AF130" s="29"/>
      <c r="AG130" s="29"/>
      <c r="AH130" s="29"/>
      <c r="AI130" s="122"/>
      <c r="AJ130" s="122"/>
      <c r="AK130" s="124"/>
      <c r="AL130" s="180"/>
      <c r="AM130" s="180"/>
      <c r="AN130" s="30"/>
      <c r="AO130" s="180"/>
      <c r="AP130" s="412" t="s">
        <v>9</v>
      </c>
      <c r="AQ130" s="86" t="s">
        <v>18</v>
      </c>
      <c r="AR130" s="184" t="s">
        <v>18</v>
      </c>
      <c r="AS130" s="151" t="s">
        <v>9</v>
      </c>
      <c r="AT130" s="116" t="s">
        <v>18</v>
      </c>
      <c r="AU130" s="151" t="s">
        <v>18</v>
      </c>
      <c r="AV130" s="20" t="s">
        <v>18</v>
      </c>
      <c r="AW130" s="118" t="s">
        <v>18</v>
      </c>
      <c r="AX130" s="19" t="s">
        <v>18</v>
      </c>
      <c r="AY130" s="118" t="s">
        <v>18</v>
      </c>
      <c r="AZ130" s="468"/>
    </row>
    <row r="131" spans="1:52" ht="15.6" customHeight="1" x14ac:dyDescent="0.3">
      <c r="A131" s="684"/>
      <c r="B131" s="49"/>
      <c r="C131" s="176" t="s">
        <v>447</v>
      </c>
      <c r="D131" s="687"/>
      <c r="E131" s="700"/>
      <c r="F131" s="701"/>
      <c r="G131" s="701"/>
      <c r="H131" s="701"/>
      <c r="I131" s="701"/>
      <c r="J131" s="701"/>
      <c r="K131" s="701"/>
      <c r="L131" s="702"/>
      <c r="M131" s="177"/>
      <c r="N131" s="29"/>
      <c r="O131" s="122"/>
      <c r="P131" s="177"/>
      <c r="Q131" s="29"/>
      <c r="R131" s="29"/>
      <c r="S131" s="122"/>
      <c r="T131" s="124"/>
      <c r="U131" s="30"/>
      <c r="V131" s="30"/>
      <c r="W131" s="201"/>
      <c r="X131" s="179"/>
      <c r="Y131" s="30"/>
      <c r="Z131" s="30"/>
      <c r="AA131" s="30"/>
      <c r="AB131" s="257"/>
      <c r="AC131" s="89"/>
      <c r="AD131" s="29"/>
      <c r="AE131" s="29"/>
      <c r="AF131" s="29"/>
      <c r="AG131" s="178"/>
      <c r="AH131" s="29"/>
      <c r="AI131" s="178"/>
      <c r="AJ131" s="122"/>
      <c r="AK131" s="124"/>
      <c r="AL131" s="180"/>
      <c r="AM131" s="180"/>
      <c r="AN131" s="30"/>
      <c r="AO131" s="180"/>
      <c r="AP131" s="410" t="s">
        <v>18</v>
      </c>
      <c r="AQ131" s="86" t="s">
        <v>18</v>
      </c>
      <c r="AR131" s="299" t="s">
        <v>9</v>
      </c>
      <c r="AS131" s="115" t="s">
        <v>18</v>
      </c>
      <c r="AT131" s="116" t="s">
        <v>18</v>
      </c>
      <c r="AU131" s="115" t="s">
        <v>18</v>
      </c>
      <c r="AV131" s="16" t="s">
        <v>18</v>
      </c>
      <c r="AW131" s="162" t="s">
        <v>9</v>
      </c>
      <c r="AX131" s="19" t="s">
        <v>18</v>
      </c>
      <c r="AY131" s="162" t="s">
        <v>9</v>
      </c>
      <c r="AZ131" s="468"/>
    </row>
    <row r="132" spans="1:52" ht="15.6" customHeight="1" x14ac:dyDescent="0.3">
      <c r="A132" s="684"/>
      <c r="B132" s="49"/>
      <c r="C132" s="3" t="s">
        <v>448</v>
      </c>
      <c r="D132" s="687"/>
      <c r="E132" s="700"/>
      <c r="F132" s="701"/>
      <c r="G132" s="701"/>
      <c r="H132" s="701"/>
      <c r="I132" s="701"/>
      <c r="J132" s="701"/>
      <c r="K132" s="701"/>
      <c r="L132" s="702"/>
      <c r="M132" s="243" t="s">
        <v>9</v>
      </c>
      <c r="N132" s="16" t="s">
        <v>9</v>
      </c>
      <c r="O132" s="116" t="s">
        <v>9</v>
      </c>
      <c r="P132" s="243" t="s">
        <v>9</v>
      </c>
      <c r="Q132" s="16" t="s">
        <v>9</v>
      </c>
      <c r="R132" s="20" t="s">
        <v>18</v>
      </c>
      <c r="S132" s="118" t="s">
        <v>18</v>
      </c>
      <c r="T132" s="123" t="s">
        <v>9</v>
      </c>
      <c r="U132" s="13" t="s">
        <v>9</v>
      </c>
      <c r="V132" s="13" t="s">
        <v>9</v>
      </c>
      <c r="W132" s="198" t="s">
        <v>18</v>
      </c>
      <c r="X132" s="104" t="s">
        <v>9</v>
      </c>
      <c r="Y132" s="13" t="s">
        <v>9</v>
      </c>
      <c r="Z132" s="13" t="s">
        <v>9</v>
      </c>
      <c r="AA132" s="13" t="s">
        <v>9</v>
      </c>
      <c r="AB132" s="240" t="s">
        <v>9</v>
      </c>
      <c r="AC132" s="90" t="s">
        <v>9</v>
      </c>
      <c r="AD132" s="13" t="s">
        <v>9</v>
      </c>
      <c r="AE132" s="13" t="s">
        <v>9</v>
      </c>
      <c r="AF132" s="13" t="s">
        <v>9</v>
      </c>
      <c r="AG132" s="36" t="s">
        <v>9</v>
      </c>
      <c r="AH132" s="13" t="s">
        <v>9</v>
      </c>
      <c r="AI132" s="105" t="s">
        <v>9</v>
      </c>
      <c r="AJ132" s="105" t="s">
        <v>9</v>
      </c>
      <c r="AK132" s="123" t="s">
        <v>9</v>
      </c>
      <c r="AL132" s="36" t="s">
        <v>371</v>
      </c>
      <c r="AM132" s="36" t="s">
        <v>371</v>
      </c>
      <c r="AN132" s="13" t="s">
        <v>9</v>
      </c>
      <c r="AO132" s="36" t="s">
        <v>371</v>
      </c>
      <c r="AP132" s="368" t="s">
        <v>9</v>
      </c>
      <c r="AQ132" s="86" t="s">
        <v>18</v>
      </c>
      <c r="AR132" s="299" t="s">
        <v>18</v>
      </c>
      <c r="AS132" s="123" t="s">
        <v>9</v>
      </c>
      <c r="AT132" s="116" t="s">
        <v>18</v>
      </c>
      <c r="AU132" s="123" t="s">
        <v>18</v>
      </c>
      <c r="AV132" s="16" t="s">
        <v>18</v>
      </c>
      <c r="AW132" s="162" t="s">
        <v>18</v>
      </c>
      <c r="AX132" s="13" t="s">
        <v>9</v>
      </c>
      <c r="AY132" s="162" t="s">
        <v>18</v>
      </c>
      <c r="AZ132" s="468"/>
    </row>
    <row r="133" spans="1:52" ht="15.6" customHeight="1" x14ac:dyDescent="0.3">
      <c r="A133" s="684"/>
      <c r="B133" s="252"/>
      <c r="C133" s="176" t="s">
        <v>174</v>
      </c>
      <c r="D133" s="687"/>
      <c r="E133" s="700"/>
      <c r="F133" s="701"/>
      <c r="G133" s="701"/>
      <c r="H133" s="701"/>
      <c r="I133" s="701"/>
      <c r="J133" s="701"/>
      <c r="K133" s="701"/>
      <c r="L133" s="702"/>
      <c r="M133" s="243" t="s">
        <v>9</v>
      </c>
      <c r="N133" s="16" t="s">
        <v>9</v>
      </c>
      <c r="O133" s="116" t="s">
        <v>9</v>
      </c>
      <c r="P133" s="243" t="s">
        <v>9</v>
      </c>
      <c r="Q133" s="16" t="s">
        <v>9</v>
      </c>
      <c r="R133" s="16" t="s">
        <v>9</v>
      </c>
      <c r="S133" s="86" t="s">
        <v>9</v>
      </c>
      <c r="T133" s="243" t="s">
        <v>9</v>
      </c>
      <c r="U133" s="16" t="s">
        <v>9</v>
      </c>
      <c r="V133" s="16" t="s">
        <v>9</v>
      </c>
      <c r="W133" s="86" t="s">
        <v>9</v>
      </c>
      <c r="X133" s="243" t="s">
        <v>9</v>
      </c>
      <c r="Y133" s="16" t="s">
        <v>9</v>
      </c>
      <c r="Z133" s="16" t="s">
        <v>9</v>
      </c>
      <c r="AA133" s="16" t="s">
        <v>9</v>
      </c>
      <c r="AB133" s="86" t="s">
        <v>9</v>
      </c>
      <c r="AC133" s="243" t="s">
        <v>9</v>
      </c>
      <c r="AD133" s="16" t="s">
        <v>9</v>
      </c>
      <c r="AE133" s="16" t="s">
        <v>9</v>
      </c>
      <c r="AF133" s="16" t="s">
        <v>9</v>
      </c>
      <c r="AG133" s="16" t="s">
        <v>9</v>
      </c>
      <c r="AH133" s="16" t="s">
        <v>9</v>
      </c>
      <c r="AI133" s="116" t="s">
        <v>9</v>
      </c>
      <c r="AJ133" s="116" t="s">
        <v>9</v>
      </c>
      <c r="AK133" s="314" t="s">
        <v>18</v>
      </c>
      <c r="AL133" s="329" t="s">
        <v>18</v>
      </c>
      <c r="AM133" s="329" t="s">
        <v>18</v>
      </c>
      <c r="AN133" s="494" t="s">
        <v>18</v>
      </c>
      <c r="AO133" s="329" t="s">
        <v>18</v>
      </c>
      <c r="AP133" s="409" t="s">
        <v>9</v>
      </c>
      <c r="AQ133" s="86" t="s">
        <v>18</v>
      </c>
      <c r="AR133" s="184" t="s">
        <v>18</v>
      </c>
      <c r="AS133" s="115" t="s">
        <v>9</v>
      </c>
      <c r="AT133" s="116" t="s">
        <v>18</v>
      </c>
      <c r="AU133" s="115" t="s">
        <v>9</v>
      </c>
      <c r="AV133" s="16" t="s">
        <v>18</v>
      </c>
      <c r="AW133" s="116" t="s">
        <v>18</v>
      </c>
      <c r="AX133" s="494" t="s">
        <v>18</v>
      </c>
      <c r="AY133" s="116" t="s">
        <v>18</v>
      </c>
      <c r="AZ133" s="468"/>
    </row>
    <row r="134" spans="1:52" ht="15.6" customHeight="1" x14ac:dyDescent="0.3">
      <c r="A134" s="684"/>
      <c r="B134" s="48"/>
      <c r="C134" s="3" t="s">
        <v>175</v>
      </c>
      <c r="D134" s="687"/>
      <c r="E134" s="700"/>
      <c r="F134" s="701"/>
      <c r="G134" s="701"/>
      <c r="H134" s="701"/>
      <c r="I134" s="701"/>
      <c r="J134" s="701"/>
      <c r="K134" s="701"/>
      <c r="L134" s="702"/>
      <c r="M134" s="177"/>
      <c r="N134" s="29"/>
      <c r="O134" s="122"/>
      <c r="P134" s="177"/>
      <c r="Q134" s="29"/>
      <c r="R134" s="29"/>
      <c r="S134" s="122"/>
      <c r="T134" s="123">
        <v>1</v>
      </c>
      <c r="U134" s="13">
        <v>1</v>
      </c>
      <c r="V134" s="13">
        <v>1</v>
      </c>
      <c r="W134" s="198">
        <v>1</v>
      </c>
      <c r="X134" s="104">
        <v>1</v>
      </c>
      <c r="Y134" s="13">
        <v>1</v>
      </c>
      <c r="Z134" s="13">
        <v>1</v>
      </c>
      <c r="AA134" s="13">
        <v>1</v>
      </c>
      <c r="AB134" s="240">
        <v>1</v>
      </c>
      <c r="AC134" s="90">
        <v>1</v>
      </c>
      <c r="AD134" s="13">
        <v>1</v>
      </c>
      <c r="AE134" s="13">
        <v>1</v>
      </c>
      <c r="AF134" s="13">
        <v>1</v>
      </c>
      <c r="AG134" s="36">
        <v>1</v>
      </c>
      <c r="AH134" s="13">
        <v>1</v>
      </c>
      <c r="AI134" s="105">
        <v>1</v>
      </c>
      <c r="AJ134" s="105">
        <v>1</v>
      </c>
      <c r="AK134" s="123">
        <v>1</v>
      </c>
      <c r="AL134" s="36">
        <v>1</v>
      </c>
      <c r="AM134" s="36">
        <v>1</v>
      </c>
      <c r="AN134" s="13">
        <v>1</v>
      </c>
      <c r="AO134" s="36">
        <v>1</v>
      </c>
      <c r="AP134" s="368">
        <v>1</v>
      </c>
      <c r="AQ134" s="86">
        <v>1</v>
      </c>
      <c r="AR134" s="184">
        <v>1</v>
      </c>
      <c r="AS134" s="123">
        <v>1</v>
      </c>
      <c r="AT134" s="116">
        <v>1</v>
      </c>
      <c r="AU134" s="123">
        <v>1</v>
      </c>
      <c r="AV134" s="16">
        <v>1</v>
      </c>
      <c r="AW134" s="116">
        <v>1</v>
      </c>
      <c r="AX134" s="13">
        <v>1</v>
      </c>
      <c r="AY134" s="116">
        <v>1</v>
      </c>
      <c r="AZ134" s="468" t="s">
        <v>378</v>
      </c>
    </row>
    <row r="135" spans="1:52" ht="15.6" customHeight="1" x14ac:dyDescent="0.3">
      <c r="A135" s="684"/>
      <c r="B135" s="47"/>
      <c r="C135" s="3" t="s">
        <v>320</v>
      </c>
      <c r="D135" s="687"/>
      <c r="E135" s="700"/>
      <c r="F135" s="701"/>
      <c r="G135" s="701"/>
      <c r="H135" s="701"/>
      <c r="I135" s="701"/>
      <c r="J135" s="701"/>
      <c r="K135" s="701"/>
      <c r="L135" s="702"/>
      <c r="M135" s="115" t="s">
        <v>309</v>
      </c>
      <c r="N135" s="16" t="s">
        <v>309</v>
      </c>
      <c r="O135" s="116" t="s">
        <v>309</v>
      </c>
      <c r="P135" s="115" t="s">
        <v>309</v>
      </c>
      <c r="Q135" s="16" t="s">
        <v>309</v>
      </c>
      <c r="R135" s="20" t="s">
        <v>309</v>
      </c>
      <c r="S135" s="118" t="s">
        <v>309</v>
      </c>
      <c r="T135" s="123" t="s">
        <v>307</v>
      </c>
      <c r="U135" s="13" t="s">
        <v>307</v>
      </c>
      <c r="V135" s="13" t="s">
        <v>309</v>
      </c>
      <c r="W135" s="198" t="s">
        <v>309</v>
      </c>
      <c r="X135" s="13" t="s">
        <v>307</v>
      </c>
      <c r="Y135" s="13" t="s">
        <v>307</v>
      </c>
      <c r="Z135" s="13" t="s">
        <v>307</v>
      </c>
      <c r="AA135" s="13" t="s">
        <v>307</v>
      </c>
      <c r="AB135" s="105" t="s">
        <v>307</v>
      </c>
      <c r="AC135" s="88" t="s">
        <v>307</v>
      </c>
      <c r="AD135" s="19" t="s">
        <v>307</v>
      </c>
      <c r="AE135" s="13" t="s">
        <v>307</v>
      </c>
      <c r="AF135" s="19" t="s">
        <v>309</v>
      </c>
      <c r="AG135" s="186" t="s">
        <v>308</v>
      </c>
      <c r="AH135" s="19" t="s">
        <v>307</v>
      </c>
      <c r="AI135" s="120" t="s">
        <v>307</v>
      </c>
      <c r="AJ135" s="120" t="s">
        <v>307</v>
      </c>
      <c r="AK135" s="119" t="s">
        <v>309</v>
      </c>
      <c r="AL135" s="186" t="s">
        <v>309</v>
      </c>
      <c r="AM135" s="186" t="s">
        <v>309</v>
      </c>
      <c r="AN135" s="19" t="s">
        <v>309</v>
      </c>
      <c r="AO135" s="186" t="s">
        <v>309</v>
      </c>
      <c r="AP135" s="455" t="s">
        <v>506</v>
      </c>
      <c r="AQ135" s="514" t="s">
        <v>309</v>
      </c>
      <c r="AR135" s="233" t="s">
        <v>18</v>
      </c>
      <c r="AS135" s="137" t="s">
        <v>648</v>
      </c>
      <c r="AT135" s="279" t="s">
        <v>636</v>
      </c>
      <c r="AU135" s="544" t="s">
        <v>309</v>
      </c>
      <c r="AV135" s="26" t="s">
        <v>637</v>
      </c>
      <c r="AW135" s="116" t="s">
        <v>18</v>
      </c>
      <c r="AX135" s="19" t="s">
        <v>309</v>
      </c>
      <c r="AY135" s="116" t="s">
        <v>18</v>
      </c>
      <c r="AZ135" s="477" t="s">
        <v>595</v>
      </c>
    </row>
    <row r="136" spans="1:52" ht="15.6" customHeight="1" x14ac:dyDescent="0.3">
      <c r="A136" s="684"/>
      <c r="B136" s="47"/>
      <c r="C136" s="3" t="s">
        <v>321</v>
      </c>
      <c r="D136" s="687"/>
      <c r="E136" s="700"/>
      <c r="F136" s="701"/>
      <c r="G136" s="701"/>
      <c r="H136" s="701"/>
      <c r="I136" s="701"/>
      <c r="J136" s="701"/>
      <c r="K136" s="701"/>
      <c r="L136" s="702"/>
      <c r="M136" s="115" t="s">
        <v>309</v>
      </c>
      <c r="N136" s="16" t="s">
        <v>309</v>
      </c>
      <c r="O136" s="116" t="s">
        <v>309</v>
      </c>
      <c r="P136" s="115" t="s">
        <v>3</v>
      </c>
      <c r="Q136" s="16" t="s">
        <v>3</v>
      </c>
      <c r="R136" s="20" t="s">
        <v>1</v>
      </c>
      <c r="S136" s="118" t="s">
        <v>1</v>
      </c>
      <c r="T136" s="123" t="s">
        <v>309</v>
      </c>
      <c r="U136" s="13" t="s">
        <v>309</v>
      </c>
      <c r="V136" s="13" t="s">
        <v>3</v>
      </c>
      <c r="W136" s="198" t="s">
        <v>1</v>
      </c>
      <c r="X136" s="123" t="s">
        <v>309</v>
      </c>
      <c r="Y136" s="13" t="s">
        <v>309</v>
      </c>
      <c r="Z136" s="13" t="s">
        <v>309</v>
      </c>
      <c r="AA136" s="13" t="s">
        <v>309</v>
      </c>
      <c r="AB136" s="105" t="s">
        <v>309</v>
      </c>
      <c r="AC136" s="88" t="s">
        <v>309</v>
      </c>
      <c r="AD136" s="19" t="s">
        <v>309</v>
      </c>
      <c r="AE136" s="13" t="s">
        <v>309</v>
      </c>
      <c r="AF136" s="19" t="s">
        <v>309</v>
      </c>
      <c r="AG136" s="186" t="s">
        <v>309</v>
      </c>
      <c r="AH136" s="19" t="s">
        <v>309</v>
      </c>
      <c r="AI136" s="120" t="s">
        <v>309</v>
      </c>
      <c r="AJ136" s="120" t="s">
        <v>309</v>
      </c>
      <c r="AK136" s="119" t="s">
        <v>309</v>
      </c>
      <c r="AL136" s="186" t="s">
        <v>309</v>
      </c>
      <c r="AM136" s="186" t="s">
        <v>309</v>
      </c>
      <c r="AN136" s="19" t="s">
        <v>309</v>
      </c>
      <c r="AO136" s="186" t="s">
        <v>309</v>
      </c>
      <c r="AP136" s="455" t="s">
        <v>531</v>
      </c>
      <c r="AQ136" s="434" t="s">
        <v>1</v>
      </c>
      <c r="AR136" s="233" t="s">
        <v>18</v>
      </c>
      <c r="AS136" s="137" t="s">
        <v>637</v>
      </c>
      <c r="AT136" s="279" t="s">
        <v>638</v>
      </c>
      <c r="AU136" s="137" t="s">
        <v>636</v>
      </c>
      <c r="AV136" s="26" t="s">
        <v>641</v>
      </c>
      <c r="AW136" s="116" t="s">
        <v>18</v>
      </c>
      <c r="AX136" s="19" t="s">
        <v>309</v>
      </c>
      <c r="AY136" s="116" t="s">
        <v>18</v>
      </c>
      <c r="AZ136" s="468"/>
    </row>
    <row r="137" spans="1:52" ht="15.6" customHeight="1" x14ac:dyDescent="0.3">
      <c r="A137" s="684"/>
      <c r="B137" s="47"/>
      <c r="C137" s="3" t="s">
        <v>322</v>
      </c>
      <c r="D137" s="687"/>
      <c r="E137" s="700"/>
      <c r="F137" s="701"/>
      <c r="G137" s="701"/>
      <c r="H137" s="701"/>
      <c r="I137" s="701"/>
      <c r="J137" s="701"/>
      <c r="K137" s="701"/>
      <c r="L137" s="702"/>
      <c r="M137" s="115" t="s">
        <v>309</v>
      </c>
      <c r="N137" s="16" t="s">
        <v>309</v>
      </c>
      <c r="O137" s="116" t="s">
        <v>309</v>
      </c>
      <c r="P137" s="115" t="s">
        <v>309</v>
      </c>
      <c r="Q137" s="16" t="s">
        <v>309</v>
      </c>
      <c r="R137" s="20" t="s">
        <v>309</v>
      </c>
      <c r="S137" s="118" t="s">
        <v>309</v>
      </c>
      <c r="T137" s="123" t="s">
        <v>310</v>
      </c>
      <c r="U137" s="13" t="s">
        <v>310</v>
      </c>
      <c r="V137" s="13" t="s">
        <v>310</v>
      </c>
      <c r="W137" s="198" t="s">
        <v>310</v>
      </c>
      <c r="X137" s="123" t="s">
        <v>310</v>
      </c>
      <c r="Y137" s="13" t="s">
        <v>310</v>
      </c>
      <c r="Z137" s="13" t="s">
        <v>310</v>
      </c>
      <c r="AA137" s="13" t="s">
        <v>310</v>
      </c>
      <c r="AB137" s="105" t="s">
        <v>310</v>
      </c>
      <c r="AC137" s="88" t="s">
        <v>310</v>
      </c>
      <c r="AD137" s="19" t="s">
        <v>310</v>
      </c>
      <c r="AE137" s="13" t="s">
        <v>310</v>
      </c>
      <c r="AF137" s="19" t="s">
        <v>310</v>
      </c>
      <c r="AG137" s="186" t="s">
        <v>310</v>
      </c>
      <c r="AH137" s="19" t="s">
        <v>310</v>
      </c>
      <c r="AI137" s="120" t="s">
        <v>310</v>
      </c>
      <c r="AJ137" s="120" t="s">
        <v>310</v>
      </c>
      <c r="AK137" s="119" t="s">
        <v>309</v>
      </c>
      <c r="AL137" s="186" t="s">
        <v>309</v>
      </c>
      <c r="AM137" s="186" t="s">
        <v>309</v>
      </c>
      <c r="AN137" s="19" t="s">
        <v>309</v>
      </c>
      <c r="AO137" s="186" t="s">
        <v>309</v>
      </c>
      <c r="AP137" s="410" t="s">
        <v>310</v>
      </c>
      <c r="AQ137" s="434" t="s">
        <v>310</v>
      </c>
      <c r="AR137" s="233" t="s">
        <v>18</v>
      </c>
      <c r="AS137" s="137" t="s">
        <v>639</v>
      </c>
      <c r="AT137" s="279" t="s">
        <v>639</v>
      </c>
      <c r="AU137" s="137" t="s">
        <v>640</v>
      </c>
      <c r="AV137" s="26" t="s">
        <v>640</v>
      </c>
      <c r="AW137" s="116" t="s">
        <v>18</v>
      </c>
      <c r="AX137" s="19" t="s">
        <v>309</v>
      </c>
      <c r="AY137" s="116" t="s">
        <v>18</v>
      </c>
      <c r="AZ137" s="468"/>
    </row>
    <row r="138" spans="1:52" ht="15.6" customHeight="1" x14ac:dyDescent="0.3">
      <c r="A138" s="684"/>
      <c r="B138" s="47"/>
      <c r="C138" s="3" t="s">
        <v>323</v>
      </c>
      <c r="D138" s="687"/>
      <c r="E138" s="700"/>
      <c r="F138" s="701"/>
      <c r="G138" s="701"/>
      <c r="H138" s="701"/>
      <c r="I138" s="701"/>
      <c r="J138" s="701"/>
      <c r="K138" s="701"/>
      <c r="L138" s="702"/>
      <c r="M138" s="115" t="s">
        <v>309</v>
      </c>
      <c r="N138" s="16" t="s">
        <v>309</v>
      </c>
      <c r="O138" s="116" t="s">
        <v>309</v>
      </c>
      <c r="P138" s="115" t="s">
        <v>309</v>
      </c>
      <c r="Q138" s="16" t="s">
        <v>309</v>
      </c>
      <c r="R138" s="20" t="s">
        <v>309</v>
      </c>
      <c r="S138" s="118" t="s">
        <v>309</v>
      </c>
      <c r="T138" s="123" t="s">
        <v>311</v>
      </c>
      <c r="U138" s="13" t="s">
        <v>311</v>
      </c>
      <c r="V138" s="13" t="s">
        <v>309</v>
      </c>
      <c r="W138" s="198" t="s">
        <v>309</v>
      </c>
      <c r="X138" s="123" t="s">
        <v>311</v>
      </c>
      <c r="Y138" s="13" t="s">
        <v>311</v>
      </c>
      <c r="Z138" s="13" t="s">
        <v>311</v>
      </c>
      <c r="AA138" s="13" t="s">
        <v>311</v>
      </c>
      <c r="AB138" s="105" t="s">
        <v>311</v>
      </c>
      <c r="AC138" s="88" t="s">
        <v>311</v>
      </c>
      <c r="AD138" s="19" t="s">
        <v>311</v>
      </c>
      <c r="AE138" s="13" t="s">
        <v>311</v>
      </c>
      <c r="AF138" s="19" t="s">
        <v>309</v>
      </c>
      <c r="AG138" s="233" t="s">
        <v>311</v>
      </c>
      <c r="AH138" s="19" t="s">
        <v>311</v>
      </c>
      <c r="AI138" s="120" t="s">
        <v>311</v>
      </c>
      <c r="AJ138" s="120" t="s">
        <v>311</v>
      </c>
      <c r="AK138" s="119" t="s">
        <v>309</v>
      </c>
      <c r="AL138" s="186" t="s">
        <v>309</v>
      </c>
      <c r="AM138" s="186" t="s">
        <v>309</v>
      </c>
      <c r="AN138" s="19" t="s">
        <v>309</v>
      </c>
      <c r="AO138" s="186" t="s">
        <v>309</v>
      </c>
      <c r="AP138" s="410" t="s">
        <v>311</v>
      </c>
      <c r="AQ138" s="527" t="s">
        <v>18</v>
      </c>
      <c r="AR138" s="233" t="s">
        <v>18</v>
      </c>
      <c r="AS138" s="137" t="s">
        <v>643</v>
      </c>
      <c r="AT138" s="597" t="s">
        <v>309</v>
      </c>
      <c r="AU138" s="137" t="s">
        <v>311</v>
      </c>
      <c r="AV138" s="604" t="s">
        <v>309</v>
      </c>
      <c r="AW138" s="116" t="s">
        <v>18</v>
      </c>
      <c r="AX138" s="19" t="s">
        <v>309</v>
      </c>
      <c r="AY138" s="116" t="s">
        <v>18</v>
      </c>
      <c r="AZ138" s="477"/>
    </row>
    <row r="139" spans="1:52" ht="15.6" customHeight="1" x14ac:dyDescent="0.3">
      <c r="A139" s="684"/>
      <c r="B139" s="47"/>
      <c r="C139" s="3" t="s">
        <v>324</v>
      </c>
      <c r="D139" s="687"/>
      <c r="E139" s="700"/>
      <c r="F139" s="701"/>
      <c r="G139" s="701"/>
      <c r="H139" s="701"/>
      <c r="I139" s="701"/>
      <c r="J139" s="701"/>
      <c r="K139" s="701"/>
      <c r="L139" s="702"/>
      <c r="M139" s="115" t="s">
        <v>309</v>
      </c>
      <c r="N139" s="16" t="s">
        <v>309</v>
      </c>
      <c r="O139" s="116" t="s">
        <v>309</v>
      </c>
      <c r="P139" s="115" t="s">
        <v>309</v>
      </c>
      <c r="Q139" s="16" t="s">
        <v>312</v>
      </c>
      <c r="R139" s="20" t="s">
        <v>309</v>
      </c>
      <c r="S139" s="118" t="s">
        <v>309</v>
      </c>
      <c r="T139" s="123" t="s">
        <v>309</v>
      </c>
      <c r="U139" s="13" t="s">
        <v>309</v>
      </c>
      <c r="V139" s="13" t="s">
        <v>312</v>
      </c>
      <c r="W139" s="198" t="s">
        <v>309</v>
      </c>
      <c r="X139" s="123" t="s">
        <v>309</v>
      </c>
      <c r="Y139" s="13" t="s">
        <v>309</v>
      </c>
      <c r="Z139" s="13" t="s">
        <v>309</v>
      </c>
      <c r="AA139" s="13" t="s">
        <v>309</v>
      </c>
      <c r="AB139" s="105" t="s">
        <v>309</v>
      </c>
      <c r="AC139" s="88" t="s">
        <v>309</v>
      </c>
      <c r="AD139" s="19" t="s">
        <v>309</v>
      </c>
      <c r="AE139" s="13" t="s">
        <v>309</v>
      </c>
      <c r="AF139" s="19" t="s">
        <v>309</v>
      </c>
      <c r="AG139" s="186" t="s">
        <v>309</v>
      </c>
      <c r="AH139" s="19" t="s">
        <v>309</v>
      </c>
      <c r="AI139" s="120" t="s">
        <v>309</v>
      </c>
      <c r="AJ139" s="120" t="s">
        <v>309</v>
      </c>
      <c r="AK139" s="119" t="s">
        <v>309</v>
      </c>
      <c r="AL139" s="186" t="s">
        <v>309</v>
      </c>
      <c r="AM139" s="186" t="s">
        <v>309</v>
      </c>
      <c r="AN139" s="19" t="s">
        <v>309</v>
      </c>
      <c r="AO139" s="186" t="s">
        <v>309</v>
      </c>
      <c r="AP139" s="497" t="s">
        <v>309</v>
      </c>
      <c r="AQ139" s="434" t="s">
        <v>540</v>
      </c>
      <c r="AR139" s="233" t="s">
        <v>18</v>
      </c>
      <c r="AS139" s="544" t="s">
        <v>641</v>
      </c>
      <c r="AT139" s="597" t="s">
        <v>641</v>
      </c>
      <c r="AU139" s="544" t="s">
        <v>638</v>
      </c>
      <c r="AV139" s="26" t="s">
        <v>540</v>
      </c>
      <c r="AW139" s="116" t="s">
        <v>18</v>
      </c>
      <c r="AX139" s="19" t="s">
        <v>309</v>
      </c>
      <c r="AY139" s="116" t="s">
        <v>18</v>
      </c>
      <c r="AZ139" s="468"/>
    </row>
    <row r="140" spans="1:52" ht="15.6" customHeight="1" x14ac:dyDescent="0.3">
      <c r="A140" s="684"/>
      <c r="B140" s="47"/>
      <c r="C140" s="3" t="s">
        <v>325</v>
      </c>
      <c r="D140" s="687"/>
      <c r="E140" s="700"/>
      <c r="F140" s="701"/>
      <c r="G140" s="701"/>
      <c r="H140" s="701"/>
      <c r="I140" s="701"/>
      <c r="J140" s="701"/>
      <c r="K140" s="701"/>
      <c r="L140" s="702"/>
      <c r="M140" s="115" t="s">
        <v>309</v>
      </c>
      <c r="N140" s="16" t="s">
        <v>309</v>
      </c>
      <c r="O140" s="116" t="s">
        <v>309</v>
      </c>
      <c r="P140" s="115" t="s">
        <v>309</v>
      </c>
      <c r="Q140" s="16" t="s">
        <v>309</v>
      </c>
      <c r="R140" s="20" t="s">
        <v>309</v>
      </c>
      <c r="S140" s="118" t="s">
        <v>309</v>
      </c>
      <c r="T140" s="123" t="s">
        <v>316</v>
      </c>
      <c r="U140" s="13" t="s">
        <v>316</v>
      </c>
      <c r="V140" s="13" t="s">
        <v>309</v>
      </c>
      <c r="W140" s="198" t="s">
        <v>309</v>
      </c>
      <c r="X140" s="123" t="s">
        <v>316</v>
      </c>
      <c r="Y140" s="13" t="s">
        <v>316</v>
      </c>
      <c r="Z140" s="13" t="s">
        <v>316</v>
      </c>
      <c r="AA140" s="13" t="s">
        <v>316</v>
      </c>
      <c r="AB140" s="105" t="s">
        <v>316</v>
      </c>
      <c r="AC140" s="88" t="s">
        <v>316</v>
      </c>
      <c r="AD140" s="19" t="s">
        <v>316</v>
      </c>
      <c r="AE140" s="13" t="s">
        <v>316</v>
      </c>
      <c r="AF140" s="19" t="s">
        <v>309</v>
      </c>
      <c r="AG140" s="186" t="s">
        <v>316</v>
      </c>
      <c r="AH140" s="19" t="s">
        <v>316</v>
      </c>
      <c r="AI140" s="120" t="s">
        <v>316</v>
      </c>
      <c r="AJ140" s="120" t="s">
        <v>316</v>
      </c>
      <c r="AK140" s="119" t="s">
        <v>309</v>
      </c>
      <c r="AL140" s="186" t="s">
        <v>309</v>
      </c>
      <c r="AM140" s="186" t="s">
        <v>309</v>
      </c>
      <c r="AN140" s="19" t="s">
        <v>309</v>
      </c>
      <c r="AO140" s="186" t="s">
        <v>309</v>
      </c>
      <c r="AP140" s="410" t="s">
        <v>313</v>
      </c>
      <c r="AQ140" s="306" t="s">
        <v>545</v>
      </c>
      <c r="AR140" s="233" t="s">
        <v>18</v>
      </c>
      <c r="AS140" s="137" t="s">
        <v>313</v>
      </c>
      <c r="AT140" s="597" t="s">
        <v>309</v>
      </c>
      <c r="AU140" s="544" t="s">
        <v>309</v>
      </c>
      <c r="AV140" s="26" t="s">
        <v>545</v>
      </c>
      <c r="AW140" s="116" t="s">
        <v>18</v>
      </c>
      <c r="AX140" s="19" t="s">
        <v>309</v>
      </c>
      <c r="AY140" s="116" t="s">
        <v>18</v>
      </c>
      <c r="AZ140" s="477"/>
    </row>
    <row r="141" spans="1:52" ht="15.6" customHeight="1" x14ac:dyDescent="0.3">
      <c r="A141" s="684"/>
      <c r="B141" s="47"/>
      <c r="C141" s="3" t="s">
        <v>326</v>
      </c>
      <c r="D141" s="687"/>
      <c r="E141" s="700"/>
      <c r="F141" s="701"/>
      <c r="G141" s="701"/>
      <c r="H141" s="701"/>
      <c r="I141" s="701"/>
      <c r="J141" s="701"/>
      <c r="K141" s="701"/>
      <c r="L141" s="702"/>
      <c r="M141" s="115" t="s">
        <v>309</v>
      </c>
      <c r="N141" s="16" t="s">
        <v>309</v>
      </c>
      <c r="O141" s="116" t="s">
        <v>309</v>
      </c>
      <c r="P141" s="115" t="s">
        <v>309</v>
      </c>
      <c r="Q141" s="16" t="s">
        <v>309</v>
      </c>
      <c r="R141" s="20" t="s">
        <v>309</v>
      </c>
      <c r="S141" s="118" t="s">
        <v>309</v>
      </c>
      <c r="T141" s="123" t="s">
        <v>313</v>
      </c>
      <c r="U141" s="13" t="s">
        <v>313</v>
      </c>
      <c r="V141" s="13" t="s">
        <v>309</v>
      </c>
      <c r="W141" s="198" t="s">
        <v>309</v>
      </c>
      <c r="X141" s="123" t="s">
        <v>313</v>
      </c>
      <c r="Y141" s="13" t="s">
        <v>313</v>
      </c>
      <c r="Z141" s="21" t="s">
        <v>309</v>
      </c>
      <c r="AA141" s="21" t="s">
        <v>309</v>
      </c>
      <c r="AB141" s="105" t="s">
        <v>313</v>
      </c>
      <c r="AC141" s="88" t="s">
        <v>309</v>
      </c>
      <c r="AD141" s="19" t="s">
        <v>309</v>
      </c>
      <c r="AE141" s="13" t="s">
        <v>309</v>
      </c>
      <c r="AF141" s="19" t="s">
        <v>309</v>
      </c>
      <c r="AG141" s="235" t="s">
        <v>317</v>
      </c>
      <c r="AH141" s="19" t="s">
        <v>309</v>
      </c>
      <c r="AI141" s="120" t="s">
        <v>309</v>
      </c>
      <c r="AJ141" s="120" t="s">
        <v>309</v>
      </c>
      <c r="AK141" s="119" t="s">
        <v>309</v>
      </c>
      <c r="AL141" s="186" t="s">
        <v>309</v>
      </c>
      <c r="AM141" s="186" t="s">
        <v>309</v>
      </c>
      <c r="AN141" s="19" t="s">
        <v>309</v>
      </c>
      <c r="AO141" s="186" t="s">
        <v>309</v>
      </c>
      <c r="AP141" s="455" t="s">
        <v>309</v>
      </c>
      <c r="AQ141" s="526" t="s">
        <v>309</v>
      </c>
      <c r="AR141" s="233" t="s">
        <v>18</v>
      </c>
      <c r="AS141" s="137" t="s">
        <v>643</v>
      </c>
      <c r="AT141" s="597" t="s">
        <v>309</v>
      </c>
      <c r="AU141" s="137" t="s">
        <v>637</v>
      </c>
      <c r="AV141" s="605" t="s">
        <v>309</v>
      </c>
      <c r="AW141" s="116" t="s">
        <v>18</v>
      </c>
      <c r="AX141" s="19" t="s">
        <v>309</v>
      </c>
      <c r="AY141" s="116" t="s">
        <v>18</v>
      </c>
      <c r="AZ141" s="468"/>
    </row>
    <row r="142" spans="1:52" ht="15.6" customHeight="1" x14ac:dyDescent="0.3">
      <c r="A142" s="684"/>
      <c r="B142" s="47"/>
      <c r="C142" s="3" t="s">
        <v>327</v>
      </c>
      <c r="D142" s="687"/>
      <c r="E142" s="700"/>
      <c r="F142" s="701"/>
      <c r="G142" s="701"/>
      <c r="H142" s="701"/>
      <c r="I142" s="701"/>
      <c r="J142" s="701"/>
      <c r="K142" s="701"/>
      <c r="L142" s="702"/>
      <c r="M142" s="115" t="s">
        <v>309</v>
      </c>
      <c r="N142" s="16" t="s">
        <v>309</v>
      </c>
      <c r="O142" s="116" t="s">
        <v>309</v>
      </c>
      <c r="P142" s="115" t="s">
        <v>309</v>
      </c>
      <c r="Q142" s="16" t="s">
        <v>309</v>
      </c>
      <c r="R142" s="20" t="s">
        <v>309</v>
      </c>
      <c r="S142" s="118" t="s">
        <v>309</v>
      </c>
      <c r="T142" s="123" t="s">
        <v>314</v>
      </c>
      <c r="U142" s="13" t="s">
        <v>314</v>
      </c>
      <c r="V142" s="13" t="s">
        <v>309</v>
      </c>
      <c r="W142" s="198" t="s">
        <v>309</v>
      </c>
      <c r="X142" s="123" t="s">
        <v>309</v>
      </c>
      <c r="Y142" s="13" t="s">
        <v>309</v>
      </c>
      <c r="Z142" s="13" t="s">
        <v>309</v>
      </c>
      <c r="AA142" s="13" t="s">
        <v>309</v>
      </c>
      <c r="AB142" s="105" t="s">
        <v>309</v>
      </c>
      <c r="AC142" s="90" t="s">
        <v>313</v>
      </c>
      <c r="AD142" s="13" t="s">
        <v>313</v>
      </c>
      <c r="AE142" s="13" t="s">
        <v>313</v>
      </c>
      <c r="AF142" s="13" t="s">
        <v>309</v>
      </c>
      <c r="AG142" s="184" t="s">
        <v>313</v>
      </c>
      <c r="AH142" s="13" t="s">
        <v>313</v>
      </c>
      <c r="AI142" s="105" t="s">
        <v>313</v>
      </c>
      <c r="AJ142" s="105" t="s">
        <v>313</v>
      </c>
      <c r="AK142" s="119" t="s">
        <v>309</v>
      </c>
      <c r="AL142" s="186" t="s">
        <v>309</v>
      </c>
      <c r="AM142" s="186" t="s">
        <v>309</v>
      </c>
      <c r="AN142" s="19" t="s">
        <v>309</v>
      </c>
      <c r="AO142" s="186" t="s">
        <v>309</v>
      </c>
      <c r="AP142" s="498" t="s">
        <v>309</v>
      </c>
      <c r="AQ142" s="546" t="s">
        <v>309</v>
      </c>
      <c r="AR142" s="233" t="s">
        <v>18</v>
      </c>
      <c r="AS142" s="544" t="s">
        <v>643</v>
      </c>
      <c r="AT142" s="597" t="s">
        <v>309</v>
      </c>
      <c r="AU142" s="544" t="s">
        <v>309</v>
      </c>
      <c r="AV142" s="26" t="s">
        <v>643</v>
      </c>
      <c r="AW142" s="116" t="s">
        <v>18</v>
      </c>
      <c r="AX142" s="19" t="s">
        <v>309</v>
      </c>
      <c r="AY142" s="116" t="s">
        <v>18</v>
      </c>
      <c r="AZ142" s="468"/>
    </row>
    <row r="143" spans="1:52" ht="15.6" customHeight="1" x14ac:dyDescent="0.3">
      <c r="A143" s="684"/>
      <c r="B143" s="47"/>
      <c r="C143" s="3" t="s">
        <v>152</v>
      </c>
      <c r="D143" s="687"/>
      <c r="E143" s="700"/>
      <c r="F143" s="701"/>
      <c r="G143" s="701"/>
      <c r="H143" s="701"/>
      <c r="I143" s="701"/>
      <c r="J143" s="701"/>
      <c r="K143" s="701"/>
      <c r="L143" s="702"/>
      <c r="M143" s="115" t="s">
        <v>18</v>
      </c>
      <c r="N143" s="16" t="s">
        <v>18</v>
      </c>
      <c r="O143" s="116" t="s">
        <v>18</v>
      </c>
      <c r="P143" s="115" t="s">
        <v>18</v>
      </c>
      <c r="Q143" s="16" t="s">
        <v>18</v>
      </c>
      <c r="R143" s="20" t="s">
        <v>18</v>
      </c>
      <c r="S143" s="118" t="s">
        <v>18</v>
      </c>
      <c r="T143" s="123" t="s">
        <v>159</v>
      </c>
      <c r="U143" s="13" t="s">
        <v>159</v>
      </c>
      <c r="V143" s="13" t="s">
        <v>160</v>
      </c>
      <c r="W143" s="198" t="s">
        <v>160</v>
      </c>
      <c r="X143" s="123" t="s">
        <v>159</v>
      </c>
      <c r="Y143" s="13" t="s">
        <v>159</v>
      </c>
      <c r="Z143" s="13" t="s">
        <v>159</v>
      </c>
      <c r="AA143" s="13" t="s">
        <v>159</v>
      </c>
      <c r="AB143" s="105" t="s">
        <v>160</v>
      </c>
      <c r="AC143" s="90" t="s">
        <v>159</v>
      </c>
      <c r="AD143" s="13" t="s">
        <v>159</v>
      </c>
      <c r="AE143" s="13" t="s">
        <v>159</v>
      </c>
      <c r="AF143" s="13" t="s">
        <v>160</v>
      </c>
      <c r="AG143" s="36" t="s">
        <v>159</v>
      </c>
      <c r="AH143" s="13" t="s">
        <v>159</v>
      </c>
      <c r="AI143" s="105" t="s">
        <v>159</v>
      </c>
      <c r="AJ143" s="105" t="s">
        <v>159</v>
      </c>
      <c r="AK143" s="119" t="s">
        <v>400</v>
      </c>
      <c r="AL143" s="186" t="s">
        <v>400</v>
      </c>
      <c r="AM143" s="186" t="s">
        <v>400</v>
      </c>
      <c r="AN143" s="19" t="s">
        <v>400</v>
      </c>
      <c r="AO143" s="186" t="s">
        <v>400</v>
      </c>
      <c r="AP143" s="368" t="s">
        <v>159</v>
      </c>
      <c r="AQ143" s="117" t="s">
        <v>541</v>
      </c>
      <c r="AR143" s="247" t="s">
        <v>541</v>
      </c>
      <c r="AS143" s="123" t="s">
        <v>159</v>
      </c>
      <c r="AT143" s="116" t="s">
        <v>541</v>
      </c>
      <c r="AU143" s="123" t="s">
        <v>159</v>
      </c>
      <c r="AV143" s="16" t="s">
        <v>541</v>
      </c>
      <c r="AW143" s="116" t="s">
        <v>541</v>
      </c>
      <c r="AX143" s="19" t="s">
        <v>400</v>
      </c>
      <c r="AY143" s="116" t="s">
        <v>541</v>
      </c>
      <c r="AZ143" s="468" t="s">
        <v>382</v>
      </c>
    </row>
    <row r="144" spans="1:52" ht="15.6" customHeight="1" x14ac:dyDescent="0.3">
      <c r="A144" s="684"/>
      <c r="B144" s="47"/>
      <c r="C144" s="3" t="s">
        <v>153</v>
      </c>
      <c r="D144" s="687"/>
      <c r="E144" s="700"/>
      <c r="F144" s="701"/>
      <c r="G144" s="701"/>
      <c r="H144" s="701"/>
      <c r="I144" s="701"/>
      <c r="J144" s="701"/>
      <c r="K144" s="701"/>
      <c r="L144" s="702"/>
      <c r="M144" s="115" t="s">
        <v>18</v>
      </c>
      <c r="N144" s="16" t="s">
        <v>18</v>
      </c>
      <c r="O144" s="116" t="s">
        <v>18</v>
      </c>
      <c r="P144" s="115" t="s">
        <v>18</v>
      </c>
      <c r="Q144" s="16" t="s">
        <v>18</v>
      </c>
      <c r="R144" s="20" t="s">
        <v>18</v>
      </c>
      <c r="S144" s="118" t="s">
        <v>18</v>
      </c>
      <c r="T144" s="123" t="s">
        <v>159</v>
      </c>
      <c r="U144" s="13" t="s">
        <v>159</v>
      </c>
      <c r="V144" s="13" t="s">
        <v>160</v>
      </c>
      <c r="W144" s="198" t="s">
        <v>160</v>
      </c>
      <c r="X144" s="123" t="s">
        <v>159</v>
      </c>
      <c r="Y144" s="13" t="s">
        <v>159</v>
      </c>
      <c r="Z144" s="13" t="s">
        <v>159</v>
      </c>
      <c r="AA144" s="13" t="s">
        <v>159</v>
      </c>
      <c r="AB144" s="105" t="s">
        <v>160</v>
      </c>
      <c r="AC144" s="90" t="s">
        <v>159</v>
      </c>
      <c r="AD144" s="13" t="s">
        <v>159</v>
      </c>
      <c r="AE144" s="13" t="s">
        <v>159</v>
      </c>
      <c r="AF144" s="13" t="s">
        <v>160</v>
      </c>
      <c r="AG144" s="36" t="s">
        <v>159</v>
      </c>
      <c r="AH144" s="13" t="s">
        <v>159</v>
      </c>
      <c r="AI144" s="105" t="s">
        <v>159</v>
      </c>
      <c r="AJ144" s="105" t="s">
        <v>159</v>
      </c>
      <c r="AK144" s="119" t="s">
        <v>400</v>
      </c>
      <c r="AL144" s="186" t="s">
        <v>400</v>
      </c>
      <c r="AM144" s="186" t="s">
        <v>400</v>
      </c>
      <c r="AN144" s="19" t="s">
        <v>400</v>
      </c>
      <c r="AO144" s="186" t="s">
        <v>400</v>
      </c>
      <c r="AP144" s="533" t="s">
        <v>620</v>
      </c>
      <c r="AQ144" s="534" t="s">
        <v>620</v>
      </c>
      <c r="AR144" s="568" t="s">
        <v>620</v>
      </c>
      <c r="AS144" s="547" t="s">
        <v>620</v>
      </c>
      <c r="AT144" s="302" t="s">
        <v>620</v>
      </c>
      <c r="AU144" s="547" t="s">
        <v>620</v>
      </c>
      <c r="AV144" s="548" t="s">
        <v>620</v>
      </c>
      <c r="AW144" s="302" t="s">
        <v>620</v>
      </c>
      <c r="AX144" s="19" t="s">
        <v>400</v>
      </c>
      <c r="AY144" s="302" t="s">
        <v>620</v>
      </c>
      <c r="AZ144" s="468" t="s">
        <v>383</v>
      </c>
    </row>
    <row r="145" spans="1:53" ht="15.6" customHeight="1" x14ac:dyDescent="0.3">
      <c r="A145" s="684"/>
      <c r="B145" s="47"/>
      <c r="C145" s="3" t="s">
        <v>154</v>
      </c>
      <c r="D145" s="687"/>
      <c r="E145" s="700"/>
      <c r="F145" s="701"/>
      <c r="G145" s="701"/>
      <c r="H145" s="701"/>
      <c r="I145" s="701"/>
      <c r="J145" s="701"/>
      <c r="K145" s="701"/>
      <c r="L145" s="702"/>
      <c r="M145" s="115" t="s">
        <v>18</v>
      </c>
      <c r="N145" s="16" t="s">
        <v>18</v>
      </c>
      <c r="O145" s="116" t="s">
        <v>18</v>
      </c>
      <c r="P145" s="115" t="s">
        <v>18</v>
      </c>
      <c r="Q145" s="16" t="s">
        <v>18</v>
      </c>
      <c r="R145" s="20" t="s">
        <v>18</v>
      </c>
      <c r="S145" s="118" t="s">
        <v>18</v>
      </c>
      <c r="T145" s="123" t="s">
        <v>58</v>
      </c>
      <c r="U145" s="13" t="s">
        <v>58</v>
      </c>
      <c r="V145" s="13" t="s">
        <v>58</v>
      </c>
      <c r="W145" s="198" t="s">
        <v>58</v>
      </c>
      <c r="X145" s="123" t="s">
        <v>58</v>
      </c>
      <c r="Y145" s="13" t="s">
        <v>58</v>
      </c>
      <c r="Z145" s="13" t="s">
        <v>58</v>
      </c>
      <c r="AA145" s="13" t="s">
        <v>58</v>
      </c>
      <c r="AB145" s="105" t="s">
        <v>58</v>
      </c>
      <c r="AC145" s="90" t="s">
        <v>58</v>
      </c>
      <c r="AD145" s="13" t="s">
        <v>58</v>
      </c>
      <c r="AE145" s="13" t="s">
        <v>58</v>
      </c>
      <c r="AF145" s="13" t="s">
        <v>58</v>
      </c>
      <c r="AG145" s="36" t="s">
        <v>58</v>
      </c>
      <c r="AH145" s="13" t="s">
        <v>58</v>
      </c>
      <c r="AI145" s="105" t="s">
        <v>58</v>
      </c>
      <c r="AJ145" s="105" t="s">
        <v>58</v>
      </c>
      <c r="AK145" s="119" t="s">
        <v>377</v>
      </c>
      <c r="AL145" s="186" t="s">
        <v>377</v>
      </c>
      <c r="AM145" s="186" t="s">
        <v>377</v>
      </c>
      <c r="AN145" s="19" t="s">
        <v>377</v>
      </c>
      <c r="AO145" s="186" t="s">
        <v>377</v>
      </c>
      <c r="AP145" s="368" t="s">
        <v>58</v>
      </c>
      <c r="AQ145" s="117" t="s">
        <v>512</v>
      </c>
      <c r="AR145" s="247" t="s">
        <v>512</v>
      </c>
      <c r="AS145" s="123" t="s">
        <v>58</v>
      </c>
      <c r="AT145" s="116" t="s">
        <v>512</v>
      </c>
      <c r="AU145" s="123" t="s">
        <v>58</v>
      </c>
      <c r="AV145" s="16" t="s">
        <v>512</v>
      </c>
      <c r="AW145" s="116" t="s">
        <v>512</v>
      </c>
      <c r="AX145" s="19" t="s">
        <v>377</v>
      </c>
      <c r="AY145" s="116" t="s">
        <v>512</v>
      </c>
      <c r="AZ145" s="468" t="s">
        <v>384</v>
      </c>
    </row>
    <row r="146" spans="1:53" ht="15.6" customHeight="1" x14ac:dyDescent="0.3">
      <c r="A146" s="684"/>
      <c r="B146" s="47"/>
      <c r="C146" s="3" t="s">
        <v>155</v>
      </c>
      <c r="D146" s="687"/>
      <c r="E146" s="700"/>
      <c r="F146" s="701"/>
      <c r="G146" s="701"/>
      <c r="H146" s="701"/>
      <c r="I146" s="701"/>
      <c r="J146" s="701"/>
      <c r="K146" s="701"/>
      <c r="L146" s="702"/>
      <c r="M146" s="115" t="s">
        <v>18</v>
      </c>
      <c r="N146" s="16" t="s">
        <v>18</v>
      </c>
      <c r="O146" s="116" t="s">
        <v>18</v>
      </c>
      <c r="P146" s="115" t="s">
        <v>18</v>
      </c>
      <c r="Q146" s="16" t="s">
        <v>18</v>
      </c>
      <c r="R146" s="20" t="s">
        <v>18</v>
      </c>
      <c r="S146" s="118" t="s">
        <v>18</v>
      </c>
      <c r="T146" s="123" t="s">
        <v>58</v>
      </c>
      <c r="U146" s="13" t="s">
        <v>58</v>
      </c>
      <c r="V146" s="13" t="s">
        <v>58</v>
      </c>
      <c r="W146" s="198" t="s">
        <v>58</v>
      </c>
      <c r="X146" s="123" t="s">
        <v>58</v>
      </c>
      <c r="Y146" s="13" t="s">
        <v>58</v>
      </c>
      <c r="Z146" s="13" t="s">
        <v>58</v>
      </c>
      <c r="AA146" s="13" t="s">
        <v>58</v>
      </c>
      <c r="AB146" s="105" t="s">
        <v>58</v>
      </c>
      <c r="AC146" s="90" t="s">
        <v>58</v>
      </c>
      <c r="AD146" s="13" t="s">
        <v>58</v>
      </c>
      <c r="AE146" s="13" t="s">
        <v>58</v>
      </c>
      <c r="AF146" s="13" t="s">
        <v>58</v>
      </c>
      <c r="AG146" s="36" t="s">
        <v>58</v>
      </c>
      <c r="AH146" s="13" t="s">
        <v>58</v>
      </c>
      <c r="AI146" s="105" t="s">
        <v>58</v>
      </c>
      <c r="AJ146" s="105" t="s">
        <v>58</v>
      </c>
      <c r="AK146" s="119" t="s">
        <v>377</v>
      </c>
      <c r="AL146" s="186" t="s">
        <v>377</v>
      </c>
      <c r="AM146" s="186" t="s">
        <v>377</v>
      </c>
      <c r="AN146" s="19" t="s">
        <v>377</v>
      </c>
      <c r="AO146" s="186" t="s">
        <v>377</v>
      </c>
      <c r="AP146" s="368" t="s">
        <v>58</v>
      </c>
      <c r="AQ146" s="117" t="s">
        <v>512</v>
      </c>
      <c r="AR146" s="247" t="s">
        <v>512</v>
      </c>
      <c r="AS146" s="123" t="s">
        <v>58</v>
      </c>
      <c r="AT146" s="116" t="s">
        <v>512</v>
      </c>
      <c r="AU146" s="123" t="s">
        <v>58</v>
      </c>
      <c r="AV146" s="16" t="s">
        <v>512</v>
      </c>
      <c r="AW146" s="116" t="s">
        <v>512</v>
      </c>
      <c r="AX146" s="19" t="s">
        <v>377</v>
      </c>
      <c r="AY146" s="116" t="s">
        <v>512</v>
      </c>
      <c r="AZ146" s="468" t="s">
        <v>384</v>
      </c>
    </row>
    <row r="147" spans="1:53" ht="15.6" customHeight="1" x14ac:dyDescent="0.3">
      <c r="A147" s="684"/>
      <c r="B147" s="47"/>
      <c r="C147" s="3" t="s">
        <v>156</v>
      </c>
      <c r="D147" s="687"/>
      <c r="E147" s="700"/>
      <c r="F147" s="701"/>
      <c r="G147" s="701"/>
      <c r="H147" s="701"/>
      <c r="I147" s="701"/>
      <c r="J147" s="701"/>
      <c r="K147" s="701"/>
      <c r="L147" s="702"/>
      <c r="M147" s="115" t="s">
        <v>18</v>
      </c>
      <c r="N147" s="16" t="s">
        <v>18</v>
      </c>
      <c r="O147" s="116" t="s">
        <v>18</v>
      </c>
      <c r="P147" s="115" t="s">
        <v>18</v>
      </c>
      <c r="Q147" s="16" t="s">
        <v>18</v>
      </c>
      <c r="R147" s="20" t="s">
        <v>18</v>
      </c>
      <c r="S147" s="118" t="s">
        <v>18</v>
      </c>
      <c r="T147" s="123" t="s">
        <v>58</v>
      </c>
      <c r="U147" s="13" t="s">
        <v>58</v>
      </c>
      <c r="V147" s="13" t="s">
        <v>161</v>
      </c>
      <c r="W147" s="198" t="s">
        <v>161</v>
      </c>
      <c r="X147" s="123" t="s">
        <v>58</v>
      </c>
      <c r="Y147" s="13" t="s">
        <v>58</v>
      </c>
      <c r="Z147" s="13" t="s">
        <v>58</v>
      </c>
      <c r="AA147" s="13" t="s">
        <v>58</v>
      </c>
      <c r="AB147" s="105" t="s">
        <v>161</v>
      </c>
      <c r="AC147" s="90" t="s">
        <v>58</v>
      </c>
      <c r="AD147" s="13" t="s">
        <v>58</v>
      </c>
      <c r="AE147" s="13" t="s">
        <v>58</v>
      </c>
      <c r="AF147" s="13" t="s">
        <v>161</v>
      </c>
      <c r="AG147" s="36" t="s">
        <v>58</v>
      </c>
      <c r="AH147" s="13" t="s">
        <v>58</v>
      </c>
      <c r="AI147" s="105" t="s">
        <v>58</v>
      </c>
      <c r="AJ147" s="105" t="s">
        <v>58</v>
      </c>
      <c r="AK147" s="119" t="s">
        <v>377</v>
      </c>
      <c r="AL147" s="186" t="s">
        <v>377</v>
      </c>
      <c r="AM147" s="186" t="s">
        <v>377</v>
      </c>
      <c r="AN147" s="19" t="s">
        <v>377</v>
      </c>
      <c r="AO147" s="186" t="s">
        <v>377</v>
      </c>
      <c r="AP147" s="368" t="s">
        <v>58</v>
      </c>
      <c r="AQ147" s="117" t="s">
        <v>512</v>
      </c>
      <c r="AR147" s="247" t="s">
        <v>512</v>
      </c>
      <c r="AS147" s="123" t="s">
        <v>58</v>
      </c>
      <c r="AT147" s="116" t="s">
        <v>512</v>
      </c>
      <c r="AU147" s="123" t="s">
        <v>58</v>
      </c>
      <c r="AV147" s="16" t="s">
        <v>512</v>
      </c>
      <c r="AW147" s="116" t="s">
        <v>512</v>
      </c>
      <c r="AX147" s="19" t="s">
        <v>377</v>
      </c>
      <c r="AY147" s="116" t="s">
        <v>512</v>
      </c>
      <c r="AZ147" s="468" t="s">
        <v>383</v>
      </c>
    </row>
    <row r="148" spans="1:53" ht="15.6" customHeight="1" x14ac:dyDescent="0.3">
      <c r="A148" s="684"/>
      <c r="B148" s="47"/>
      <c r="C148" s="3" t="s">
        <v>157</v>
      </c>
      <c r="D148" s="687"/>
      <c r="E148" s="700"/>
      <c r="F148" s="701"/>
      <c r="G148" s="701"/>
      <c r="H148" s="701"/>
      <c r="I148" s="701"/>
      <c r="J148" s="701"/>
      <c r="K148" s="701"/>
      <c r="L148" s="702"/>
      <c r="M148" s="115" t="s">
        <v>18</v>
      </c>
      <c r="N148" s="16" t="s">
        <v>18</v>
      </c>
      <c r="O148" s="116" t="s">
        <v>18</v>
      </c>
      <c r="P148" s="115" t="s">
        <v>18</v>
      </c>
      <c r="Q148" s="16" t="s">
        <v>18</v>
      </c>
      <c r="R148" s="20" t="s">
        <v>18</v>
      </c>
      <c r="S148" s="118" t="s">
        <v>18</v>
      </c>
      <c r="T148" s="123" t="s">
        <v>159</v>
      </c>
      <c r="U148" s="13" t="s">
        <v>159</v>
      </c>
      <c r="V148" s="13" t="s">
        <v>160</v>
      </c>
      <c r="W148" s="198" t="s">
        <v>160</v>
      </c>
      <c r="X148" s="123" t="s">
        <v>159</v>
      </c>
      <c r="Y148" s="13" t="s">
        <v>159</v>
      </c>
      <c r="Z148" s="13" t="s">
        <v>159</v>
      </c>
      <c r="AA148" s="13" t="s">
        <v>159</v>
      </c>
      <c r="AB148" s="105" t="s">
        <v>160</v>
      </c>
      <c r="AC148" s="90" t="s">
        <v>159</v>
      </c>
      <c r="AD148" s="13" t="s">
        <v>159</v>
      </c>
      <c r="AE148" s="13" t="s">
        <v>159</v>
      </c>
      <c r="AF148" s="13" t="s">
        <v>160</v>
      </c>
      <c r="AG148" s="36" t="s">
        <v>159</v>
      </c>
      <c r="AH148" s="13" t="s">
        <v>159</v>
      </c>
      <c r="AI148" s="105" t="s">
        <v>159</v>
      </c>
      <c r="AJ148" s="105" t="s">
        <v>159</v>
      </c>
      <c r="AK148" s="123" t="s">
        <v>159</v>
      </c>
      <c r="AL148" s="36" t="s">
        <v>159</v>
      </c>
      <c r="AM148" s="36" t="s">
        <v>159</v>
      </c>
      <c r="AN148" s="13" t="s">
        <v>159</v>
      </c>
      <c r="AO148" s="36" t="s">
        <v>159</v>
      </c>
      <c r="AP148" s="533" t="s">
        <v>620</v>
      </c>
      <c r="AQ148" s="534" t="s">
        <v>620</v>
      </c>
      <c r="AR148" s="568" t="s">
        <v>620</v>
      </c>
      <c r="AS148" s="547" t="s">
        <v>620</v>
      </c>
      <c r="AT148" s="302" t="s">
        <v>620</v>
      </c>
      <c r="AU148" s="547" t="s">
        <v>620</v>
      </c>
      <c r="AV148" s="548" t="s">
        <v>620</v>
      </c>
      <c r="AW148" s="302" t="s">
        <v>620</v>
      </c>
      <c r="AX148" s="13" t="s">
        <v>159</v>
      </c>
      <c r="AY148" s="302" t="s">
        <v>620</v>
      </c>
      <c r="AZ148" s="468" t="s">
        <v>383</v>
      </c>
      <c r="BA148" s="1">
        <v>1</v>
      </c>
    </row>
    <row r="149" spans="1:53" ht="15.6" customHeight="1" x14ac:dyDescent="0.3">
      <c r="A149" s="684"/>
      <c r="B149" s="47"/>
      <c r="C149" s="3" t="s">
        <v>158</v>
      </c>
      <c r="D149" s="687"/>
      <c r="E149" s="700"/>
      <c r="F149" s="701"/>
      <c r="G149" s="701"/>
      <c r="H149" s="701"/>
      <c r="I149" s="701"/>
      <c r="J149" s="701"/>
      <c r="K149" s="701"/>
      <c r="L149" s="702"/>
      <c r="M149" s="115" t="s">
        <v>18</v>
      </c>
      <c r="N149" s="16" t="s">
        <v>18</v>
      </c>
      <c r="O149" s="116" t="s">
        <v>18</v>
      </c>
      <c r="P149" s="115" t="s">
        <v>18</v>
      </c>
      <c r="Q149" s="16" t="s">
        <v>18</v>
      </c>
      <c r="R149" s="20" t="s">
        <v>18</v>
      </c>
      <c r="S149" s="118" t="s">
        <v>18</v>
      </c>
      <c r="T149" s="123" t="s">
        <v>159</v>
      </c>
      <c r="U149" s="13" t="s">
        <v>159</v>
      </c>
      <c r="V149" s="13" t="s">
        <v>160</v>
      </c>
      <c r="W149" s="198" t="s">
        <v>160</v>
      </c>
      <c r="X149" s="123" t="s">
        <v>159</v>
      </c>
      <c r="Y149" s="13" t="s">
        <v>159</v>
      </c>
      <c r="Z149" s="13" t="s">
        <v>159</v>
      </c>
      <c r="AA149" s="13" t="s">
        <v>159</v>
      </c>
      <c r="AB149" s="105" t="s">
        <v>160</v>
      </c>
      <c r="AC149" s="90" t="s">
        <v>159</v>
      </c>
      <c r="AD149" s="13" t="s">
        <v>159</v>
      </c>
      <c r="AE149" s="13" t="s">
        <v>159</v>
      </c>
      <c r="AF149" s="13" t="s">
        <v>160</v>
      </c>
      <c r="AG149" s="36" t="s">
        <v>159</v>
      </c>
      <c r="AH149" s="13" t="s">
        <v>159</v>
      </c>
      <c r="AI149" s="105" t="s">
        <v>159</v>
      </c>
      <c r="AJ149" s="105" t="s">
        <v>159</v>
      </c>
      <c r="AK149" s="119" t="s">
        <v>400</v>
      </c>
      <c r="AL149" s="186" t="s">
        <v>400</v>
      </c>
      <c r="AM149" s="186" t="s">
        <v>400</v>
      </c>
      <c r="AN149" s="19" t="s">
        <v>400</v>
      </c>
      <c r="AO149" s="186" t="s">
        <v>400</v>
      </c>
      <c r="AP149" s="533" t="s">
        <v>620</v>
      </c>
      <c r="AQ149" s="534" t="s">
        <v>620</v>
      </c>
      <c r="AR149" s="568" t="s">
        <v>620</v>
      </c>
      <c r="AS149" s="547" t="s">
        <v>620</v>
      </c>
      <c r="AT149" s="302" t="s">
        <v>620</v>
      </c>
      <c r="AU149" s="547" t="s">
        <v>620</v>
      </c>
      <c r="AV149" s="548" t="s">
        <v>620</v>
      </c>
      <c r="AW149" s="302" t="s">
        <v>620</v>
      </c>
      <c r="AX149" s="19" t="s">
        <v>400</v>
      </c>
      <c r="AY149" s="302" t="s">
        <v>620</v>
      </c>
      <c r="AZ149" s="468" t="s">
        <v>383</v>
      </c>
    </row>
    <row r="150" spans="1:53" ht="15.6" customHeight="1" x14ac:dyDescent="0.3">
      <c r="A150" s="684"/>
      <c r="B150" s="47"/>
      <c r="C150" s="3" t="s">
        <v>236</v>
      </c>
      <c r="D150" s="687"/>
      <c r="E150" s="700"/>
      <c r="F150" s="701"/>
      <c r="G150" s="701"/>
      <c r="H150" s="701"/>
      <c r="I150" s="701"/>
      <c r="J150" s="701"/>
      <c r="K150" s="701"/>
      <c r="L150" s="702"/>
      <c r="M150" s="124"/>
      <c r="N150" s="30"/>
      <c r="O150" s="125"/>
      <c r="P150" s="124"/>
      <c r="Q150" s="30"/>
      <c r="R150" s="30"/>
      <c r="S150" s="125"/>
      <c r="T150" s="124"/>
      <c r="U150" s="30"/>
      <c r="V150" s="30"/>
      <c r="W150" s="201"/>
      <c r="X150" s="124"/>
      <c r="Y150" s="30"/>
      <c r="Z150" s="30"/>
      <c r="AA150" s="30"/>
      <c r="AB150" s="105" t="s">
        <v>237</v>
      </c>
      <c r="AC150" s="90" t="s">
        <v>237</v>
      </c>
      <c r="AD150" s="13" t="s">
        <v>237</v>
      </c>
      <c r="AE150" s="13" t="s">
        <v>237</v>
      </c>
      <c r="AF150" s="13" t="s">
        <v>237</v>
      </c>
      <c r="AG150" s="36" t="s">
        <v>237</v>
      </c>
      <c r="AH150" s="13" t="s">
        <v>237</v>
      </c>
      <c r="AI150" s="105" t="s">
        <v>357</v>
      </c>
      <c r="AJ150" s="105" t="s">
        <v>357</v>
      </c>
      <c r="AK150" s="123" t="s">
        <v>206</v>
      </c>
      <c r="AL150" s="36" t="s">
        <v>206</v>
      </c>
      <c r="AM150" s="36" t="s">
        <v>206</v>
      </c>
      <c r="AN150" s="13" t="s">
        <v>206</v>
      </c>
      <c r="AO150" s="36" t="s">
        <v>206</v>
      </c>
      <c r="AP150" s="368" t="s">
        <v>357</v>
      </c>
      <c r="AQ150" s="115" t="s">
        <v>18</v>
      </c>
      <c r="AR150" s="553" t="s">
        <v>18</v>
      </c>
      <c r="AS150" s="123" t="s">
        <v>357</v>
      </c>
      <c r="AT150" s="116" t="s">
        <v>18</v>
      </c>
      <c r="AU150" s="123" t="s">
        <v>357</v>
      </c>
      <c r="AV150" s="16" t="s">
        <v>18</v>
      </c>
      <c r="AW150" s="116" t="s">
        <v>18</v>
      </c>
      <c r="AX150" s="116" t="s">
        <v>18</v>
      </c>
      <c r="AY150" s="116" t="s">
        <v>18</v>
      </c>
      <c r="AZ150" s="468"/>
    </row>
    <row r="151" spans="1:53" ht="15.6" customHeight="1" x14ac:dyDescent="0.3">
      <c r="A151" s="684"/>
      <c r="B151" s="47"/>
      <c r="C151" s="3" t="s">
        <v>107</v>
      </c>
      <c r="D151" s="687"/>
      <c r="E151" s="700"/>
      <c r="F151" s="701"/>
      <c r="G151" s="701"/>
      <c r="H151" s="701"/>
      <c r="I151" s="701"/>
      <c r="J151" s="701"/>
      <c r="K151" s="701"/>
      <c r="L151" s="702"/>
      <c r="M151" s="124"/>
      <c r="N151" s="30"/>
      <c r="O151" s="125"/>
      <c r="P151" s="124"/>
      <c r="Q151" s="30"/>
      <c r="R151" s="30"/>
      <c r="S151" s="125"/>
      <c r="T151" s="124"/>
      <c r="U151" s="30"/>
      <c r="V151" s="30"/>
      <c r="W151" s="201"/>
      <c r="X151" s="124"/>
      <c r="Y151" s="30"/>
      <c r="Z151" s="30"/>
      <c r="AA151" s="30"/>
      <c r="AB151" s="105" t="s">
        <v>238</v>
      </c>
      <c r="AC151" s="90" t="s">
        <v>238</v>
      </c>
      <c r="AD151" s="13" t="s">
        <v>238</v>
      </c>
      <c r="AE151" s="13" t="s">
        <v>238</v>
      </c>
      <c r="AF151" s="13" t="s">
        <v>238</v>
      </c>
      <c r="AG151" s="36" t="s">
        <v>238</v>
      </c>
      <c r="AH151" s="13" t="s">
        <v>238</v>
      </c>
      <c r="AI151" s="105" t="s">
        <v>358</v>
      </c>
      <c r="AJ151" s="105" t="s">
        <v>358</v>
      </c>
      <c r="AK151" s="123" t="s">
        <v>206</v>
      </c>
      <c r="AL151" s="36" t="s">
        <v>206</v>
      </c>
      <c r="AM151" s="36" t="s">
        <v>206</v>
      </c>
      <c r="AN151" s="13" t="s">
        <v>206</v>
      </c>
      <c r="AO151" s="36" t="s">
        <v>206</v>
      </c>
      <c r="AP151" s="533" t="s">
        <v>621</v>
      </c>
      <c r="AQ151" s="115" t="s">
        <v>18</v>
      </c>
      <c r="AR151" s="553" t="s">
        <v>18</v>
      </c>
      <c r="AS151" s="547" t="s">
        <v>621</v>
      </c>
      <c r="AT151" s="118" t="s">
        <v>18</v>
      </c>
      <c r="AU151" s="547" t="s">
        <v>621</v>
      </c>
      <c r="AV151" s="16" t="s">
        <v>18</v>
      </c>
      <c r="AW151" s="116" t="s">
        <v>18</v>
      </c>
      <c r="AX151" s="116" t="s">
        <v>18</v>
      </c>
      <c r="AY151" s="116" t="s">
        <v>18</v>
      </c>
      <c r="AZ151" s="468"/>
    </row>
    <row r="152" spans="1:53" ht="15.6" customHeight="1" x14ac:dyDescent="0.3">
      <c r="A152" s="684"/>
      <c r="B152" s="47"/>
      <c r="C152" s="3" t="s">
        <v>108</v>
      </c>
      <c r="D152" s="687"/>
      <c r="E152" s="700"/>
      <c r="F152" s="701"/>
      <c r="G152" s="701"/>
      <c r="H152" s="701"/>
      <c r="I152" s="701"/>
      <c r="J152" s="701"/>
      <c r="K152" s="701"/>
      <c r="L152" s="702"/>
      <c r="M152" s="124"/>
      <c r="N152" s="30"/>
      <c r="O152" s="125"/>
      <c r="P152" s="124"/>
      <c r="Q152" s="30"/>
      <c r="R152" s="30"/>
      <c r="S152" s="125"/>
      <c r="T152" s="124"/>
      <c r="U152" s="30"/>
      <c r="V152" s="30"/>
      <c r="W152" s="201"/>
      <c r="X152" s="124"/>
      <c r="Y152" s="30"/>
      <c r="Z152" s="30"/>
      <c r="AA152" s="30"/>
      <c r="AB152" s="105" t="s">
        <v>239</v>
      </c>
      <c r="AC152" s="90" t="s">
        <v>239</v>
      </c>
      <c r="AD152" s="13" t="s">
        <v>239</v>
      </c>
      <c r="AE152" s="13" t="s">
        <v>239</v>
      </c>
      <c r="AF152" s="13" t="s">
        <v>239</v>
      </c>
      <c r="AG152" s="36" t="s">
        <v>239</v>
      </c>
      <c r="AH152" s="13" t="s">
        <v>239</v>
      </c>
      <c r="AI152" s="105" t="s">
        <v>359</v>
      </c>
      <c r="AJ152" s="105" t="s">
        <v>359</v>
      </c>
      <c r="AK152" s="123" t="s">
        <v>206</v>
      </c>
      <c r="AL152" s="36" t="s">
        <v>206</v>
      </c>
      <c r="AM152" s="36" t="s">
        <v>206</v>
      </c>
      <c r="AN152" s="13" t="s">
        <v>206</v>
      </c>
      <c r="AO152" s="36" t="s">
        <v>206</v>
      </c>
      <c r="AP152" s="368" t="s">
        <v>359</v>
      </c>
      <c r="AQ152" s="115" t="s">
        <v>18</v>
      </c>
      <c r="AR152" s="553" t="s">
        <v>18</v>
      </c>
      <c r="AS152" s="123" t="s">
        <v>359</v>
      </c>
      <c r="AT152" s="116" t="s">
        <v>18</v>
      </c>
      <c r="AU152" s="123" t="s">
        <v>359</v>
      </c>
      <c r="AV152" s="16" t="s">
        <v>18</v>
      </c>
      <c r="AW152" s="116" t="s">
        <v>18</v>
      </c>
      <c r="AX152" s="116" t="s">
        <v>18</v>
      </c>
      <c r="AY152" s="116" t="s">
        <v>18</v>
      </c>
      <c r="AZ152" s="468"/>
    </row>
    <row r="153" spans="1:53" ht="15.6" customHeight="1" x14ac:dyDescent="0.3">
      <c r="A153" s="684"/>
      <c r="B153" s="47"/>
      <c r="C153" s="3" t="s">
        <v>109</v>
      </c>
      <c r="D153" s="687"/>
      <c r="E153" s="700"/>
      <c r="F153" s="701"/>
      <c r="G153" s="701"/>
      <c r="H153" s="701"/>
      <c r="I153" s="701"/>
      <c r="J153" s="701"/>
      <c r="K153" s="701"/>
      <c r="L153" s="702"/>
      <c r="M153" s="124"/>
      <c r="N153" s="30"/>
      <c r="O153" s="125"/>
      <c r="P153" s="124"/>
      <c r="Q153" s="30"/>
      <c r="R153" s="30"/>
      <c r="S153" s="125"/>
      <c r="T153" s="124"/>
      <c r="U153" s="30"/>
      <c r="V153" s="30"/>
      <c r="W153" s="201"/>
      <c r="X153" s="124"/>
      <c r="Y153" s="30"/>
      <c r="Z153" s="30"/>
      <c r="AA153" s="30"/>
      <c r="AB153" s="105" t="s">
        <v>240</v>
      </c>
      <c r="AC153" s="90" t="s">
        <v>240</v>
      </c>
      <c r="AD153" s="13" t="s">
        <v>240</v>
      </c>
      <c r="AE153" s="13" t="s">
        <v>240</v>
      </c>
      <c r="AF153" s="13" t="s">
        <v>240</v>
      </c>
      <c r="AG153" s="36" t="s">
        <v>240</v>
      </c>
      <c r="AH153" s="13" t="s">
        <v>240</v>
      </c>
      <c r="AI153" s="105" t="s">
        <v>360</v>
      </c>
      <c r="AJ153" s="105" t="s">
        <v>360</v>
      </c>
      <c r="AK153" s="123" t="s">
        <v>206</v>
      </c>
      <c r="AL153" s="36" t="s">
        <v>206</v>
      </c>
      <c r="AM153" s="36" t="s">
        <v>206</v>
      </c>
      <c r="AN153" s="13" t="s">
        <v>206</v>
      </c>
      <c r="AO153" s="36" t="s">
        <v>206</v>
      </c>
      <c r="AP153" s="368" t="s">
        <v>360</v>
      </c>
      <c r="AQ153" s="86" t="s">
        <v>18</v>
      </c>
      <c r="AR153" s="184" t="s">
        <v>18</v>
      </c>
      <c r="AS153" s="123" t="s">
        <v>360</v>
      </c>
      <c r="AT153" s="116" t="s">
        <v>18</v>
      </c>
      <c r="AU153" s="123" t="s">
        <v>360</v>
      </c>
      <c r="AV153" s="16" t="s">
        <v>18</v>
      </c>
      <c r="AW153" s="116" t="s">
        <v>18</v>
      </c>
      <c r="AX153" s="116" t="s">
        <v>18</v>
      </c>
      <c r="AY153" s="116" t="s">
        <v>18</v>
      </c>
      <c r="AZ153" s="468"/>
    </row>
    <row r="154" spans="1:53" ht="15.6" customHeight="1" x14ac:dyDescent="0.3">
      <c r="A154" s="684"/>
      <c r="B154" s="47"/>
      <c r="C154" s="3" t="s">
        <v>110</v>
      </c>
      <c r="D154" s="687"/>
      <c r="E154" s="700"/>
      <c r="F154" s="701"/>
      <c r="G154" s="701"/>
      <c r="H154" s="701"/>
      <c r="I154" s="701"/>
      <c r="J154" s="701"/>
      <c r="K154" s="701"/>
      <c r="L154" s="702"/>
      <c r="M154" s="124"/>
      <c r="N154" s="30"/>
      <c r="O154" s="125"/>
      <c r="P154" s="124"/>
      <c r="Q154" s="30"/>
      <c r="R154" s="30"/>
      <c r="S154" s="125"/>
      <c r="T154" s="124"/>
      <c r="U154" s="30"/>
      <c r="V154" s="30"/>
      <c r="W154" s="201"/>
      <c r="X154" s="124"/>
      <c r="Y154" s="30"/>
      <c r="Z154" s="30"/>
      <c r="AA154" s="30"/>
      <c r="AB154" s="105" t="s">
        <v>241</v>
      </c>
      <c r="AC154" s="90" t="s">
        <v>241</v>
      </c>
      <c r="AD154" s="13" t="s">
        <v>241</v>
      </c>
      <c r="AE154" s="13" t="s">
        <v>241</v>
      </c>
      <c r="AF154" s="13" t="s">
        <v>241</v>
      </c>
      <c r="AG154" s="36" t="s">
        <v>241</v>
      </c>
      <c r="AH154" s="13" t="s">
        <v>241</v>
      </c>
      <c r="AI154" s="105" t="s">
        <v>361</v>
      </c>
      <c r="AJ154" s="105" t="s">
        <v>361</v>
      </c>
      <c r="AK154" s="123" t="s">
        <v>206</v>
      </c>
      <c r="AL154" s="36" t="s">
        <v>206</v>
      </c>
      <c r="AM154" s="36" t="s">
        <v>206</v>
      </c>
      <c r="AN154" s="13" t="s">
        <v>206</v>
      </c>
      <c r="AO154" s="36" t="s">
        <v>206</v>
      </c>
      <c r="AP154" s="368" t="s">
        <v>361</v>
      </c>
      <c r="AQ154" s="86" t="s">
        <v>18</v>
      </c>
      <c r="AR154" s="184" t="s">
        <v>18</v>
      </c>
      <c r="AS154" s="123" t="s">
        <v>361</v>
      </c>
      <c r="AT154" s="116" t="s">
        <v>18</v>
      </c>
      <c r="AU154" s="123" t="s">
        <v>361</v>
      </c>
      <c r="AV154" s="16" t="s">
        <v>18</v>
      </c>
      <c r="AW154" s="116" t="s">
        <v>18</v>
      </c>
      <c r="AX154" s="116" t="s">
        <v>18</v>
      </c>
      <c r="AY154" s="116" t="s">
        <v>18</v>
      </c>
      <c r="AZ154" s="468"/>
    </row>
    <row r="155" spans="1:53" ht="15.6" customHeight="1" x14ac:dyDescent="0.3">
      <c r="A155" s="684"/>
      <c r="B155" s="47"/>
      <c r="C155" s="3" t="s">
        <v>111</v>
      </c>
      <c r="D155" s="687"/>
      <c r="E155" s="700"/>
      <c r="F155" s="701"/>
      <c r="G155" s="701"/>
      <c r="H155" s="701"/>
      <c r="I155" s="701"/>
      <c r="J155" s="701"/>
      <c r="K155" s="701"/>
      <c r="L155" s="702"/>
      <c r="M155" s="124"/>
      <c r="N155" s="30"/>
      <c r="O155" s="125"/>
      <c r="P155" s="124"/>
      <c r="Q155" s="30"/>
      <c r="R155" s="30"/>
      <c r="S155" s="125"/>
      <c r="T155" s="124"/>
      <c r="U155" s="30"/>
      <c r="V155" s="30"/>
      <c r="W155" s="201"/>
      <c r="X155" s="124"/>
      <c r="Y155" s="30"/>
      <c r="Z155" s="30"/>
      <c r="AA155" s="30"/>
      <c r="AB155" s="105" t="s">
        <v>242</v>
      </c>
      <c r="AC155" s="90" t="s">
        <v>242</v>
      </c>
      <c r="AD155" s="13" t="s">
        <v>242</v>
      </c>
      <c r="AE155" s="13" t="s">
        <v>242</v>
      </c>
      <c r="AF155" s="13" t="s">
        <v>242</v>
      </c>
      <c r="AG155" s="36" t="s">
        <v>242</v>
      </c>
      <c r="AH155" s="13" t="s">
        <v>242</v>
      </c>
      <c r="AI155" s="105" t="s">
        <v>362</v>
      </c>
      <c r="AJ155" s="105" t="s">
        <v>362</v>
      </c>
      <c r="AK155" s="123" t="s">
        <v>206</v>
      </c>
      <c r="AL155" s="36" t="s">
        <v>206</v>
      </c>
      <c r="AM155" s="36" t="s">
        <v>206</v>
      </c>
      <c r="AN155" s="13" t="s">
        <v>206</v>
      </c>
      <c r="AO155" s="36" t="s">
        <v>206</v>
      </c>
      <c r="AP155" s="533" t="s">
        <v>622</v>
      </c>
      <c r="AQ155" s="86" t="s">
        <v>18</v>
      </c>
      <c r="AR155" s="184" t="s">
        <v>18</v>
      </c>
      <c r="AS155" s="547" t="s">
        <v>622</v>
      </c>
      <c r="AT155" s="118" t="s">
        <v>18</v>
      </c>
      <c r="AU155" s="547" t="s">
        <v>622</v>
      </c>
      <c r="AV155" s="16" t="s">
        <v>18</v>
      </c>
      <c r="AW155" s="116" t="s">
        <v>18</v>
      </c>
      <c r="AX155" s="116" t="s">
        <v>18</v>
      </c>
      <c r="AY155" s="116" t="s">
        <v>18</v>
      </c>
      <c r="AZ155" s="468"/>
    </row>
    <row r="156" spans="1:53" ht="15.6" customHeight="1" x14ac:dyDescent="0.3">
      <c r="A156" s="684"/>
      <c r="B156" s="47"/>
      <c r="C156" s="3" t="s">
        <v>112</v>
      </c>
      <c r="D156" s="687"/>
      <c r="E156" s="700"/>
      <c r="F156" s="701"/>
      <c r="G156" s="701"/>
      <c r="H156" s="701"/>
      <c r="I156" s="701"/>
      <c r="J156" s="701"/>
      <c r="K156" s="701"/>
      <c r="L156" s="702"/>
      <c r="M156" s="124"/>
      <c r="N156" s="30"/>
      <c r="O156" s="125"/>
      <c r="P156" s="124"/>
      <c r="Q156" s="30"/>
      <c r="R156" s="30"/>
      <c r="S156" s="125"/>
      <c r="T156" s="124"/>
      <c r="U156" s="30"/>
      <c r="V156" s="30"/>
      <c r="W156" s="201"/>
      <c r="X156" s="124"/>
      <c r="Y156" s="30"/>
      <c r="Z156" s="30"/>
      <c r="AA156" s="30"/>
      <c r="AB156" s="105" t="s">
        <v>243</v>
      </c>
      <c r="AC156" s="90" t="s">
        <v>243</v>
      </c>
      <c r="AD156" s="13" t="s">
        <v>243</v>
      </c>
      <c r="AE156" s="13" t="s">
        <v>243</v>
      </c>
      <c r="AF156" s="13" t="s">
        <v>243</v>
      </c>
      <c r="AG156" s="36" t="s">
        <v>243</v>
      </c>
      <c r="AH156" s="13" t="s">
        <v>243</v>
      </c>
      <c r="AI156" s="105" t="s">
        <v>363</v>
      </c>
      <c r="AJ156" s="105" t="s">
        <v>363</v>
      </c>
      <c r="AK156" s="123" t="s">
        <v>206</v>
      </c>
      <c r="AL156" s="36" t="s">
        <v>206</v>
      </c>
      <c r="AM156" s="36" t="s">
        <v>206</v>
      </c>
      <c r="AN156" s="13" t="s">
        <v>206</v>
      </c>
      <c r="AO156" s="36" t="s">
        <v>206</v>
      </c>
      <c r="AP156" s="533" t="s">
        <v>623</v>
      </c>
      <c r="AQ156" s="86" t="s">
        <v>18</v>
      </c>
      <c r="AR156" s="184" t="s">
        <v>18</v>
      </c>
      <c r="AS156" s="547" t="s">
        <v>623</v>
      </c>
      <c r="AT156" s="118" t="s">
        <v>18</v>
      </c>
      <c r="AU156" s="547" t="s">
        <v>623</v>
      </c>
      <c r="AV156" s="16" t="s">
        <v>18</v>
      </c>
      <c r="AW156" s="116" t="s">
        <v>18</v>
      </c>
      <c r="AX156" s="116" t="s">
        <v>18</v>
      </c>
      <c r="AY156" s="116" t="s">
        <v>18</v>
      </c>
      <c r="AZ156" s="468"/>
    </row>
    <row r="157" spans="1:53" ht="15.6" customHeight="1" x14ac:dyDescent="0.3">
      <c r="A157" s="684"/>
      <c r="B157" s="47"/>
      <c r="C157" s="3" t="s">
        <v>113</v>
      </c>
      <c r="D157" s="687"/>
      <c r="E157" s="700"/>
      <c r="F157" s="701"/>
      <c r="G157" s="701"/>
      <c r="H157" s="701"/>
      <c r="I157" s="701"/>
      <c r="J157" s="701"/>
      <c r="K157" s="701"/>
      <c r="L157" s="702"/>
      <c r="M157" s="124"/>
      <c r="N157" s="30"/>
      <c r="O157" s="125"/>
      <c r="P157" s="124"/>
      <c r="Q157" s="30"/>
      <c r="R157" s="30"/>
      <c r="S157" s="125"/>
      <c r="T157" s="124"/>
      <c r="U157" s="30"/>
      <c r="V157" s="30"/>
      <c r="W157" s="201"/>
      <c r="X157" s="124"/>
      <c r="Y157" s="30"/>
      <c r="Z157" s="30"/>
      <c r="AA157" s="30"/>
      <c r="AB157" s="105" t="s">
        <v>244</v>
      </c>
      <c r="AC157" s="90" t="s">
        <v>244</v>
      </c>
      <c r="AD157" s="13" t="s">
        <v>244</v>
      </c>
      <c r="AE157" s="13" t="s">
        <v>244</v>
      </c>
      <c r="AF157" s="13" t="s">
        <v>244</v>
      </c>
      <c r="AG157" s="36" t="s">
        <v>244</v>
      </c>
      <c r="AH157" s="13" t="s">
        <v>244</v>
      </c>
      <c r="AI157" s="105" t="s">
        <v>364</v>
      </c>
      <c r="AJ157" s="105" t="s">
        <v>364</v>
      </c>
      <c r="AK157" s="123" t="s">
        <v>206</v>
      </c>
      <c r="AL157" s="36" t="s">
        <v>206</v>
      </c>
      <c r="AM157" s="36" t="s">
        <v>206</v>
      </c>
      <c r="AN157" s="13" t="s">
        <v>206</v>
      </c>
      <c r="AO157" s="36" t="s">
        <v>206</v>
      </c>
      <c r="AP157" s="368" t="s">
        <v>364</v>
      </c>
      <c r="AQ157" s="86" t="s">
        <v>18</v>
      </c>
      <c r="AR157" s="184" t="s">
        <v>18</v>
      </c>
      <c r="AS157" s="123" t="s">
        <v>364</v>
      </c>
      <c r="AT157" s="116" t="s">
        <v>18</v>
      </c>
      <c r="AU157" s="123" t="s">
        <v>364</v>
      </c>
      <c r="AV157" s="16" t="s">
        <v>18</v>
      </c>
      <c r="AW157" s="116" t="s">
        <v>18</v>
      </c>
      <c r="AX157" s="116" t="s">
        <v>18</v>
      </c>
      <c r="AY157" s="116" t="s">
        <v>18</v>
      </c>
      <c r="AZ157" s="468"/>
    </row>
    <row r="158" spans="1:53" ht="15.6" customHeight="1" x14ac:dyDescent="0.3">
      <c r="A158" s="684"/>
      <c r="B158" s="47"/>
      <c r="C158" s="3" t="s">
        <v>114</v>
      </c>
      <c r="D158" s="687"/>
      <c r="E158" s="700"/>
      <c r="F158" s="701"/>
      <c r="G158" s="701"/>
      <c r="H158" s="701"/>
      <c r="I158" s="701"/>
      <c r="J158" s="701"/>
      <c r="K158" s="701"/>
      <c r="L158" s="702"/>
      <c r="M158" s="124"/>
      <c r="N158" s="30"/>
      <c r="O158" s="125"/>
      <c r="P158" s="124"/>
      <c r="Q158" s="30"/>
      <c r="R158" s="30"/>
      <c r="S158" s="125"/>
      <c r="T158" s="124"/>
      <c r="U158" s="30"/>
      <c r="V158" s="30"/>
      <c r="W158" s="201"/>
      <c r="X158" s="124"/>
      <c r="Y158" s="30"/>
      <c r="Z158" s="30"/>
      <c r="AA158" s="30"/>
      <c r="AB158" s="105" t="s">
        <v>245</v>
      </c>
      <c r="AC158" s="90" t="s">
        <v>245</v>
      </c>
      <c r="AD158" s="13" t="s">
        <v>245</v>
      </c>
      <c r="AE158" s="13" t="s">
        <v>245</v>
      </c>
      <c r="AF158" s="13" t="s">
        <v>245</v>
      </c>
      <c r="AG158" s="36" t="s">
        <v>245</v>
      </c>
      <c r="AH158" s="13" t="s">
        <v>245</v>
      </c>
      <c r="AI158" s="105" t="s">
        <v>365</v>
      </c>
      <c r="AJ158" s="105" t="s">
        <v>365</v>
      </c>
      <c r="AK158" s="123" t="s">
        <v>206</v>
      </c>
      <c r="AL158" s="36" t="s">
        <v>206</v>
      </c>
      <c r="AM158" s="36" t="s">
        <v>206</v>
      </c>
      <c r="AN158" s="13" t="s">
        <v>206</v>
      </c>
      <c r="AO158" s="36" t="s">
        <v>206</v>
      </c>
      <c r="AP158" s="533" t="s">
        <v>624</v>
      </c>
      <c r="AQ158" s="86" t="s">
        <v>18</v>
      </c>
      <c r="AR158" s="184" t="s">
        <v>18</v>
      </c>
      <c r="AS158" s="547" t="s">
        <v>624</v>
      </c>
      <c r="AT158" s="118" t="s">
        <v>18</v>
      </c>
      <c r="AU158" s="547" t="s">
        <v>624</v>
      </c>
      <c r="AV158" s="16" t="s">
        <v>18</v>
      </c>
      <c r="AW158" s="116" t="s">
        <v>18</v>
      </c>
      <c r="AX158" s="116" t="s">
        <v>18</v>
      </c>
      <c r="AY158" s="116" t="s">
        <v>18</v>
      </c>
      <c r="AZ158" s="468"/>
    </row>
    <row r="159" spans="1:53" ht="15.6" customHeight="1" x14ac:dyDescent="0.3">
      <c r="A159" s="684"/>
      <c r="B159" s="47"/>
      <c r="C159" s="3" t="s">
        <v>150</v>
      </c>
      <c r="D159" s="687"/>
      <c r="E159" s="700"/>
      <c r="F159" s="701"/>
      <c r="G159" s="701"/>
      <c r="H159" s="701"/>
      <c r="I159" s="701"/>
      <c r="J159" s="701"/>
      <c r="K159" s="701"/>
      <c r="L159" s="702"/>
      <c r="M159" s="124"/>
      <c r="N159" s="30"/>
      <c r="O159" s="125"/>
      <c r="P159" s="124"/>
      <c r="Q159" s="30"/>
      <c r="R159" s="30"/>
      <c r="S159" s="125"/>
      <c r="T159" s="124"/>
      <c r="U159" s="30"/>
      <c r="V159" s="30"/>
      <c r="W159" s="201"/>
      <c r="X159" s="124"/>
      <c r="Y159" s="30"/>
      <c r="Z159" s="30"/>
      <c r="AA159" s="30"/>
      <c r="AB159" s="105" t="s">
        <v>246</v>
      </c>
      <c r="AC159" s="90" t="s">
        <v>246</v>
      </c>
      <c r="AD159" s="13" t="s">
        <v>246</v>
      </c>
      <c r="AE159" s="13" t="s">
        <v>246</v>
      </c>
      <c r="AF159" s="13" t="s">
        <v>246</v>
      </c>
      <c r="AG159" s="36" t="s">
        <v>246</v>
      </c>
      <c r="AH159" s="13" t="s">
        <v>246</v>
      </c>
      <c r="AI159" s="105" t="s">
        <v>366</v>
      </c>
      <c r="AJ159" s="105" t="s">
        <v>366</v>
      </c>
      <c r="AK159" s="123" t="s">
        <v>206</v>
      </c>
      <c r="AL159" s="36" t="s">
        <v>206</v>
      </c>
      <c r="AM159" s="36" t="s">
        <v>206</v>
      </c>
      <c r="AN159" s="13" t="s">
        <v>206</v>
      </c>
      <c r="AO159" s="36" t="s">
        <v>206</v>
      </c>
      <c r="AP159" s="368" t="s">
        <v>366</v>
      </c>
      <c r="AQ159" s="86" t="s">
        <v>18</v>
      </c>
      <c r="AR159" s="184" t="s">
        <v>18</v>
      </c>
      <c r="AS159" s="123" t="s">
        <v>366</v>
      </c>
      <c r="AT159" s="116" t="s">
        <v>18</v>
      </c>
      <c r="AU159" s="123" t="s">
        <v>366</v>
      </c>
      <c r="AV159" s="16" t="s">
        <v>18</v>
      </c>
      <c r="AW159" s="116" t="s">
        <v>18</v>
      </c>
      <c r="AX159" s="116" t="s">
        <v>18</v>
      </c>
      <c r="AY159" s="116" t="s">
        <v>18</v>
      </c>
      <c r="AZ159" s="468"/>
    </row>
    <row r="160" spans="1:53" ht="15.6" customHeight="1" x14ac:dyDescent="0.3">
      <c r="A160" s="684"/>
      <c r="B160" s="47"/>
      <c r="C160" s="3" t="s">
        <v>151</v>
      </c>
      <c r="D160" s="687"/>
      <c r="E160" s="700"/>
      <c r="F160" s="701"/>
      <c r="G160" s="701"/>
      <c r="H160" s="701"/>
      <c r="I160" s="701"/>
      <c r="J160" s="701"/>
      <c r="K160" s="701"/>
      <c r="L160" s="702"/>
      <c r="M160" s="124"/>
      <c r="N160" s="30"/>
      <c r="O160" s="125"/>
      <c r="P160" s="124"/>
      <c r="Q160" s="30"/>
      <c r="R160" s="30"/>
      <c r="S160" s="125"/>
      <c r="T160" s="124"/>
      <c r="U160" s="30"/>
      <c r="V160" s="30"/>
      <c r="W160" s="201"/>
      <c r="X160" s="124"/>
      <c r="Y160" s="30"/>
      <c r="Z160" s="30"/>
      <c r="AA160" s="30"/>
      <c r="AB160" s="105" t="s">
        <v>247</v>
      </c>
      <c r="AC160" s="90" t="s">
        <v>247</v>
      </c>
      <c r="AD160" s="13" t="s">
        <v>247</v>
      </c>
      <c r="AE160" s="13" t="s">
        <v>247</v>
      </c>
      <c r="AF160" s="13" t="s">
        <v>247</v>
      </c>
      <c r="AG160" s="36" t="s">
        <v>247</v>
      </c>
      <c r="AH160" s="13" t="s">
        <v>247</v>
      </c>
      <c r="AI160" s="105" t="s">
        <v>367</v>
      </c>
      <c r="AJ160" s="105" t="s">
        <v>367</v>
      </c>
      <c r="AK160" s="123" t="s">
        <v>206</v>
      </c>
      <c r="AL160" s="36" t="s">
        <v>206</v>
      </c>
      <c r="AM160" s="36" t="s">
        <v>206</v>
      </c>
      <c r="AN160" s="13" t="s">
        <v>206</v>
      </c>
      <c r="AO160" s="36" t="s">
        <v>206</v>
      </c>
      <c r="AP160" s="368" t="s">
        <v>367</v>
      </c>
      <c r="AQ160" s="86" t="s">
        <v>18</v>
      </c>
      <c r="AR160" s="184" t="s">
        <v>18</v>
      </c>
      <c r="AS160" s="123" t="s">
        <v>367</v>
      </c>
      <c r="AT160" s="116" t="s">
        <v>18</v>
      </c>
      <c r="AU160" s="123" t="s">
        <v>367</v>
      </c>
      <c r="AV160" s="16" t="s">
        <v>18</v>
      </c>
      <c r="AW160" s="116" t="s">
        <v>18</v>
      </c>
      <c r="AX160" s="116" t="s">
        <v>18</v>
      </c>
      <c r="AY160" s="116" t="s">
        <v>18</v>
      </c>
      <c r="AZ160" s="468"/>
    </row>
    <row r="161" spans="1:52" ht="15.6" customHeight="1" x14ac:dyDescent="0.3">
      <c r="A161" s="684"/>
      <c r="B161" s="47"/>
      <c r="C161" s="3" t="s">
        <v>60</v>
      </c>
      <c r="D161" s="687"/>
      <c r="E161" s="700"/>
      <c r="F161" s="701"/>
      <c r="G161" s="701"/>
      <c r="H161" s="701"/>
      <c r="I161" s="701"/>
      <c r="J161" s="701"/>
      <c r="K161" s="701"/>
      <c r="L161" s="702"/>
      <c r="M161" s="124"/>
      <c r="N161" s="30"/>
      <c r="O161" s="125"/>
      <c r="P161" s="124"/>
      <c r="Q161" s="30"/>
      <c r="R161" s="30"/>
      <c r="S161" s="125"/>
      <c r="T161" s="124"/>
      <c r="U161" s="30"/>
      <c r="V161" s="13" t="s">
        <v>9</v>
      </c>
      <c r="W161" s="198" t="s">
        <v>9</v>
      </c>
      <c r="X161" s="123" t="s">
        <v>18</v>
      </c>
      <c r="Y161" s="13" t="s">
        <v>18</v>
      </c>
      <c r="Z161" s="13" t="s">
        <v>18</v>
      </c>
      <c r="AA161" s="13" t="s">
        <v>18</v>
      </c>
      <c r="AB161" s="105" t="s">
        <v>18</v>
      </c>
      <c r="AC161" s="86" t="s">
        <v>18</v>
      </c>
      <c r="AD161" s="16" t="s">
        <v>18</v>
      </c>
      <c r="AE161" s="16" t="s">
        <v>18</v>
      </c>
      <c r="AF161" s="13" t="s">
        <v>9</v>
      </c>
      <c r="AG161" s="36" t="s">
        <v>18</v>
      </c>
      <c r="AH161" s="16" t="s">
        <v>18</v>
      </c>
      <c r="AI161" s="105" t="s">
        <v>18</v>
      </c>
      <c r="AJ161" s="105" t="s">
        <v>18</v>
      </c>
      <c r="AK161" s="123" t="s">
        <v>371</v>
      </c>
      <c r="AL161" s="36" t="s">
        <v>371</v>
      </c>
      <c r="AM161" s="36" t="s">
        <v>371</v>
      </c>
      <c r="AN161" s="13" t="s">
        <v>371</v>
      </c>
      <c r="AO161" s="36" t="s">
        <v>371</v>
      </c>
      <c r="AP161" s="368" t="s">
        <v>18</v>
      </c>
      <c r="AQ161" s="86" t="s">
        <v>18</v>
      </c>
      <c r="AR161" s="184" t="s">
        <v>18</v>
      </c>
      <c r="AS161" s="123" t="s">
        <v>18</v>
      </c>
      <c r="AT161" s="116" t="s">
        <v>18</v>
      </c>
      <c r="AU161" s="123" t="s">
        <v>18</v>
      </c>
      <c r="AV161" s="16" t="s">
        <v>18</v>
      </c>
      <c r="AW161" s="116" t="s">
        <v>18</v>
      </c>
      <c r="AX161" s="13" t="s">
        <v>371</v>
      </c>
      <c r="AY161" s="116" t="s">
        <v>18</v>
      </c>
      <c r="AZ161" s="468" t="s">
        <v>61</v>
      </c>
    </row>
    <row r="162" spans="1:52" ht="15.6" customHeight="1" x14ac:dyDescent="0.3">
      <c r="A162" s="684"/>
      <c r="B162" s="47"/>
      <c r="C162" s="3" t="s">
        <v>62</v>
      </c>
      <c r="D162" s="687"/>
      <c r="E162" s="700"/>
      <c r="F162" s="701"/>
      <c r="G162" s="701"/>
      <c r="H162" s="701"/>
      <c r="I162" s="701"/>
      <c r="J162" s="701"/>
      <c r="K162" s="701"/>
      <c r="L162" s="702"/>
      <c r="M162" s="123">
        <v>10</v>
      </c>
      <c r="N162" s="13">
        <v>10</v>
      </c>
      <c r="O162" s="105">
        <v>10</v>
      </c>
      <c r="P162" s="123">
        <v>10</v>
      </c>
      <c r="Q162" s="13">
        <v>10</v>
      </c>
      <c r="R162" s="13">
        <v>10</v>
      </c>
      <c r="S162" s="105">
        <v>10</v>
      </c>
      <c r="T162" s="123">
        <v>12</v>
      </c>
      <c r="U162" s="13">
        <v>12</v>
      </c>
      <c r="V162" s="13">
        <v>12</v>
      </c>
      <c r="W162" s="198">
        <v>12</v>
      </c>
      <c r="X162" s="123">
        <v>12</v>
      </c>
      <c r="Y162" s="13">
        <v>12</v>
      </c>
      <c r="Z162" s="13">
        <v>12</v>
      </c>
      <c r="AA162" s="13">
        <v>12</v>
      </c>
      <c r="AB162" s="105">
        <v>12</v>
      </c>
      <c r="AC162" s="86">
        <v>12</v>
      </c>
      <c r="AD162" s="16">
        <v>12</v>
      </c>
      <c r="AE162" s="16">
        <v>12</v>
      </c>
      <c r="AF162" s="13">
        <v>12</v>
      </c>
      <c r="AG162" s="36">
        <v>12</v>
      </c>
      <c r="AH162" s="16">
        <v>12</v>
      </c>
      <c r="AI162" s="105">
        <v>12</v>
      </c>
      <c r="AJ162" s="105">
        <v>12</v>
      </c>
      <c r="AK162" s="123">
        <v>12</v>
      </c>
      <c r="AL162" s="36">
        <v>12</v>
      </c>
      <c r="AM162" s="36">
        <v>12</v>
      </c>
      <c r="AN162" s="13">
        <v>12</v>
      </c>
      <c r="AO162" s="36">
        <v>12</v>
      </c>
      <c r="AP162" s="368">
        <v>12</v>
      </c>
      <c r="AQ162" s="86">
        <v>12</v>
      </c>
      <c r="AR162" s="184">
        <v>12</v>
      </c>
      <c r="AS162" s="123">
        <v>12</v>
      </c>
      <c r="AT162" s="116">
        <v>12</v>
      </c>
      <c r="AU162" s="123">
        <v>12</v>
      </c>
      <c r="AV162" s="16">
        <v>12</v>
      </c>
      <c r="AW162" s="116">
        <v>12</v>
      </c>
      <c r="AX162" s="13">
        <v>12</v>
      </c>
      <c r="AY162" s="116">
        <v>12</v>
      </c>
      <c r="AZ162" s="468" t="s">
        <v>379</v>
      </c>
    </row>
    <row r="163" spans="1:52" ht="15.6" customHeight="1" x14ac:dyDescent="0.3">
      <c r="A163" s="684"/>
      <c r="B163" s="47"/>
      <c r="C163" s="176" t="s">
        <v>65</v>
      </c>
      <c r="D163" s="687"/>
      <c r="E163" s="700"/>
      <c r="F163" s="701"/>
      <c r="G163" s="701"/>
      <c r="H163" s="701"/>
      <c r="I163" s="701"/>
      <c r="J163" s="701"/>
      <c r="K163" s="701"/>
      <c r="L163" s="702"/>
      <c r="M163" s="119" t="s">
        <v>9</v>
      </c>
      <c r="N163" s="19" t="s">
        <v>9</v>
      </c>
      <c r="O163" s="120" t="s">
        <v>9</v>
      </c>
      <c r="P163" s="119" t="s">
        <v>9</v>
      </c>
      <c r="Q163" s="19" t="s">
        <v>9</v>
      </c>
      <c r="R163" s="19" t="s">
        <v>9</v>
      </c>
      <c r="S163" s="120" t="s">
        <v>9</v>
      </c>
      <c r="T163" s="245" t="s">
        <v>9</v>
      </c>
      <c r="U163" s="19" t="s">
        <v>9</v>
      </c>
      <c r="V163" s="19" t="s">
        <v>9</v>
      </c>
      <c r="W163" s="88" t="s">
        <v>9</v>
      </c>
      <c r="X163" s="249" t="s">
        <v>9</v>
      </c>
      <c r="Y163" s="19" t="s">
        <v>9</v>
      </c>
      <c r="Z163" s="19" t="s">
        <v>9</v>
      </c>
      <c r="AA163" s="19" t="s">
        <v>9</v>
      </c>
      <c r="AB163" s="88" t="s">
        <v>9</v>
      </c>
      <c r="AC163" s="249" t="s">
        <v>9</v>
      </c>
      <c r="AD163" s="19" t="s">
        <v>9</v>
      </c>
      <c r="AE163" s="19" t="s">
        <v>9</v>
      </c>
      <c r="AF163" s="19" t="s">
        <v>9</v>
      </c>
      <c r="AG163" s="19" t="s">
        <v>9</v>
      </c>
      <c r="AH163" s="19" t="s">
        <v>9</v>
      </c>
      <c r="AI163" s="120" t="s">
        <v>9</v>
      </c>
      <c r="AJ163" s="120" t="s">
        <v>9</v>
      </c>
      <c r="AK163" s="117" t="s">
        <v>18</v>
      </c>
      <c r="AL163" s="233" t="s">
        <v>18</v>
      </c>
      <c r="AM163" s="233" t="s">
        <v>18</v>
      </c>
      <c r="AN163" s="20" t="s">
        <v>18</v>
      </c>
      <c r="AO163" s="233" t="s">
        <v>18</v>
      </c>
      <c r="AP163" s="411" t="s">
        <v>9</v>
      </c>
      <c r="AQ163" s="88" t="s">
        <v>9</v>
      </c>
      <c r="AR163" s="186" t="s">
        <v>9</v>
      </c>
      <c r="AS163" s="123" t="s">
        <v>9</v>
      </c>
      <c r="AT163" s="105" t="s">
        <v>9</v>
      </c>
      <c r="AU163" s="123" t="s">
        <v>9</v>
      </c>
      <c r="AV163" s="13" t="s">
        <v>9</v>
      </c>
      <c r="AW163" s="105" t="s">
        <v>9</v>
      </c>
      <c r="AX163" s="20" t="s">
        <v>18</v>
      </c>
      <c r="AY163" s="105" t="s">
        <v>9</v>
      </c>
      <c r="AZ163" s="468" t="s">
        <v>380</v>
      </c>
    </row>
    <row r="164" spans="1:52" ht="15.6" customHeight="1" x14ac:dyDescent="0.3">
      <c r="A164" s="684"/>
      <c r="B164" s="47"/>
      <c r="C164" s="3" t="s">
        <v>180</v>
      </c>
      <c r="D164" s="687"/>
      <c r="E164" s="700"/>
      <c r="F164" s="701"/>
      <c r="G164" s="701"/>
      <c r="H164" s="701"/>
      <c r="I164" s="701"/>
      <c r="J164" s="701"/>
      <c r="K164" s="701"/>
      <c r="L164" s="702"/>
      <c r="M164" s="115" t="s">
        <v>9</v>
      </c>
      <c r="N164" s="16" t="s">
        <v>9</v>
      </c>
      <c r="O164" s="116" t="s">
        <v>9</v>
      </c>
      <c r="P164" s="115" t="s">
        <v>9</v>
      </c>
      <c r="Q164" s="16" t="s">
        <v>9</v>
      </c>
      <c r="R164" s="20" t="s">
        <v>9</v>
      </c>
      <c r="S164" s="118" t="s">
        <v>9</v>
      </c>
      <c r="T164" s="246" t="s">
        <v>18</v>
      </c>
      <c r="U164" s="13" t="s">
        <v>18</v>
      </c>
      <c r="V164" s="13" t="s">
        <v>9</v>
      </c>
      <c r="W164" s="248" t="s">
        <v>9</v>
      </c>
      <c r="X164" s="104" t="s">
        <v>18</v>
      </c>
      <c r="Y164" s="13" t="s">
        <v>18</v>
      </c>
      <c r="Z164" s="13" t="s">
        <v>18</v>
      </c>
      <c r="AA164" s="13" t="s">
        <v>18</v>
      </c>
      <c r="AB164" s="240" t="s">
        <v>18</v>
      </c>
      <c r="AC164" s="246" t="s">
        <v>59</v>
      </c>
      <c r="AD164" s="13" t="s">
        <v>59</v>
      </c>
      <c r="AE164" s="13" t="s">
        <v>18</v>
      </c>
      <c r="AF164" s="13" t="s">
        <v>9</v>
      </c>
      <c r="AG164" s="13" t="s">
        <v>18</v>
      </c>
      <c r="AH164" s="13" t="s">
        <v>59</v>
      </c>
      <c r="AI164" s="105" t="s">
        <v>59</v>
      </c>
      <c r="AJ164" s="105" t="s">
        <v>59</v>
      </c>
      <c r="AK164" s="123" t="s">
        <v>18</v>
      </c>
      <c r="AL164" s="36" t="s">
        <v>18</v>
      </c>
      <c r="AM164" s="36" t="s">
        <v>18</v>
      </c>
      <c r="AN164" s="13" t="s">
        <v>18</v>
      </c>
      <c r="AO164" s="36" t="s">
        <v>18</v>
      </c>
      <c r="AP164" s="368" t="s">
        <v>59</v>
      </c>
      <c r="AQ164" s="90" t="s">
        <v>59</v>
      </c>
      <c r="AR164" s="36" t="s">
        <v>59</v>
      </c>
      <c r="AS164" s="123" t="s">
        <v>59</v>
      </c>
      <c r="AT164" s="105" t="s">
        <v>59</v>
      </c>
      <c r="AU164" s="123" t="s">
        <v>59</v>
      </c>
      <c r="AV164" s="13" t="s">
        <v>59</v>
      </c>
      <c r="AW164" s="105" t="s">
        <v>59</v>
      </c>
      <c r="AX164" s="13" t="s">
        <v>18</v>
      </c>
      <c r="AY164" s="105" t="s">
        <v>59</v>
      </c>
      <c r="AZ164" s="468"/>
    </row>
    <row r="165" spans="1:52" ht="15.6" customHeight="1" x14ac:dyDescent="0.3">
      <c r="A165" s="684"/>
      <c r="B165" s="47"/>
      <c r="C165" s="303" t="s">
        <v>184</v>
      </c>
      <c r="D165" s="687"/>
      <c r="E165" s="700"/>
      <c r="F165" s="701"/>
      <c r="G165" s="701"/>
      <c r="H165" s="701"/>
      <c r="I165" s="701"/>
      <c r="J165" s="701"/>
      <c r="K165" s="701"/>
      <c r="L165" s="702"/>
      <c r="M165" s="123" t="s">
        <v>373</v>
      </c>
      <c r="N165" s="13" t="s">
        <v>373</v>
      </c>
      <c r="O165" s="105" t="s">
        <v>373</v>
      </c>
      <c r="P165" s="123" t="s">
        <v>373</v>
      </c>
      <c r="Q165" s="13" t="s">
        <v>373</v>
      </c>
      <c r="R165" s="13" t="s">
        <v>373</v>
      </c>
      <c r="S165" s="105" t="s">
        <v>373</v>
      </c>
      <c r="T165" s="246" t="s">
        <v>373</v>
      </c>
      <c r="U165" s="13" t="s">
        <v>373</v>
      </c>
      <c r="V165" s="13" t="s">
        <v>373</v>
      </c>
      <c r="W165" s="105" t="s">
        <v>373</v>
      </c>
      <c r="X165" s="246" t="s">
        <v>373</v>
      </c>
      <c r="Y165" s="13" t="s">
        <v>373</v>
      </c>
      <c r="Z165" s="13" t="s">
        <v>373</v>
      </c>
      <c r="AA165" s="13" t="s">
        <v>373</v>
      </c>
      <c r="AB165" s="105" t="s">
        <v>373</v>
      </c>
      <c r="AC165" s="246" t="s">
        <v>373</v>
      </c>
      <c r="AD165" s="13" t="s">
        <v>373</v>
      </c>
      <c r="AE165" s="13" t="s">
        <v>373</v>
      </c>
      <c r="AF165" s="13" t="s">
        <v>373</v>
      </c>
      <c r="AG165" s="13" t="s">
        <v>373</v>
      </c>
      <c r="AH165" s="13" t="s">
        <v>373</v>
      </c>
      <c r="AI165" s="105" t="s">
        <v>373</v>
      </c>
      <c r="AJ165" s="105" t="s">
        <v>373</v>
      </c>
      <c r="AK165" s="123" t="s">
        <v>373</v>
      </c>
      <c r="AL165" s="36" t="s">
        <v>373</v>
      </c>
      <c r="AM165" s="36" t="s">
        <v>373</v>
      </c>
      <c r="AN165" s="13" t="s">
        <v>373</v>
      </c>
      <c r="AO165" s="36" t="s">
        <v>373</v>
      </c>
      <c r="AP165" s="368" t="s">
        <v>373</v>
      </c>
      <c r="AQ165" s="90" t="s">
        <v>373</v>
      </c>
      <c r="AR165" s="36" t="s">
        <v>584</v>
      </c>
      <c r="AS165" s="123" t="s">
        <v>373</v>
      </c>
      <c r="AT165" s="105" t="s">
        <v>373</v>
      </c>
      <c r="AU165" s="123" t="s">
        <v>373</v>
      </c>
      <c r="AV165" s="13" t="s">
        <v>373</v>
      </c>
      <c r="AW165" s="105" t="s">
        <v>584</v>
      </c>
      <c r="AX165" s="13" t="s">
        <v>373</v>
      </c>
      <c r="AY165" s="105" t="s">
        <v>584</v>
      </c>
      <c r="AZ165" s="468"/>
    </row>
    <row r="166" spans="1:52" ht="15.6" customHeight="1" x14ac:dyDescent="0.3">
      <c r="A166" s="684"/>
      <c r="B166" s="47"/>
      <c r="C166" s="303" t="s">
        <v>386</v>
      </c>
      <c r="D166" s="687"/>
      <c r="E166" s="700"/>
      <c r="F166" s="701"/>
      <c r="G166" s="701"/>
      <c r="H166" s="701"/>
      <c r="I166" s="701"/>
      <c r="J166" s="701"/>
      <c r="K166" s="701"/>
      <c r="L166" s="702"/>
      <c r="M166" s="123" t="s">
        <v>186</v>
      </c>
      <c r="N166" s="13" t="s">
        <v>186</v>
      </c>
      <c r="O166" s="105" t="s">
        <v>186</v>
      </c>
      <c r="P166" s="123" t="s">
        <v>186</v>
      </c>
      <c r="Q166" s="13" t="s">
        <v>186</v>
      </c>
      <c r="R166" s="13" t="s">
        <v>186</v>
      </c>
      <c r="S166" s="105" t="s">
        <v>186</v>
      </c>
      <c r="T166" s="246" t="s">
        <v>186</v>
      </c>
      <c r="U166" s="13" t="s">
        <v>186</v>
      </c>
      <c r="V166" s="13" t="s">
        <v>186</v>
      </c>
      <c r="W166" s="105" t="s">
        <v>186</v>
      </c>
      <c r="X166" s="246" t="s">
        <v>186</v>
      </c>
      <c r="Y166" s="13" t="s">
        <v>186</v>
      </c>
      <c r="Z166" s="13" t="s">
        <v>186</v>
      </c>
      <c r="AA166" s="13" t="s">
        <v>186</v>
      </c>
      <c r="AB166" s="105" t="s">
        <v>186</v>
      </c>
      <c r="AC166" s="246" t="s">
        <v>186</v>
      </c>
      <c r="AD166" s="13" t="s">
        <v>186</v>
      </c>
      <c r="AE166" s="13" t="s">
        <v>186</v>
      </c>
      <c r="AF166" s="13" t="s">
        <v>186</v>
      </c>
      <c r="AG166" s="13" t="s">
        <v>186</v>
      </c>
      <c r="AH166" s="13" t="s">
        <v>186</v>
      </c>
      <c r="AI166" s="105" t="s">
        <v>186</v>
      </c>
      <c r="AJ166" s="105" t="s">
        <v>186</v>
      </c>
      <c r="AK166" s="123" t="s">
        <v>18</v>
      </c>
      <c r="AL166" s="36" t="s">
        <v>18</v>
      </c>
      <c r="AM166" s="36" t="s">
        <v>18</v>
      </c>
      <c r="AN166" s="13" t="s">
        <v>18</v>
      </c>
      <c r="AO166" s="36" t="s">
        <v>18</v>
      </c>
      <c r="AP166" s="368" t="s">
        <v>186</v>
      </c>
      <c r="AQ166" s="90" t="s">
        <v>186</v>
      </c>
      <c r="AR166" s="36" t="s">
        <v>584</v>
      </c>
      <c r="AS166" s="123" t="s">
        <v>186</v>
      </c>
      <c r="AT166" s="105" t="s">
        <v>186</v>
      </c>
      <c r="AU166" s="123" t="s">
        <v>186</v>
      </c>
      <c r="AV166" s="13" t="s">
        <v>186</v>
      </c>
      <c r="AW166" s="105" t="s">
        <v>584</v>
      </c>
      <c r="AX166" s="13" t="s">
        <v>18</v>
      </c>
      <c r="AY166" s="105" t="s">
        <v>584</v>
      </c>
      <c r="AZ166" s="468" t="s">
        <v>583</v>
      </c>
    </row>
    <row r="167" spans="1:52" ht="15.6" customHeight="1" x14ac:dyDescent="0.3">
      <c r="A167" s="684"/>
      <c r="B167" s="47"/>
      <c r="C167" s="5" t="s">
        <v>372</v>
      </c>
      <c r="D167" s="687"/>
      <c r="E167" s="700"/>
      <c r="F167" s="701"/>
      <c r="G167" s="701"/>
      <c r="H167" s="701"/>
      <c r="I167" s="701"/>
      <c r="J167" s="701"/>
      <c r="K167" s="701"/>
      <c r="L167" s="702"/>
      <c r="M167" s="123" t="s">
        <v>186</v>
      </c>
      <c r="N167" s="13" t="s">
        <v>186</v>
      </c>
      <c r="O167" s="105" t="s">
        <v>186</v>
      </c>
      <c r="P167" s="123" t="s">
        <v>186</v>
      </c>
      <c r="Q167" s="13" t="s">
        <v>186</v>
      </c>
      <c r="R167" s="13" t="s">
        <v>186</v>
      </c>
      <c r="S167" s="105" t="s">
        <v>186</v>
      </c>
      <c r="T167" s="246" t="s">
        <v>186</v>
      </c>
      <c r="U167" s="13" t="s">
        <v>186</v>
      </c>
      <c r="V167" s="13" t="s">
        <v>186</v>
      </c>
      <c r="W167" s="105" t="s">
        <v>186</v>
      </c>
      <c r="X167" s="246" t="s">
        <v>186</v>
      </c>
      <c r="Y167" s="13" t="s">
        <v>186</v>
      </c>
      <c r="Z167" s="13" t="s">
        <v>186</v>
      </c>
      <c r="AA167" s="13" t="s">
        <v>186</v>
      </c>
      <c r="AB167" s="105" t="s">
        <v>186</v>
      </c>
      <c r="AC167" s="246" t="s">
        <v>186</v>
      </c>
      <c r="AD167" s="13" t="s">
        <v>186</v>
      </c>
      <c r="AE167" s="13" t="s">
        <v>186</v>
      </c>
      <c r="AF167" s="13" t="s">
        <v>186</v>
      </c>
      <c r="AG167" s="13" t="s">
        <v>186</v>
      </c>
      <c r="AH167" s="13" t="s">
        <v>186</v>
      </c>
      <c r="AI167" s="105" t="s">
        <v>186</v>
      </c>
      <c r="AJ167" s="105" t="s">
        <v>186</v>
      </c>
      <c r="AK167" s="123" t="s">
        <v>387</v>
      </c>
      <c r="AL167" s="36" t="s">
        <v>46</v>
      </c>
      <c r="AM167" s="36" t="s">
        <v>46</v>
      </c>
      <c r="AN167" s="13" t="s">
        <v>387</v>
      </c>
      <c r="AO167" s="36" t="s">
        <v>46</v>
      </c>
      <c r="AP167" s="368" t="s">
        <v>186</v>
      </c>
      <c r="AQ167" s="90" t="s">
        <v>186</v>
      </c>
      <c r="AR167" s="508"/>
      <c r="AS167" s="123" t="s">
        <v>186</v>
      </c>
      <c r="AT167" s="105" t="s">
        <v>186</v>
      </c>
      <c r="AU167" s="123" t="s">
        <v>186</v>
      </c>
      <c r="AV167" s="13" t="s">
        <v>186</v>
      </c>
      <c r="AW167" s="503"/>
      <c r="AX167" s="13" t="s">
        <v>206</v>
      </c>
      <c r="AY167" s="503"/>
      <c r="AZ167" s="468" t="s">
        <v>389</v>
      </c>
    </row>
    <row r="168" spans="1:52" ht="27.6" customHeight="1" x14ac:dyDescent="0.3">
      <c r="A168" s="684"/>
      <c r="B168" s="47"/>
      <c r="C168" s="3" t="s">
        <v>181</v>
      </c>
      <c r="D168" s="687"/>
      <c r="E168" s="700"/>
      <c r="F168" s="701"/>
      <c r="G168" s="701"/>
      <c r="H168" s="701"/>
      <c r="I168" s="701"/>
      <c r="J168" s="701"/>
      <c r="K168" s="701"/>
      <c r="L168" s="702"/>
      <c r="M168" s="123" t="s">
        <v>186</v>
      </c>
      <c r="N168" s="13" t="s">
        <v>186</v>
      </c>
      <c r="O168" s="105" t="s">
        <v>186</v>
      </c>
      <c r="P168" s="123" t="s">
        <v>186</v>
      </c>
      <c r="Q168" s="13" t="s">
        <v>185</v>
      </c>
      <c r="R168" s="13" t="s">
        <v>186</v>
      </c>
      <c r="S168" s="105" t="s">
        <v>185</v>
      </c>
      <c r="T168" s="246" t="s">
        <v>186</v>
      </c>
      <c r="U168" s="13" t="s">
        <v>186</v>
      </c>
      <c r="V168" s="13" t="s">
        <v>186</v>
      </c>
      <c r="W168" s="198" t="s">
        <v>186</v>
      </c>
      <c r="X168" s="246" t="s">
        <v>186</v>
      </c>
      <c r="Y168" s="13" t="s">
        <v>186</v>
      </c>
      <c r="Z168" s="13" t="s">
        <v>186</v>
      </c>
      <c r="AA168" s="13" t="s">
        <v>186</v>
      </c>
      <c r="AB168" s="105" t="s">
        <v>186</v>
      </c>
      <c r="AC168" s="246" t="s">
        <v>186</v>
      </c>
      <c r="AD168" s="13" t="s">
        <v>186</v>
      </c>
      <c r="AE168" s="13" t="s">
        <v>186</v>
      </c>
      <c r="AF168" s="13" t="s">
        <v>186</v>
      </c>
      <c r="AG168" s="13" t="s">
        <v>186</v>
      </c>
      <c r="AH168" s="13" t="s">
        <v>186</v>
      </c>
      <c r="AI168" s="105" t="s">
        <v>186</v>
      </c>
      <c r="AJ168" s="105" t="s">
        <v>186</v>
      </c>
      <c r="AK168" s="123" t="s">
        <v>388</v>
      </c>
      <c r="AL168" s="36" t="s">
        <v>46</v>
      </c>
      <c r="AM168" s="36" t="s">
        <v>46</v>
      </c>
      <c r="AN168" s="13" t="s">
        <v>388</v>
      </c>
      <c r="AO168" s="36" t="s">
        <v>46</v>
      </c>
      <c r="AP168" s="368" t="s">
        <v>186</v>
      </c>
      <c r="AQ168" s="90" t="s">
        <v>186</v>
      </c>
      <c r="AR168" s="36" t="s">
        <v>186</v>
      </c>
      <c r="AS168" s="123" t="s">
        <v>186</v>
      </c>
      <c r="AT168" s="105" t="s">
        <v>186</v>
      </c>
      <c r="AU168" s="123" t="s">
        <v>186</v>
      </c>
      <c r="AV168" s="13" t="s">
        <v>186</v>
      </c>
      <c r="AW168" s="105" t="s">
        <v>186</v>
      </c>
      <c r="AX168" s="13" t="s">
        <v>388</v>
      </c>
      <c r="AY168" s="105" t="s">
        <v>186</v>
      </c>
      <c r="AZ168" s="468" t="s">
        <v>381</v>
      </c>
    </row>
    <row r="169" spans="1:52" s="242" customFormat="1" ht="22.2" customHeight="1" x14ac:dyDescent="0.3">
      <c r="A169" s="684"/>
      <c r="B169" s="244"/>
      <c r="C169" s="176" t="s">
        <v>176</v>
      </c>
      <c r="D169" s="687"/>
      <c r="E169" s="700"/>
      <c r="F169" s="701"/>
      <c r="G169" s="701"/>
      <c r="H169" s="701"/>
      <c r="I169" s="701"/>
      <c r="J169" s="701"/>
      <c r="K169" s="701"/>
      <c r="L169" s="702"/>
      <c r="M169" s="117" t="s">
        <v>396</v>
      </c>
      <c r="N169" s="20" t="s">
        <v>396</v>
      </c>
      <c r="O169" s="118" t="s">
        <v>396</v>
      </c>
      <c r="P169" s="117" t="s">
        <v>396</v>
      </c>
      <c r="Q169" s="20" t="s">
        <v>396</v>
      </c>
      <c r="R169" s="20" t="s">
        <v>396</v>
      </c>
      <c r="S169" s="118" t="s">
        <v>396</v>
      </c>
      <c r="T169" s="247" t="s">
        <v>396</v>
      </c>
      <c r="U169" s="20" t="s">
        <v>396</v>
      </c>
      <c r="V169" s="20" t="s">
        <v>396</v>
      </c>
      <c r="W169" s="118" t="s">
        <v>396</v>
      </c>
      <c r="X169" s="247" t="s">
        <v>396</v>
      </c>
      <c r="Y169" s="20" t="s">
        <v>396</v>
      </c>
      <c r="Z169" s="20" t="s">
        <v>396</v>
      </c>
      <c r="AA169" s="20" t="s">
        <v>396</v>
      </c>
      <c r="AB169" s="118" t="s">
        <v>396</v>
      </c>
      <c r="AC169" s="247" t="s">
        <v>396</v>
      </c>
      <c r="AD169" s="20" t="s">
        <v>396</v>
      </c>
      <c r="AE169" s="20" t="s">
        <v>396</v>
      </c>
      <c r="AF169" s="20" t="s">
        <v>396</v>
      </c>
      <c r="AG169" s="20" t="s">
        <v>396</v>
      </c>
      <c r="AH169" s="20" t="s">
        <v>396</v>
      </c>
      <c r="AI169" s="118" t="s">
        <v>396</v>
      </c>
      <c r="AJ169" s="118" t="s">
        <v>396</v>
      </c>
      <c r="AK169" s="315" t="s">
        <v>397</v>
      </c>
      <c r="AL169" s="329" t="s">
        <v>436</v>
      </c>
      <c r="AM169" s="329" t="s">
        <v>436</v>
      </c>
      <c r="AN169" s="495" t="s">
        <v>397</v>
      </c>
      <c r="AO169" s="329" t="s">
        <v>436</v>
      </c>
      <c r="AP169" s="410" t="s">
        <v>396</v>
      </c>
      <c r="AQ169" s="87" t="s">
        <v>396</v>
      </c>
      <c r="AR169" s="233" t="s">
        <v>559</v>
      </c>
      <c r="AS169" s="115" t="s">
        <v>396</v>
      </c>
      <c r="AT169" s="116" t="s">
        <v>396</v>
      </c>
      <c r="AU169" s="115" t="s">
        <v>396</v>
      </c>
      <c r="AV169" s="16" t="s">
        <v>396</v>
      </c>
      <c r="AW169" s="116" t="s">
        <v>559</v>
      </c>
      <c r="AX169" s="495" t="s">
        <v>397</v>
      </c>
      <c r="AY169" s="116" t="s">
        <v>559</v>
      </c>
      <c r="AZ169" s="478"/>
    </row>
    <row r="170" spans="1:52" s="242" customFormat="1" ht="15.6" customHeight="1" x14ac:dyDescent="0.3">
      <c r="A170" s="684"/>
      <c r="B170" s="617"/>
      <c r="C170" s="513" t="s">
        <v>656</v>
      </c>
      <c r="D170" s="687"/>
      <c r="E170" s="700"/>
      <c r="F170" s="701"/>
      <c r="G170" s="701"/>
      <c r="H170" s="701"/>
      <c r="I170" s="701"/>
      <c r="J170" s="701"/>
      <c r="K170" s="701"/>
      <c r="L170" s="702"/>
      <c r="M170" s="121"/>
      <c r="N170" s="29"/>
      <c r="O170" s="122"/>
      <c r="P170" s="121"/>
      <c r="Q170" s="29"/>
      <c r="R170" s="29"/>
      <c r="S170" s="122"/>
      <c r="T170" s="621"/>
      <c r="U170" s="29"/>
      <c r="V170" s="29"/>
      <c r="W170" s="122"/>
      <c r="X170" s="621"/>
      <c r="Y170" s="29"/>
      <c r="Z170" s="29"/>
      <c r="AA170" s="29"/>
      <c r="AB170" s="621"/>
      <c r="AC170" s="621"/>
      <c r="AD170" s="29"/>
      <c r="AE170" s="29"/>
      <c r="AF170" s="29"/>
      <c r="AG170" s="29"/>
      <c r="AH170" s="29"/>
      <c r="AI170" s="122"/>
      <c r="AJ170" s="122"/>
      <c r="AK170" s="618"/>
      <c r="AL170" s="619"/>
      <c r="AM170" s="619"/>
      <c r="AN170" s="620"/>
      <c r="AO170" s="329" t="s">
        <v>9</v>
      </c>
      <c r="AP170" s="622"/>
      <c r="AQ170" s="89"/>
      <c r="AR170" s="178"/>
      <c r="AS170" s="121"/>
      <c r="AT170" s="122"/>
      <c r="AU170" s="121"/>
      <c r="AV170" s="29"/>
      <c r="AW170" s="122"/>
      <c r="AX170" s="495" t="s">
        <v>9</v>
      </c>
      <c r="AY170" s="122"/>
      <c r="AZ170" s="478"/>
    </row>
    <row r="171" spans="1:52" ht="15.6" customHeight="1" x14ac:dyDescent="0.3">
      <c r="A171" s="684"/>
      <c r="B171" s="49"/>
      <c r="C171" s="176" t="s">
        <v>64</v>
      </c>
      <c r="D171" s="687"/>
      <c r="E171" s="700"/>
      <c r="F171" s="701"/>
      <c r="G171" s="701"/>
      <c r="H171" s="701"/>
      <c r="I171" s="701"/>
      <c r="J171" s="701"/>
      <c r="K171" s="701"/>
      <c r="L171" s="702"/>
      <c r="M171" s="123">
        <v>8</v>
      </c>
      <c r="N171" s="13">
        <v>8</v>
      </c>
      <c r="O171" s="105">
        <v>8</v>
      </c>
      <c r="P171" s="123">
        <v>8</v>
      </c>
      <c r="Q171" s="13">
        <v>8</v>
      </c>
      <c r="R171" s="13">
        <v>8</v>
      </c>
      <c r="S171" s="105">
        <v>8</v>
      </c>
      <c r="T171" s="246">
        <v>8</v>
      </c>
      <c r="U171" s="13">
        <v>8</v>
      </c>
      <c r="V171" s="13">
        <v>8</v>
      </c>
      <c r="W171" s="105">
        <v>8</v>
      </c>
      <c r="X171" s="246">
        <v>8</v>
      </c>
      <c r="Y171" s="13">
        <v>8</v>
      </c>
      <c r="Z171" s="13">
        <v>8</v>
      </c>
      <c r="AA171" s="13">
        <v>8</v>
      </c>
      <c r="AB171" s="90">
        <v>8</v>
      </c>
      <c r="AC171" s="104">
        <v>8</v>
      </c>
      <c r="AD171" s="13">
        <v>8</v>
      </c>
      <c r="AE171" s="13">
        <v>8</v>
      </c>
      <c r="AF171" s="13">
        <v>8</v>
      </c>
      <c r="AG171" s="13">
        <v>8</v>
      </c>
      <c r="AH171" s="13">
        <v>8</v>
      </c>
      <c r="AI171" s="105">
        <v>8</v>
      </c>
      <c r="AJ171" s="105">
        <v>8</v>
      </c>
      <c r="AK171" s="123">
        <v>16</v>
      </c>
      <c r="AL171" s="36">
        <v>16</v>
      </c>
      <c r="AM171" s="36">
        <v>16</v>
      </c>
      <c r="AN171" s="13">
        <v>16</v>
      </c>
      <c r="AO171" s="36">
        <v>16</v>
      </c>
      <c r="AP171" s="368">
        <v>8</v>
      </c>
      <c r="AQ171" s="420">
        <v>32</v>
      </c>
      <c r="AR171" s="299">
        <v>32</v>
      </c>
      <c r="AS171" s="123">
        <v>8</v>
      </c>
      <c r="AT171" s="162">
        <v>32</v>
      </c>
      <c r="AU171" s="123">
        <v>8</v>
      </c>
      <c r="AV171" s="304">
        <v>32</v>
      </c>
      <c r="AW171" s="162">
        <v>32</v>
      </c>
      <c r="AX171" s="13">
        <v>16</v>
      </c>
      <c r="AY171" s="162">
        <v>32</v>
      </c>
      <c r="AZ171" s="515" t="s">
        <v>599</v>
      </c>
    </row>
    <row r="172" spans="1:52" ht="15.6" customHeight="1" x14ac:dyDescent="0.3">
      <c r="A172" s="684"/>
      <c r="B172" s="49"/>
      <c r="C172" s="513" t="s">
        <v>657</v>
      </c>
      <c r="D172" s="687"/>
      <c r="E172" s="700"/>
      <c r="F172" s="701"/>
      <c r="G172" s="701"/>
      <c r="H172" s="701"/>
      <c r="I172" s="701"/>
      <c r="J172" s="701"/>
      <c r="K172" s="701"/>
      <c r="L172" s="702"/>
      <c r="M172" s="124"/>
      <c r="N172" s="30"/>
      <c r="O172" s="125"/>
      <c r="P172" s="124"/>
      <c r="Q172" s="30"/>
      <c r="R172" s="30"/>
      <c r="S172" s="125"/>
      <c r="T172" s="464"/>
      <c r="U172" s="30"/>
      <c r="V172" s="30"/>
      <c r="W172" s="464"/>
      <c r="X172" s="464"/>
      <c r="Y172" s="30"/>
      <c r="Z172" s="30"/>
      <c r="AA172" s="30"/>
      <c r="AB172" s="91"/>
      <c r="AC172" s="179"/>
      <c r="AD172" s="30"/>
      <c r="AE172" s="30"/>
      <c r="AF172" s="30"/>
      <c r="AG172" s="30"/>
      <c r="AH172" s="30"/>
      <c r="AI172" s="105"/>
      <c r="AJ172" s="105"/>
      <c r="AK172" s="625"/>
      <c r="AL172" s="623"/>
      <c r="AM172" s="623"/>
      <c r="AN172" s="624" t="s">
        <v>658</v>
      </c>
      <c r="AO172" s="626"/>
      <c r="AP172" s="462"/>
      <c r="AQ172" s="438"/>
      <c r="AR172" s="459"/>
      <c r="AS172" s="124"/>
      <c r="AT172" s="529"/>
      <c r="AU172" s="124"/>
      <c r="AV172" s="370"/>
      <c r="AW172" s="529"/>
      <c r="AX172" s="624" t="s">
        <v>9</v>
      </c>
      <c r="AY172" s="302" t="s">
        <v>18</v>
      </c>
      <c r="AZ172" s="515"/>
    </row>
    <row r="173" spans="1:52" ht="15.6" customHeight="1" x14ac:dyDescent="0.3">
      <c r="A173" s="684"/>
      <c r="B173" s="244"/>
      <c r="C173" s="176" t="s">
        <v>71</v>
      </c>
      <c r="D173" s="687"/>
      <c r="E173" s="700"/>
      <c r="F173" s="701"/>
      <c r="G173" s="701"/>
      <c r="H173" s="701"/>
      <c r="I173" s="701"/>
      <c r="J173" s="701"/>
      <c r="K173" s="701"/>
      <c r="L173" s="702"/>
      <c r="M173" s="123" t="s">
        <v>9</v>
      </c>
      <c r="N173" s="13" t="s">
        <v>9</v>
      </c>
      <c r="O173" s="105" t="s">
        <v>9</v>
      </c>
      <c r="P173" s="123" t="s">
        <v>9</v>
      </c>
      <c r="Q173" s="13" t="s">
        <v>9</v>
      </c>
      <c r="R173" s="13" t="s">
        <v>9</v>
      </c>
      <c r="S173" s="105" t="s">
        <v>9</v>
      </c>
      <c r="T173" s="246" t="s">
        <v>9</v>
      </c>
      <c r="U173" s="13" t="s">
        <v>9</v>
      </c>
      <c r="V173" s="13" t="s">
        <v>9</v>
      </c>
      <c r="W173" s="90" t="s">
        <v>9</v>
      </c>
      <c r="X173" s="104" t="s">
        <v>9</v>
      </c>
      <c r="Y173" s="13" t="s">
        <v>9</v>
      </c>
      <c r="Z173" s="13" t="s">
        <v>9</v>
      </c>
      <c r="AA173" s="16" t="s">
        <v>9</v>
      </c>
      <c r="AB173" s="90" t="s">
        <v>9</v>
      </c>
      <c r="AC173" s="104" t="s">
        <v>9</v>
      </c>
      <c r="AD173" s="13" t="s">
        <v>9</v>
      </c>
      <c r="AE173" s="13" t="s">
        <v>9</v>
      </c>
      <c r="AF173" s="13" t="s">
        <v>9</v>
      </c>
      <c r="AG173" s="13" t="s">
        <v>9</v>
      </c>
      <c r="AH173" s="13" t="s">
        <v>9</v>
      </c>
      <c r="AI173" s="105" t="s">
        <v>9</v>
      </c>
      <c r="AJ173" s="105" t="s">
        <v>9</v>
      </c>
      <c r="AK173" s="315" t="s">
        <v>18</v>
      </c>
      <c r="AL173" s="329" t="s">
        <v>18</v>
      </c>
      <c r="AM173" s="329" t="s">
        <v>18</v>
      </c>
      <c r="AN173" s="495" t="s">
        <v>18</v>
      </c>
      <c r="AO173" s="329" t="s">
        <v>18</v>
      </c>
      <c r="AP173" s="368" t="s">
        <v>9</v>
      </c>
      <c r="AQ173" s="90" t="s">
        <v>9</v>
      </c>
      <c r="AR173" s="36" t="s">
        <v>9</v>
      </c>
      <c r="AS173" s="123" t="s">
        <v>9</v>
      </c>
      <c r="AT173" s="105" t="s">
        <v>9</v>
      </c>
      <c r="AU173" s="123" t="s">
        <v>9</v>
      </c>
      <c r="AV173" s="13" t="s">
        <v>9</v>
      </c>
      <c r="AW173" s="105" t="s">
        <v>9</v>
      </c>
      <c r="AX173" s="495" t="s">
        <v>18</v>
      </c>
      <c r="AY173" s="105" t="s">
        <v>9</v>
      </c>
      <c r="AZ173" s="479"/>
    </row>
    <row r="174" spans="1:52" ht="15.6" customHeight="1" x14ac:dyDescent="0.3">
      <c r="A174" s="684"/>
      <c r="B174" s="48"/>
      <c r="C174" s="3" t="s">
        <v>277</v>
      </c>
      <c r="D174" s="687"/>
      <c r="E174" s="700"/>
      <c r="F174" s="701"/>
      <c r="G174" s="701"/>
      <c r="H174" s="701"/>
      <c r="I174" s="701"/>
      <c r="J174" s="701"/>
      <c r="K174" s="701"/>
      <c r="L174" s="702"/>
      <c r="M174" s="123" t="s">
        <v>18</v>
      </c>
      <c r="N174" s="13" t="s">
        <v>18</v>
      </c>
      <c r="O174" s="105" t="s">
        <v>18</v>
      </c>
      <c r="P174" s="123" t="s">
        <v>18</v>
      </c>
      <c r="Q174" s="13" t="s">
        <v>18</v>
      </c>
      <c r="R174" s="19" t="s">
        <v>18</v>
      </c>
      <c r="S174" s="120" t="s">
        <v>18</v>
      </c>
      <c r="T174" s="123" t="s">
        <v>18</v>
      </c>
      <c r="U174" s="13" t="s">
        <v>18</v>
      </c>
      <c r="V174" s="13" t="s">
        <v>18</v>
      </c>
      <c r="W174" s="198" t="s">
        <v>18</v>
      </c>
      <c r="X174" s="123" t="s">
        <v>18</v>
      </c>
      <c r="Y174" s="13" t="s">
        <v>18</v>
      </c>
      <c r="Z174" s="21" t="s">
        <v>9</v>
      </c>
      <c r="AA174" s="346" t="s">
        <v>9</v>
      </c>
      <c r="AB174" s="105" t="s">
        <v>18</v>
      </c>
      <c r="AC174" s="90" t="s">
        <v>42</v>
      </c>
      <c r="AD174" s="13" t="s">
        <v>18</v>
      </c>
      <c r="AE174" s="13" t="s">
        <v>42</v>
      </c>
      <c r="AF174" s="13" t="s">
        <v>18</v>
      </c>
      <c r="AG174" s="36" t="s">
        <v>42</v>
      </c>
      <c r="AH174" s="13" t="s">
        <v>18</v>
      </c>
      <c r="AI174" s="120" t="s">
        <v>42</v>
      </c>
      <c r="AJ174" s="105" t="s">
        <v>42</v>
      </c>
      <c r="AK174" s="123" t="s">
        <v>18</v>
      </c>
      <c r="AL174" s="36" t="s">
        <v>18</v>
      </c>
      <c r="AM174" s="36" t="s">
        <v>18</v>
      </c>
      <c r="AN174" s="13" t="s">
        <v>18</v>
      </c>
      <c r="AO174" s="36" t="s">
        <v>18</v>
      </c>
      <c r="AP174" s="368" t="s">
        <v>42</v>
      </c>
      <c r="AQ174" s="90" t="s">
        <v>42</v>
      </c>
      <c r="AR174" s="36" t="s">
        <v>18</v>
      </c>
      <c r="AS174" s="123" t="s">
        <v>18</v>
      </c>
      <c r="AT174" s="105" t="s">
        <v>18</v>
      </c>
      <c r="AU174" s="123" t="s">
        <v>42</v>
      </c>
      <c r="AV174" s="13" t="s">
        <v>42</v>
      </c>
      <c r="AW174" s="105" t="s">
        <v>18</v>
      </c>
      <c r="AX174" s="13" t="s">
        <v>18</v>
      </c>
      <c r="AY174" s="105" t="s">
        <v>18</v>
      </c>
      <c r="AZ174" s="468" t="s">
        <v>115</v>
      </c>
    </row>
    <row r="175" spans="1:52" ht="15.6" customHeight="1" x14ac:dyDescent="0.3">
      <c r="A175" s="684"/>
      <c r="B175" s="48"/>
      <c r="C175" s="3" t="s">
        <v>580</v>
      </c>
      <c r="D175" s="687"/>
      <c r="E175" s="700"/>
      <c r="F175" s="701"/>
      <c r="G175" s="701"/>
      <c r="H175" s="701"/>
      <c r="I175" s="701"/>
      <c r="J175" s="701"/>
      <c r="K175" s="701"/>
      <c r="L175" s="702"/>
      <c r="M175" s="502"/>
      <c r="N175" s="501"/>
      <c r="O175" s="503"/>
      <c r="P175" s="502"/>
      <c r="Q175" s="501"/>
      <c r="R175" s="501"/>
      <c r="S175" s="503"/>
      <c r="T175" s="502"/>
      <c r="U175" s="501"/>
      <c r="V175" s="501"/>
      <c r="W175" s="504"/>
      <c r="X175" s="502"/>
      <c r="Y175" s="501"/>
      <c r="Z175" s="505"/>
      <c r="AA175" s="506"/>
      <c r="AB175" s="503"/>
      <c r="AC175" s="507"/>
      <c r="AD175" s="501"/>
      <c r="AE175" s="501"/>
      <c r="AF175" s="501"/>
      <c r="AG175" s="508"/>
      <c r="AH175" s="501"/>
      <c r="AI175" s="508"/>
      <c r="AJ175" s="503"/>
      <c r="AK175" s="502"/>
      <c r="AL175" s="508"/>
      <c r="AM175" s="508"/>
      <c r="AN175" s="501"/>
      <c r="AO175" s="508"/>
      <c r="AP175" s="509"/>
      <c r="AQ175" s="507"/>
      <c r="AR175" s="36" t="s">
        <v>9</v>
      </c>
      <c r="AS175" s="119" t="s">
        <v>18</v>
      </c>
      <c r="AT175" s="120" t="s">
        <v>18</v>
      </c>
      <c r="AU175" s="119" t="s">
        <v>18</v>
      </c>
      <c r="AV175" s="19" t="s">
        <v>18</v>
      </c>
      <c r="AW175" s="105" t="s">
        <v>9</v>
      </c>
      <c r="AX175" s="501"/>
      <c r="AY175" s="105" t="s">
        <v>9</v>
      </c>
      <c r="AZ175" s="468"/>
    </row>
    <row r="176" spans="1:52" ht="15.6" customHeight="1" x14ac:dyDescent="0.3">
      <c r="A176" s="684"/>
      <c r="B176" s="48"/>
      <c r="C176" s="634" t="s">
        <v>663</v>
      </c>
      <c r="D176" s="687"/>
      <c r="E176" s="700"/>
      <c r="F176" s="701"/>
      <c r="G176" s="701"/>
      <c r="H176" s="701"/>
      <c r="I176" s="701"/>
      <c r="J176" s="701"/>
      <c r="K176" s="701"/>
      <c r="L176" s="702"/>
      <c r="M176" s="502"/>
      <c r="N176" s="501"/>
      <c r="O176" s="503"/>
      <c r="P176" s="502"/>
      <c r="Q176" s="501"/>
      <c r="R176" s="501"/>
      <c r="S176" s="503"/>
      <c r="T176" s="502"/>
      <c r="U176" s="501"/>
      <c r="V176" s="501"/>
      <c r="W176" s="504"/>
      <c r="X176" s="502"/>
      <c r="Y176" s="501"/>
      <c r="Z176" s="505"/>
      <c r="AA176" s="506"/>
      <c r="AB176" s="503"/>
      <c r="AC176" s="507"/>
      <c r="AD176" s="501"/>
      <c r="AE176" s="501"/>
      <c r="AF176" s="501"/>
      <c r="AG176" s="508"/>
      <c r="AH176" s="501"/>
      <c r="AI176" s="508"/>
      <c r="AJ176" s="503"/>
      <c r="AK176" s="502"/>
      <c r="AL176" s="508"/>
      <c r="AM176" s="508"/>
      <c r="AN176" s="501"/>
      <c r="AO176" s="508"/>
      <c r="AP176" s="509"/>
      <c r="AQ176" s="88" t="s">
        <v>9</v>
      </c>
      <c r="AR176" s="180"/>
      <c r="AS176" s="124"/>
      <c r="AT176" s="120" t="s">
        <v>675</v>
      </c>
      <c r="AU176" s="119" t="s">
        <v>18</v>
      </c>
      <c r="AV176" s="19" t="s">
        <v>433</v>
      </c>
      <c r="AW176" s="120" t="s">
        <v>18</v>
      </c>
      <c r="AX176" s="19" t="s">
        <v>18</v>
      </c>
      <c r="AY176" s="120" t="s">
        <v>18</v>
      </c>
      <c r="AZ176" s="468"/>
    </row>
    <row r="177" spans="1:52" ht="15.6" customHeight="1" x14ac:dyDescent="0.3">
      <c r="A177" s="684"/>
      <c r="B177" s="48"/>
      <c r="C177" s="3" t="s">
        <v>585</v>
      </c>
      <c r="D177" s="687"/>
      <c r="E177" s="700"/>
      <c r="F177" s="701"/>
      <c r="G177" s="701"/>
      <c r="H177" s="701"/>
      <c r="I177" s="701"/>
      <c r="J177" s="701"/>
      <c r="K177" s="701"/>
      <c r="L177" s="702"/>
      <c r="M177" s="502"/>
      <c r="N177" s="501"/>
      <c r="O177" s="503"/>
      <c r="P177" s="502"/>
      <c r="Q177" s="501"/>
      <c r="R177" s="501"/>
      <c r="S177" s="503"/>
      <c r="T177" s="502"/>
      <c r="U177" s="501"/>
      <c r="V177" s="501"/>
      <c r="W177" s="504"/>
      <c r="X177" s="502"/>
      <c r="Y177" s="501"/>
      <c r="Z177" s="505"/>
      <c r="AA177" s="506"/>
      <c r="AB177" s="503"/>
      <c r="AC177" s="507"/>
      <c r="AD177" s="501"/>
      <c r="AE177" s="501"/>
      <c r="AF177" s="501"/>
      <c r="AG177" s="508"/>
      <c r="AH177" s="501"/>
      <c r="AI177" s="508"/>
      <c r="AJ177" s="503"/>
      <c r="AK177" s="502"/>
      <c r="AL177" s="508"/>
      <c r="AM177" s="508"/>
      <c r="AN177" s="501"/>
      <c r="AO177" s="508"/>
      <c r="AP177" s="509"/>
      <c r="AQ177" s="507"/>
      <c r="AR177" s="36" t="s">
        <v>18</v>
      </c>
      <c r="AS177" s="119" t="s">
        <v>9</v>
      </c>
      <c r="AT177" s="120" t="s">
        <v>9</v>
      </c>
      <c r="AU177" s="119" t="s">
        <v>9</v>
      </c>
      <c r="AV177" s="19" t="s">
        <v>9</v>
      </c>
      <c r="AW177" s="105" t="s">
        <v>18</v>
      </c>
      <c r="AX177" s="501"/>
      <c r="AY177" s="105" t="s">
        <v>18</v>
      </c>
      <c r="AZ177" s="468"/>
    </row>
    <row r="178" spans="1:52" ht="15.6" customHeight="1" x14ac:dyDescent="0.3">
      <c r="A178" s="684"/>
      <c r="B178" s="47"/>
      <c r="C178" s="3" t="s">
        <v>196</v>
      </c>
      <c r="D178" s="687"/>
      <c r="E178" s="700"/>
      <c r="F178" s="701"/>
      <c r="G178" s="701"/>
      <c r="H178" s="701"/>
      <c r="I178" s="701"/>
      <c r="J178" s="701"/>
      <c r="K178" s="701"/>
      <c r="L178" s="702"/>
      <c r="M178" s="115" t="s">
        <v>202</v>
      </c>
      <c r="N178" s="16" t="s">
        <v>202</v>
      </c>
      <c r="O178" s="116" t="s">
        <v>202</v>
      </c>
      <c r="P178" s="115" t="s">
        <v>202</v>
      </c>
      <c r="Q178" s="16" t="s">
        <v>202</v>
      </c>
      <c r="R178" s="20" t="s">
        <v>203</v>
      </c>
      <c r="S178" s="118" t="s">
        <v>203</v>
      </c>
      <c r="T178" s="123" t="s">
        <v>178</v>
      </c>
      <c r="U178" s="13" t="s">
        <v>178</v>
      </c>
      <c r="V178" s="13" t="s">
        <v>178</v>
      </c>
      <c r="W178" s="198" t="s">
        <v>178</v>
      </c>
      <c r="X178" s="123" t="s">
        <v>178</v>
      </c>
      <c r="Y178" s="13" t="s">
        <v>178</v>
      </c>
      <c r="Z178" s="21" t="s">
        <v>178</v>
      </c>
      <c r="AA178" s="346" t="s">
        <v>178</v>
      </c>
      <c r="AB178" s="105" t="s">
        <v>178</v>
      </c>
      <c r="AC178" s="90" t="s">
        <v>178</v>
      </c>
      <c r="AD178" s="13" t="s">
        <v>178</v>
      </c>
      <c r="AE178" s="13" t="s">
        <v>178</v>
      </c>
      <c r="AF178" s="13" t="s">
        <v>178</v>
      </c>
      <c r="AG178" s="13" t="s">
        <v>178</v>
      </c>
      <c r="AH178" s="13" t="s">
        <v>178</v>
      </c>
      <c r="AI178" s="90" t="s">
        <v>178</v>
      </c>
      <c r="AJ178" s="105" t="s">
        <v>178</v>
      </c>
      <c r="AK178" s="123" t="s">
        <v>178</v>
      </c>
      <c r="AL178" s="36" t="s">
        <v>178</v>
      </c>
      <c r="AM178" s="36" t="s">
        <v>178</v>
      </c>
      <c r="AN178" s="13" t="s">
        <v>178</v>
      </c>
      <c r="AO178" s="36" t="s">
        <v>178</v>
      </c>
      <c r="AP178" s="368" t="s">
        <v>178</v>
      </c>
      <c r="AQ178" s="420" t="s">
        <v>178</v>
      </c>
      <c r="AR178" s="299" t="s">
        <v>178</v>
      </c>
      <c r="AS178" s="123" t="s">
        <v>178</v>
      </c>
      <c r="AT178" s="162" t="s">
        <v>178</v>
      </c>
      <c r="AU178" s="123" t="s">
        <v>178</v>
      </c>
      <c r="AV178" s="304" t="s">
        <v>178</v>
      </c>
      <c r="AW178" s="162" t="s">
        <v>178</v>
      </c>
      <c r="AX178" s="13" t="s">
        <v>178</v>
      </c>
      <c r="AY178" s="162" t="s">
        <v>178</v>
      </c>
      <c r="AZ178" s="468"/>
    </row>
    <row r="179" spans="1:52" ht="15.6" customHeight="1" x14ac:dyDescent="0.3">
      <c r="A179" s="684"/>
      <c r="B179" s="47"/>
      <c r="C179" s="3" t="s">
        <v>197</v>
      </c>
      <c r="D179" s="687"/>
      <c r="E179" s="700"/>
      <c r="F179" s="701"/>
      <c r="G179" s="701"/>
      <c r="H179" s="701"/>
      <c r="I179" s="701"/>
      <c r="J179" s="701"/>
      <c r="K179" s="701"/>
      <c r="L179" s="702"/>
      <c r="M179" s="121"/>
      <c r="N179" s="29"/>
      <c r="O179" s="122"/>
      <c r="P179" s="121"/>
      <c r="Q179" s="29"/>
      <c r="R179" s="29"/>
      <c r="S179" s="122"/>
      <c r="T179" s="124"/>
      <c r="U179" s="30"/>
      <c r="V179" s="30"/>
      <c r="W179" s="201"/>
      <c r="X179" s="124"/>
      <c r="Y179" s="30"/>
      <c r="Z179" s="21" t="s">
        <v>190</v>
      </c>
      <c r="AA179" s="346" t="s">
        <v>190</v>
      </c>
      <c r="AB179" s="105" t="s">
        <v>191</v>
      </c>
      <c r="AC179" s="13" t="s">
        <v>492</v>
      </c>
      <c r="AD179" s="13" t="s">
        <v>492</v>
      </c>
      <c r="AE179" s="13" t="s">
        <v>492</v>
      </c>
      <c r="AF179" s="304" t="s">
        <v>191</v>
      </c>
      <c r="AG179" s="13" t="s">
        <v>492</v>
      </c>
      <c r="AH179" s="304" t="s">
        <v>191</v>
      </c>
      <c r="AI179" s="20" t="s">
        <v>492</v>
      </c>
      <c r="AJ179" s="13" t="s">
        <v>492</v>
      </c>
      <c r="AK179" s="123" t="s">
        <v>206</v>
      </c>
      <c r="AL179" s="36" t="s">
        <v>206</v>
      </c>
      <c r="AM179" s="36" t="s">
        <v>206</v>
      </c>
      <c r="AN179" s="13" t="s">
        <v>206</v>
      </c>
      <c r="AO179" s="36" t="s">
        <v>206</v>
      </c>
      <c r="AP179" s="368" t="s">
        <v>492</v>
      </c>
      <c r="AQ179" s="420" t="s">
        <v>492</v>
      </c>
      <c r="AR179" s="299" t="s">
        <v>18</v>
      </c>
      <c r="AS179" s="119" t="s">
        <v>492</v>
      </c>
      <c r="AT179" s="162" t="s">
        <v>492</v>
      </c>
      <c r="AU179" s="123" t="s">
        <v>492</v>
      </c>
      <c r="AV179" s="304" t="s">
        <v>492</v>
      </c>
      <c r="AW179" s="162" t="s">
        <v>18</v>
      </c>
      <c r="AX179" s="13" t="s">
        <v>18</v>
      </c>
      <c r="AY179" s="162" t="s">
        <v>18</v>
      </c>
      <c r="AZ179" s="515" t="s">
        <v>600</v>
      </c>
    </row>
    <row r="180" spans="1:52" ht="15.6" customHeight="1" x14ac:dyDescent="0.3">
      <c r="A180" s="684"/>
      <c r="B180" s="47"/>
      <c r="C180" s="3" t="s">
        <v>582</v>
      </c>
      <c r="D180" s="687"/>
      <c r="E180" s="700"/>
      <c r="F180" s="701"/>
      <c r="G180" s="701"/>
      <c r="H180" s="701"/>
      <c r="I180" s="701"/>
      <c r="J180" s="701"/>
      <c r="K180" s="701"/>
      <c r="L180" s="702"/>
      <c r="M180" s="121"/>
      <c r="N180" s="29"/>
      <c r="O180" s="122"/>
      <c r="P180" s="121"/>
      <c r="Q180" s="29"/>
      <c r="R180" s="29"/>
      <c r="S180" s="122"/>
      <c r="T180" s="124"/>
      <c r="U180" s="30"/>
      <c r="V180" s="30"/>
      <c r="W180" s="201"/>
      <c r="X180" s="124"/>
      <c r="Y180" s="30"/>
      <c r="Z180" s="505"/>
      <c r="AA180" s="506"/>
      <c r="AB180" s="503"/>
      <c r="AC180" s="507"/>
      <c r="AD180" s="501"/>
      <c r="AE180" s="501"/>
      <c r="AF180" s="510"/>
      <c r="AG180" s="508"/>
      <c r="AH180" s="510"/>
      <c r="AI180" s="511"/>
      <c r="AJ180" s="508"/>
      <c r="AK180" s="502"/>
      <c r="AL180" s="508"/>
      <c r="AM180" s="508"/>
      <c r="AN180" s="501"/>
      <c r="AO180" s="508"/>
      <c r="AP180" s="509"/>
      <c r="AQ180" s="512"/>
      <c r="AR180" s="299" t="s">
        <v>9</v>
      </c>
      <c r="AS180" s="119" t="s">
        <v>18</v>
      </c>
      <c r="AT180" s="302" t="s">
        <v>18</v>
      </c>
      <c r="AU180" s="119" t="s">
        <v>18</v>
      </c>
      <c r="AV180" s="548" t="s">
        <v>18</v>
      </c>
      <c r="AW180" s="162" t="s">
        <v>9</v>
      </c>
      <c r="AX180" s="501"/>
      <c r="AY180" s="162" t="s">
        <v>9</v>
      </c>
      <c r="AZ180" s="468"/>
    </row>
    <row r="181" spans="1:52" ht="15.6" customHeight="1" x14ac:dyDescent="0.3">
      <c r="A181" s="684"/>
      <c r="B181" s="47"/>
      <c r="C181" s="3" t="s">
        <v>66</v>
      </c>
      <c r="D181" s="687"/>
      <c r="E181" s="700"/>
      <c r="F181" s="701"/>
      <c r="G181" s="701"/>
      <c r="H181" s="701"/>
      <c r="I181" s="701"/>
      <c r="J181" s="701"/>
      <c r="K181" s="701"/>
      <c r="L181" s="702"/>
      <c r="M181" s="115" t="s">
        <v>18</v>
      </c>
      <c r="N181" s="16" t="s">
        <v>18</v>
      </c>
      <c r="O181" s="116" t="s">
        <v>18</v>
      </c>
      <c r="P181" s="115" t="s">
        <v>18</v>
      </c>
      <c r="Q181" s="16" t="s">
        <v>18</v>
      </c>
      <c r="R181" s="20" t="s">
        <v>18</v>
      </c>
      <c r="S181" s="118" t="s">
        <v>18</v>
      </c>
      <c r="T181" s="123" t="s">
        <v>9</v>
      </c>
      <c r="U181" s="13" t="s">
        <v>9</v>
      </c>
      <c r="V181" s="13" t="s">
        <v>9</v>
      </c>
      <c r="W181" s="198" t="s">
        <v>9</v>
      </c>
      <c r="X181" s="123" t="s">
        <v>9</v>
      </c>
      <c r="Y181" s="13" t="s">
        <v>9</v>
      </c>
      <c r="Z181" s="13" t="s">
        <v>9</v>
      </c>
      <c r="AA181" s="16" t="s">
        <v>9</v>
      </c>
      <c r="AB181" s="105" t="s">
        <v>9</v>
      </c>
      <c r="AC181" s="90" t="s">
        <v>9</v>
      </c>
      <c r="AD181" s="13" t="s">
        <v>9</v>
      </c>
      <c r="AE181" s="13" t="s">
        <v>9</v>
      </c>
      <c r="AF181" s="13" t="s">
        <v>9</v>
      </c>
      <c r="AG181" s="36" t="s">
        <v>9</v>
      </c>
      <c r="AH181" s="13" t="s">
        <v>9</v>
      </c>
      <c r="AI181" s="90" t="s">
        <v>9</v>
      </c>
      <c r="AJ181" s="105" t="s">
        <v>9</v>
      </c>
      <c r="AK181" s="123" t="s">
        <v>9</v>
      </c>
      <c r="AL181" s="36" t="s">
        <v>9</v>
      </c>
      <c r="AM181" s="36" t="s">
        <v>9</v>
      </c>
      <c r="AN181" s="13" t="s">
        <v>9</v>
      </c>
      <c r="AO181" s="36" t="s">
        <v>9</v>
      </c>
      <c r="AP181" s="368" t="s">
        <v>9</v>
      </c>
      <c r="AQ181" s="90" t="s">
        <v>9</v>
      </c>
      <c r="AR181" s="36" t="s">
        <v>206</v>
      </c>
      <c r="AS181" s="123" t="s">
        <v>9</v>
      </c>
      <c r="AT181" s="105" t="s">
        <v>9</v>
      </c>
      <c r="AU181" s="123" t="s">
        <v>9</v>
      </c>
      <c r="AV181" s="13" t="s">
        <v>9</v>
      </c>
      <c r="AW181" s="105" t="s">
        <v>206</v>
      </c>
      <c r="AX181" s="13" t="s">
        <v>9</v>
      </c>
      <c r="AY181" s="105" t="s">
        <v>206</v>
      </c>
      <c r="AZ181" s="479" t="s">
        <v>581</v>
      </c>
    </row>
    <row r="182" spans="1:52" ht="15.6" customHeight="1" x14ac:dyDescent="0.3">
      <c r="A182" s="684"/>
      <c r="B182" s="47"/>
      <c r="C182" s="3" t="s">
        <v>67</v>
      </c>
      <c r="D182" s="687"/>
      <c r="E182" s="700"/>
      <c r="F182" s="701"/>
      <c r="G182" s="701"/>
      <c r="H182" s="701"/>
      <c r="I182" s="701"/>
      <c r="J182" s="701"/>
      <c r="K182" s="701"/>
      <c r="L182" s="702"/>
      <c r="M182" s="115" t="s">
        <v>46</v>
      </c>
      <c r="N182" s="16" t="s">
        <v>46</v>
      </c>
      <c r="O182" s="116" t="s">
        <v>46</v>
      </c>
      <c r="P182" s="115" t="s">
        <v>46</v>
      </c>
      <c r="Q182" s="16" t="s">
        <v>46</v>
      </c>
      <c r="R182" s="20" t="s">
        <v>46</v>
      </c>
      <c r="S182" s="118" t="s">
        <v>46</v>
      </c>
      <c r="T182" s="151" t="s">
        <v>68</v>
      </c>
      <c r="U182" s="16" t="s">
        <v>145</v>
      </c>
      <c r="V182" s="13" t="s">
        <v>69</v>
      </c>
      <c r="W182" s="198" t="s">
        <v>69</v>
      </c>
      <c r="X182" s="123" t="s">
        <v>69</v>
      </c>
      <c r="Y182" s="13" t="s">
        <v>69</v>
      </c>
      <c r="Z182" s="13" t="s">
        <v>69</v>
      </c>
      <c r="AA182" s="13" t="s">
        <v>69</v>
      </c>
      <c r="AB182" s="105" t="s">
        <v>69</v>
      </c>
      <c r="AC182" s="90" t="s">
        <v>69</v>
      </c>
      <c r="AD182" s="13" t="s">
        <v>69</v>
      </c>
      <c r="AE182" s="13" t="s">
        <v>69</v>
      </c>
      <c r="AF182" s="13" t="s">
        <v>69</v>
      </c>
      <c r="AG182" s="36" t="s">
        <v>69</v>
      </c>
      <c r="AH182" s="13" t="s">
        <v>69</v>
      </c>
      <c r="AI182" s="90" t="s">
        <v>69</v>
      </c>
      <c r="AJ182" s="105" t="s">
        <v>69</v>
      </c>
      <c r="AK182" s="123" t="s">
        <v>374</v>
      </c>
      <c r="AL182" s="36" t="s">
        <v>46</v>
      </c>
      <c r="AM182" s="36" t="s">
        <v>46</v>
      </c>
      <c r="AN182" s="13" t="s">
        <v>374</v>
      </c>
      <c r="AO182" s="36" t="s">
        <v>46</v>
      </c>
      <c r="AP182" s="368" t="s">
        <v>69</v>
      </c>
      <c r="AQ182" s="90" t="s">
        <v>69</v>
      </c>
      <c r="AR182" s="299" t="s">
        <v>206</v>
      </c>
      <c r="AS182" s="123" t="s">
        <v>69</v>
      </c>
      <c r="AT182" s="105" t="s">
        <v>69</v>
      </c>
      <c r="AU182" s="123" t="s">
        <v>69</v>
      </c>
      <c r="AV182" s="13" t="s">
        <v>69</v>
      </c>
      <c r="AW182" s="162" t="s">
        <v>206</v>
      </c>
      <c r="AX182" s="13" t="s">
        <v>374</v>
      </c>
      <c r="AY182" s="162" t="s">
        <v>206</v>
      </c>
      <c r="AZ182" s="468"/>
    </row>
    <row r="183" spans="1:52" ht="15.6" customHeight="1" thickBot="1" x14ac:dyDescent="0.35">
      <c r="A183" s="684"/>
      <c r="B183" s="64"/>
      <c r="C183" s="65" t="s">
        <v>216</v>
      </c>
      <c r="D183" s="687"/>
      <c r="E183" s="703"/>
      <c r="F183" s="704"/>
      <c r="G183" s="704"/>
      <c r="H183" s="704"/>
      <c r="I183" s="704"/>
      <c r="J183" s="704"/>
      <c r="K183" s="704"/>
      <c r="L183" s="705"/>
      <c r="M183" s="128"/>
      <c r="N183" s="54"/>
      <c r="O183" s="129"/>
      <c r="P183" s="128"/>
      <c r="Q183" s="54"/>
      <c r="R183" s="54"/>
      <c r="S183" s="129"/>
      <c r="T183" s="126"/>
      <c r="U183" s="66"/>
      <c r="V183" s="66"/>
      <c r="W183" s="202"/>
      <c r="X183" s="126"/>
      <c r="Y183" s="66"/>
      <c r="Z183" s="66"/>
      <c r="AA183" s="66"/>
      <c r="AB183" s="152" t="s">
        <v>9</v>
      </c>
      <c r="AC183" s="145" t="s">
        <v>9</v>
      </c>
      <c r="AD183" s="67" t="s">
        <v>9</v>
      </c>
      <c r="AE183" s="67" t="s">
        <v>9</v>
      </c>
      <c r="AF183" s="67" t="s">
        <v>9</v>
      </c>
      <c r="AG183" s="185" t="s">
        <v>9</v>
      </c>
      <c r="AH183" s="67" t="s">
        <v>9</v>
      </c>
      <c r="AI183" s="145" t="s">
        <v>9</v>
      </c>
      <c r="AJ183" s="152" t="s">
        <v>9</v>
      </c>
      <c r="AK183" s="166" t="s">
        <v>9</v>
      </c>
      <c r="AL183" s="185" t="s">
        <v>9</v>
      </c>
      <c r="AM183" s="185" t="s">
        <v>9</v>
      </c>
      <c r="AN183" s="67" t="s">
        <v>9</v>
      </c>
      <c r="AO183" s="185" t="s">
        <v>9</v>
      </c>
      <c r="AP183" s="413" t="s">
        <v>9</v>
      </c>
      <c r="AQ183" s="435" t="s">
        <v>9</v>
      </c>
      <c r="AR183" s="569" t="s">
        <v>9</v>
      </c>
      <c r="AS183" s="598" t="s">
        <v>9</v>
      </c>
      <c r="AT183" s="599" t="s">
        <v>9</v>
      </c>
      <c r="AU183" s="598" t="s">
        <v>9</v>
      </c>
      <c r="AV183" s="415" t="s">
        <v>9</v>
      </c>
      <c r="AW183" s="599" t="s">
        <v>9</v>
      </c>
      <c r="AX183" s="67" t="s">
        <v>9</v>
      </c>
      <c r="AY183" s="599" t="s">
        <v>9</v>
      </c>
      <c r="AZ183" s="470"/>
    </row>
    <row r="184" spans="1:52" ht="28.2" thickTop="1" x14ac:dyDescent="0.3">
      <c r="A184" s="684"/>
      <c r="B184" s="79" t="s">
        <v>73</v>
      </c>
      <c r="C184" s="39" t="s">
        <v>74</v>
      </c>
      <c r="D184" s="687"/>
      <c r="E184" s="706" t="s">
        <v>479</v>
      </c>
      <c r="F184" s="690"/>
      <c r="G184" s="690"/>
      <c r="H184" s="690"/>
      <c r="I184" s="690"/>
      <c r="J184" s="690"/>
      <c r="K184" s="690"/>
      <c r="L184" s="691"/>
      <c r="M184" s="135" t="s">
        <v>59</v>
      </c>
      <c r="N184" s="277" t="s">
        <v>59</v>
      </c>
      <c r="O184" s="278" t="s">
        <v>59</v>
      </c>
      <c r="P184" s="135" t="s">
        <v>59</v>
      </c>
      <c r="Q184" s="46" t="s">
        <v>9</v>
      </c>
      <c r="R184" s="81" t="s">
        <v>204</v>
      </c>
      <c r="S184" s="136" t="s">
        <v>204</v>
      </c>
      <c r="T184" s="127" t="s">
        <v>9</v>
      </c>
      <c r="U184" s="46" t="s">
        <v>9</v>
      </c>
      <c r="V184" s="46" t="s">
        <v>9</v>
      </c>
      <c r="W184" s="197" t="s">
        <v>9</v>
      </c>
      <c r="X184" s="164" t="s">
        <v>9</v>
      </c>
      <c r="Y184" s="46" t="s">
        <v>9</v>
      </c>
      <c r="Z184" s="46" t="s">
        <v>9</v>
      </c>
      <c r="AA184" s="46" t="s">
        <v>9</v>
      </c>
      <c r="AB184" s="165" t="s">
        <v>9</v>
      </c>
      <c r="AC184" s="144" t="s">
        <v>9</v>
      </c>
      <c r="AD184" s="82" t="s">
        <v>9</v>
      </c>
      <c r="AE184" s="46" t="s">
        <v>9</v>
      </c>
      <c r="AF184" s="82" t="s">
        <v>9</v>
      </c>
      <c r="AG184" s="189" t="s">
        <v>9</v>
      </c>
      <c r="AH184" s="82" t="s">
        <v>9</v>
      </c>
      <c r="AI184" s="82" t="s">
        <v>9</v>
      </c>
      <c r="AJ184" s="165" t="s">
        <v>9</v>
      </c>
      <c r="AK184" s="164" t="s">
        <v>9</v>
      </c>
      <c r="AL184" s="189" t="s">
        <v>9</v>
      </c>
      <c r="AM184" s="189" t="s">
        <v>9</v>
      </c>
      <c r="AN184" s="82" t="s">
        <v>9</v>
      </c>
      <c r="AO184" s="189" t="s">
        <v>9</v>
      </c>
      <c r="AP184" s="334" t="s">
        <v>9</v>
      </c>
      <c r="AQ184" s="427" t="s">
        <v>9</v>
      </c>
      <c r="AR184" s="562" t="s">
        <v>9</v>
      </c>
      <c r="AS184" s="135" t="s">
        <v>9</v>
      </c>
      <c r="AT184" s="590" t="s">
        <v>9</v>
      </c>
      <c r="AU184" s="135" t="s">
        <v>9</v>
      </c>
      <c r="AV184" s="367" t="s">
        <v>9</v>
      </c>
      <c r="AW184" s="590" t="s">
        <v>9</v>
      </c>
      <c r="AX184" s="82" t="s">
        <v>9</v>
      </c>
      <c r="AY184" s="590" t="s">
        <v>9</v>
      </c>
      <c r="AZ184" s="467" t="s">
        <v>187</v>
      </c>
    </row>
    <row r="185" spans="1:52" ht="27.6" x14ac:dyDescent="0.3">
      <c r="A185" s="684"/>
      <c r="B185" s="47"/>
      <c r="C185" s="634" t="s">
        <v>75</v>
      </c>
      <c r="D185" s="687"/>
      <c r="E185" s="692"/>
      <c r="F185" s="693"/>
      <c r="G185" s="693"/>
      <c r="H185" s="693"/>
      <c r="I185" s="693"/>
      <c r="J185" s="693"/>
      <c r="K185" s="693"/>
      <c r="L185" s="694"/>
      <c r="M185" s="137" t="s">
        <v>59</v>
      </c>
      <c r="N185" s="26" t="s">
        <v>59</v>
      </c>
      <c r="O185" s="279" t="s">
        <v>59</v>
      </c>
      <c r="P185" s="137" t="s">
        <v>59</v>
      </c>
      <c r="Q185" s="13" t="s">
        <v>9</v>
      </c>
      <c r="R185" s="19" t="s">
        <v>46</v>
      </c>
      <c r="S185" s="138" t="s">
        <v>46</v>
      </c>
      <c r="T185" s="123" t="s">
        <v>9</v>
      </c>
      <c r="U185" s="13" t="s">
        <v>9</v>
      </c>
      <c r="V185" s="13" t="s">
        <v>9</v>
      </c>
      <c r="W185" s="198" t="s">
        <v>9</v>
      </c>
      <c r="X185" s="123" t="s">
        <v>9</v>
      </c>
      <c r="Y185" s="13" t="s">
        <v>9</v>
      </c>
      <c r="Z185" s="13" t="s">
        <v>9</v>
      </c>
      <c r="AA185" s="13" t="s">
        <v>9</v>
      </c>
      <c r="AB185" s="105" t="s">
        <v>9</v>
      </c>
      <c r="AC185" s="90" t="s">
        <v>9</v>
      </c>
      <c r="AD185" s="13" t="s">
        <v>9</v>
      </c>
      <c r="AE185" s="13" t="s">
        <v>9</v>
      </c>
      <c r="AF185" s="13" t="s">
        <v>9</v>
      </c>
      <c r="AG185" s="36" t="s">
        <v>9</v>
      </c>
      <c r="AH185" s="13" t="s">
        <v>9</v>
      </c>
      <c r="AI185" s="13" t="s">
        <v>9</v>
      </c>
      <c r="AJ185" s="105" t="s">
        <v>9</v>
      </c>
      <c r="AK185" s="123" t="s">
        <v>9</v>
      </c>
      <c r="AL185" s="36" t="s">
        <v>9</v>
      </c>
      <c r="AM185" s="36" t="s">
        <v>9</v>
      </c>
      <c r="AN185" s="13" t="s">
        <v>9</v>
      </c>
      <c r="AO185" s="36" t="s">
        <v>9</v>
      </c>
      <c r="AP185" s="335" t="s">
        <v>18</v>
      </c>
      <c r="AQ185" s="421" t="s">
        <v>18</v>
      </c>
      <c r="AR185" s="545" t="s">
        <v>18</v>
      </c>
      <c r="AS185" s="137" t="s">
        <v>18</v>
      </c>
      <c r="AT185" s="279" t="s">
        <v>18</v>
      </c>
      <c r="AU185" s="137" t="s">
        <v>18</v>
      </c>
      <c r="AV185" s="26" t="s">
        <v>18</v>
      </c>
      <c r="AW185" s="162" t="s">
        <v>18</v>
      </c>
      <c r="AX185" s="13" t="s">
        <v>9</v>
      </c>
      <c r="AY185" s="162" t="s">
        <v>9</v>
      </c>
      <c r="AZ185" s="468" t="s">
        <v>76</v>
      </c>
    </row>
    <row r="186" spans="1:52" ht="15.6" customHeight="1" x14ac:dyDescent="0.3">
      <c r="A186" s="684"/>
      <c r="B186" s="47"/>
      <c r="C186" s="3" t="s">
        <v>77</v>
      </c>
      <c r="D186" s="687"/>
      <c r="E186" s="692"/>
      <c r="F186" s="693"/>
      <c r="G186" s="693"/>
      <c r="H186" s="693"/>
      <c r="I186" s="693"/>
      <c r="J186" s="693"/>
      <c r="K186" s="693"/>
      <c r="L186" s="694"/>
      <c r="M186" s="123" t="s">
        <v>46</v>
      </c>
      <c r="N186" s="13" t="s">
        <v>46</v>
      </c>
      <c r="O186" s="105" t="s">
        <v>46</v>
      </c>
      <c r="P186" s="123" t="s">
        <v>46</v>
      </c>
      <c r="Q186" s="13" t="s">
        <v>18</v>
      </c>
      <c r="R186" s="19" t="s">
        <v>46</v>
      </c>
      <c r="S186" s="120" t="s">
        <v>46</v>
      </c>
      <c r="T186" s="123" t="s">
        <v>9</v>
      </c>
      <c r="U186" s="13" t="s">
        <v>9</v>
      </c>
      <c r="V186" s="13" t="s">
        <v>9</v>
      </c>
      <c r="W186" s="198" t="s">
        <v>9</v>
      </c>
      <c r="X186" s="123" t="s">
        <v>9</v>
      </c>
      <c r="Y186" s="13" t="s">
        <v>9</v>
      </c>
      <c r="Z186" s="13" t="s">
        <v>9</v>
      </c>
      <c r="AA186" s="13" t="s">
        <v>9</v>
      </c>
      <c r="AB186" s="105" t="s">
        <v>9</v>
      </c>
      <c r="AC186" s="90" t="s">
        <v>9</v>
      </c>
      <c r="AD186" s="13" t="s">
        <v>9</v>
      </c>
      <c r="AE186" s="13" t="s">
        <v>9</v>
      </c>
      <c r="AF186" s="13" t="s">
        <v>9</v>
      </c>
      <c r="AG186" s="36" t="s">
        <v>9</v>
      </c>
      <c r="AH186" s="13" t="s">
        <v>9</v>
      </c>
      <c r="AI186" s="13" t="s">
        <v>9</v>
      </c>
      <c r="AJ186" s="105" t="s">
        <v>9</v>
      </c>
      <c r="AK186" s="123" t="s">
        <v>9</v>
      </c>
      <c r="AL186" s="36" t="s">
        <v>9</v>
      </c>
      <c r="AM186" s="36" t="s">
        <v>9</v>
      </c>
      <c r="AN186" s="13" t="s">
        <v>9</v>
      </c>
      <c r="AO186" s="36" t="s">
        <v>9</v>
      </c>
      <c r="AP186" s="335" t="s">
        <v>18</v>
      </c>
      <c r="AQ186" s="421" t="s">
        <v>18</v>
      </c>
      <c r="AR186" s="545" t="s">
        <v>18</v>
      </c>
      <c r="AS186" s="137" t="s">
        <v>18</v>
      </c>
      <c r="AT186" s="279" t="s">
        <v>18</v>
      </c>
      <c r="AU186" s="137" t="s">
        <v>18</v>
      </c>
      <c r="AV186" s="26" t="s">
        <v>18</v>
      </c>
      <c r="AW186" s="279" t="s">
        <v>18</v>
      </c>
      <c r="AX186" s="13" t="s">
        <v>9</v>
      </c>
      <c r="AY186" s="279" t="s">
        <v>18</v>
      </c>
      <c r="AZ186" s="468"/>
    </row>
    <row r="187" spans="1:52" ht="15.6" customHeight="1" x14ac:dyDescent="0.3">
      <c r="A187" s="684"/>
      <c r="B187" s="47"/>
      <c r="C187" s="3" t="s">
        <v>78</v>
      </c>
      <c r="D187" s="687"/>
      <c r="E187" s="692"/>
      <c r="F187" s="693"/>
      <c r="G187" s="693"/>
      <c r="H187" s="693"/>
      <c r="I187" s="693"/>
      <c r="J187" s="693"/>
      <c r="K187" s="693"/>
      <c r="L187" s="694"/>
      <c r="M187" s="123" t="s">
        <v>46</v>
      </c>
      <c r="N187" s="13" t="s">
        <v>46</v>
      </c>
      <c r="O187" s="105" t="s">
        <v>46</v>
      </c>
      <c r="P187" s="123" t="s">
        <v>46</v>
      </c>
      <c r="Q187" s="13" t="s">
        <v>18</v>
      </c>
      <c r="R187" s="19" t="s">
        <v>46</v>
      </c>
      <c r="S187" s="120" t="s">
        <v>46</v>
      </c>
      <c r="T187" s="123" t="s">
        <v>9</v>
      </c>
      <c r="U187" s="13" t="s">
        <v>9</v>
      </c>
      <c r="V187" s="13" t="s">
        <v>9</v>
      </c>
      <c r="W187" s="198" t="s">
        <v>9</v>
      </c>
      <c r="X187" s="123" t="s">
        <v>9</v>
      </c>
      <c r="Y187" s="13" t="s">
        <v>9</v>
      </c>
      <c r="Z187" s="13" t="s">
        <v>9</v>
      </c>
      <c r="AA187" s="13" t="s">
        <v>9</v>
      </c>
      <c r="AB187" s="105" t="s">
        <v>9</v>
      </c>
      <c r="AC187" s="90" t="s">
        <v>9</v>
      </c>
      <c r="AD187" s="13" t="s">
        <v>9</v>
      </c>
      <c r="AE187" s="13" t="s">
        <v>9</v>
      </c>
      <c r="AF187" s="13" t="s">
        <v>9</v>
      </c>
      <c r="AG187" s="36" t="s">
        <v>9</v>
      </c>
      <c r="AH187" s="13" t="s">
        <v>9</v>
      </c>
      <c r="AI187" s="13" t="s">
        <v>9</v>
      </c>
      <c r="AJ187" s="105" t="s">
        <v>9</v>
      </c>
      <c r="AK187" s="123" t="s">
        <v>9</v>
      </c>
      <c r="AL187" s="36" t="s">
        <v>9</v>
      </c>
      <c r="AM187" s="36" t="s">
        <v>9</v>
      </c>
      <c r="AN187" s="13" t="s">
        <v>9</v>
      </c>
      <c r="AO187" s="36" t="s">
        <v>9</v>
      </c>
      <c r="AP187" s="335" t="s">
        <v>9</v>
      </c>
      <c r="AQ187" s="421" t="s">
        <v>9</v>
      </c>
      <c r="AR187" s="545" t="s">
        <v>9</v>
      </c>
      <c r="AS187" s="137" t="s">
        <v>9</v>
      </c>
      <c r="AT187" s="279" t="s">
        <v>9</v>
      </c>
      <c r="AU187" s="137" t="s">
        <v>9</v>
      </c>
      <c r="AV187" s="26" t="s">
        <v>9</v>
      </c>
      <c r="AW187" s="279" t="s">
        <v>9</v>
      </c>
      <c r="AX187" s="13" t="s">
        <v>9</v>
      </c>
      <c r="AY187" s="279" t="s">
        <v>9</v>
      </c>
      <c r="AZ187" s="468"/>
    </row>
    <row r="188" spans="1:52" ht="15.6" customHeight="1" x14ac:dyDescent="0.3">
      <c r="A188" s="684"/>
      <c r="B188" s="47"/>
      <c r="C188" s="3" t="s">
        <v>79</v>
      </c>
      <c r="D188" s="687"/>
      <c r="E188" s="692"/>
      <c r="F188" s="693"/>
      <c r="G188" s="693"/>
      <c r="H188" s="693"/>
      <c r="I188" s="693"/>
      <c r="J188" s="693"/>
      <c r="K188" s="693"/>
      <c r="L188" s="694"/>
      <c r="M188" s="123" t="s">
        <v>9</v>
      </c>
      <c r="N188" s="13" t="s">
        <v>9</v>
      </c>
      <c r="O188" s="105" t="s">
        <v>9</v>
      </c>
      <c r="P188" s="123" t="s">
        <v>9</v>
      </c>
      <c r="Q188" s="13" t="s">
        <v>9</v>
      </c>
      <c r="R188" s="19" t="s">
        <v>18</v>
      </c>
      <c r="S188" s="120" t="s">
        <v>18</v>
      </c>
      <c r="T188" s="123" t="s">
        <v>9</v>
      </c>
      <c r="U188" s="13" t="s">
        <v>9</v>
      </c>
      <c r="V188" s="13" t="s">
        <v>9</v>
      </c>
      <c r="W188" s="198" t="s">
        <v>9</v>
      </c>
      <c r="X188" s="123" t="s">
        <v>9</v>
      </c>
      <c r="Y188" s="13" t="s">
        <v>9</v>
      </c>
      <c r="Z188" s="13" t="s">
        <v>9</v>
      </c>
      <c r="AA188" s="13" t="s">
        <v>9</v>
      </c>
      <c r="AB188" s="105" t="s">
        <v>9</v>
      </c>
      <c r="AC188" s="90" t="s">
        <v>9</v>
      </c>
      <c r="AD188" s="13" t="s">
        <v>9</v>
      </c>
      <c r="AE188" s="13" t="s">
        <v>9</v>
      </c>
      <c r="AF188" s="13" t="s">
        <v>9</v>
      </c>
      <c r="AG188" s="36" t="s">
        <v>9</v>
      </c>
      <c r="AH188" s="13" t="s">
        <v>9</v>
      </c>
      <c r="AI188" s="13" t="s">
        <v>9</v>
      </c>
      <c r="AJ188" s="105" t="s">
        <v>9</v>
      </c>
      <c r="AK188" s="123" t="s">
        <v>9</v>
      </c>
      <c r="AL188" s="36" t="s">
        <v>9</v>
      </c>
      <c r="AM188" s="36" t="s">
        <v>9</v>
      </c>
      <c r="AN188" s="13" t="s">
        <v>9</v>
      </c>
      <c r="AO188" s="36" t="s">
        <v>9</v>
      </c>
      <c r="AP188" s="335" t="s">
        <v>9</v>
      </c>
      <c r="AQ188" s="421" t="s">
        <v>9</v>
      </c>
      <c r="AR188" s="545" t="s">
        <v>9</v>
      </c>
      <c r="AS188" s="137" t="s">
        <v>9</v>
      </c>
      <c r="AT188" s="279" t="s">
        <v>9</v>
      </c>
      <c r="AU188" s="137" t="s">
        <v>9</v>
      </c>
      <c r="AV188" s="26" t="s">
        <v>9</v>
      </c>
      <c r="AW188" s="279" t="s">
        <v>9</v>
      </c>
      <c r="AX188" s="13" t="s">
        <v>9</v>
      </c>
      <c r="AY188" s="279" t="s">
        <v>18</v>
      </c>
      <c r="AZ188" s="468"/>
    </row>
    <row r="189" spans="1:52" ht="15.6" customHeight="1" x14ac:dyDescent="0.3">
      <c r="A189" s="684"/>
      <c r="B189" s="47"/>
      <c r="C189" s="3" t="s">
        <v>80</v>
      </c>
      <c r="D189" s="687"/>
      <c r="E189" s="692"/>
      <c r="F189" s="693"/>
      <c r="G189" s="693"/>
      <c r="H189" s="693"/>
      <c r="I189" s="693"/>
      <c r="J189" s="693"/>
      <c r="K189" s="693"/>
      <c r="L189" s="694"/>
      <c r="M189" s="123" t="s">
        <v>9</v>
      </c>
      <c r="N189" s="13" t="s">
        <v>9</v>
      </c>
      <c r="O189" s="105" t="s">
        <v>9</v>
      </c>
      <c r="P189" s="123" t="s">
        <v>9</v>
      </c>
      <c r="Q189" s="13" t="s">
        <v>18</v>
      </c>
      <c r="R189" s="19" t="s">
        <v>18</v>
      </c>
      <c r="S189" s="120" t="s">
        <v>18</v>
      </c>
      <c r="T189" s="123" t="s">
        <v>18</v>
      </c>
      <c r="U189" s="13" t="s">
        <v>18</v>
      </c>
      <c r="V189" s="13" t="s">
        <v>18</v>
      </c>
      <c r="W189" s="198" t="s">
        <v>18</v>
      </c>
      <c r="X189" s="123" t="s">
        <v>18</v>
      </c>
      <c r="Y189" s="13" t="s">
        <v>18</v>
      </c>
      <c r="Z189" s="13" t="s">
        <v>18</v>
      </c>
      <c r="AA189" s="13" t="s">
        <v>18</v>
      </c>
      <c r="AB189" s="105" t="s">
        <v>18</v>
      </c>
      <c r="AC189" s="90" t="s">
        <v>18</v>
      </c>
      <c r="AD189" s="13" t="s">
        <v>18</v>
      </c>
      <c r="AE189" s="13" t="s">
        <v>18</v>
      </c>
      <c r="AF189" s="13" t="s">
        <v>18</v>
      </c>
      <c r="AG189" s="36" t="s">
        <v>18</v>
      </c>
      <c r="AH189" s="13" t="s">
        <v>18</v>
      </c>
      <c r="AI189" s="13" t="s">
        <v>18</v>
      </c>
      <c r="AJ189" s="105" t="s">
        <v>18</v>
      </c>
      <c r="AK189" s="123" t="s">
        <v>18</v>
      </c>
      <c r="AL189" s="36" t="s">
        <v>18</v>
      </c>
      <c r="AM189" s="36" t="s">
        <v>18</v>
      </c>
      <c r="AN189" s="13" t="s">
        <v>18</v>
      </c>
      <c r="AO189" s="36" t="s">
        <v>18</v>
      </c>
      <c r="AP189" s="335" t="s">
        <v>18</v>
      </c>
      <c r="AQ189" s="421" t="s">
        <v>18</v>
      </c>
      <c r="AR189" s="545" t="s">
        <v>18</v>
      </c>
      <c r="AS189" s="137" t="s">
        <v>18</v>
      </c>
      <c r="AT189" s="279" t="s">
        <v>18</v>
      </c>
      <c r="AU189" s="137" t="s">
        <v>18</v>
      </c>
      <c r="AV189" s="26" t="s">
        <v>18</v>
      </c>
      <c r="AW189" s="279" t="s">
        <v>18</v>
      </c>
      <c r="AX189" s="13" t="s">
        <v>18</v>
      </c>
      <c r="AY189" s="279" t="s">
        <v>18</v>
      </c>
      <c r="AZ189" s="468"/>
    </row>
    <row r="190" spans="1:52" ht="41.4" x14ac:dyDescent="0.3">
      <c r="A190" s="684"/>
      <c r="B190" s="47"/>
      <c r="C190" s="3" t="s">
        <v>81</v>
      </c>
      <c r="D190" s="687"/>
      <c r="E190" s="692"/>
      <c r="F190" s="693"/>
      <c r="G190" s="693"/>
      <c r="H190" s="693"/>
      <c r="I190" s="693"/>
      <c r="J190" s="693"/>
      <c r="K190" s="693"/>
      <c r="L190" s="694"/>
      <c r="M190" s="123" t="s">
        <v>18</v>
      </c>
      <c r="N190" s="13" t="s">
        <v>18</v>
      </c>
      <c r="O190" s="105" t="s">
        <v>18</v>
      </c>
      <c r="P190" s="123" t="s">
        <v>18</v>
      </c>
      <c r="Q190" s="13" t="s">
        <v>18</v>
      </c>
      <c r="R190" s="19" t="s">
        <v>18</v>
      </c>
      <c r="S190" s="120" t="s">
        <v>18</v>
      </c>
      <c r="T190" s="123" t="s">
        <v>9</v>
      </c>
      <c r="U190" s="13" t="s">
        <v>9</v>
      </c>
      <c r="V190" s="13" t="s">
        <v>42</v>
      </c>
      <c r="W190" s="198" t="s">
        <v>42</v>
      </c>
      <c r="X190" s="123" t="s">
        <v>9</v>
      </c>
      <c r="Y190" s="13" t="s">
        <v>9</v>
      </c>
      <c r="Z190" s="13" t="s">
        <v>9</v>
      </c>
      <c r="AA190" s="13" t="s">
        <v>9</v>
      </c>
      <c r="AB190" s="105" t="s">
        <v>9</v>
      </c>
      <c r="AC190" s="90" t="s">
        <v>9</v>
      </c>
      <c r="AD190" s="13" t="s">
        <v>9</v>
      </c>
      <c r="AE190" s="13" t="s">
        <v>9</v>
      </c>
      <c r="AF190" s="13" t="s">
        <v>9</v>
      </c>
      <c r="AG190" s="36" t="s">
        <v>9</v>
      </c>
      <c r="AH190" s="13" t="s">
        <v>9</v>
      </c>
      <c r="AI190" s="13" t="s">
        <v>9</v>
      </c>
      <c r="AJ190" s="105" t="s">
        <v>9</v>
      </c>
      <c r="AK190" s="123" t="s">
        <v>9</v>
      </c>
      <c r="AL190" s="36" t="s">
        <v>9</v>
      </c>
      <c r="AM190" s="36" t="s">
        <v>9</v>
      </c>
      <c r="AN190" s="13" t="s">
        <v>9</v>
      </c>
      <c r="AO190" s="36" t="s">
        <v>9</v>
      </c>
      <c r="AP190" s="335" t="s">
        <v>18</v>
      </c>
      <c r="AQ190" s="421" t="s">
        <v>18</v>
      </c>
      <c r="AR190" s="545" t="s">
        <v>18</v>
      </c>
      <c r="AS190" s="137" t="s">
        <v>18</v>
      </c>
      <c r="AT190" s="279" t="s">
        <v>18</v>
      </c>
      <c r="AU190" s="137" t="s">
        <v>18</v>
      </c>
      <c r="AV190" s="26" t="s">
        <v>18</v>
      </c>
      <c r="AW190" s="279" t="s">
        <v>18</v>
      </c>
      <c r="AX190" s="13" t="s">
        <v>18</v>
      </c>
      <c r="AY190" s="279" t="s">
        <v>18</v>
      </c>
      <c r="AZ190" s="468" t="s">
        <v>82</v>
      </c>
    </row>
    <row r="191" spans="1:52" ht="41.4" x14ac:dyDescent="0.3">
      <c r="A191" s="684"/>
      <c r="B191" s="47"/>
      <c r="C191" s="2" t="s">
        <v>83</v>
      </c>
      <c r="D191" s="687"/>
      <c r="E191" s="692"/>
      <c r="F191" s="693"/>
      <c r="G191" s="693"/>
      <c r="H191" s="693"/>
      <c r="I191" s="693"/>
      <c r="J191" s="693"/>
      <c r="K191" s="693"/>
      <c r="L191" s="694"/>
      <c r="M191" s="123" t="s">
        <v>84</v>
      </c>
      <c r="N191" s="13" t="s">
        <v>84</v>
      </c>
      <c r="O191" s="105" t="s">
        <v>84</v>
      </c>
      <c r="P191" s="123" t="s">
        <v>84</v>
      </c>
      <c r="Q191" s="13" t="s">
        <v>84</v>
      </c>
      <c r="R191" s="19" t="s">
        <v>117</v>
      </c>
      <c r="S191" s="120" t="s">
        <v>117</v>
      </c>
      <c r="T191" s="123" t="s">
        <v>84</v>
      </c>
      <c r="U191" s="13" t="s">
        <v>84</v>
      </c>
      <c r="V191" s="13" t="s">
        <v>84</v>
      </c>
      <c r="W191" s="200" t="s">
        <v>117</v>
      </c>
      <c r="X191" s="123" t="s">
        <v>84</v>
      </c>
      <c r="Y191" s="13" t="s">
        <v>84</v>
      </c>
      <c r="Z191" s="13" t="s">
        <v>84</v>
      </c>
      <c r="AA191" s="13" t="s">
        <v>84</v>
      </c>
      <c r="AB191" s="105" t="s">
        <v>84</v>
      </c>
      <c r="AC191" s="90" t="s">
        <v>84</v>
      </c>
      <c r="AD191" s="13" t="s">
        <v>84</v>
      </c>
      <c r="AE191" s="13" t="s">
        <v>84</v>
      </c>
      <c r="AF191" s="13" t="s">
        <v>84</v>
      </c>
      <c r="AG191" s="36" t="s">
        <v>84</v>
      </c>
      <c r="AH191" s="13" t="s">
        <v>84</v>
      </c>
      <c r="AI191" s="13" t="s">
        <v>84</v>
      </c>
      <c r="AJ191" s="105" t="s">
        <v>84</v>
      </c>
      <c r="AK191" s="123" t="s">
        <v>84</v>
      </c>
      <c r="AL191" s="36" t="s">
        <v>84</v>
      </c>
      <c r="AM191" s="36" t="s">
        <v>84</v>
      </c>
      <c r="AN191" s="13" t="s">
        <v>84</v>
      </c>
      <c r="AO191" s="36" t="s">
        <v>84</v>
      </c>
      <c r="AP191" s="335" t="s">
        <v>84</v>
      </c>
      <c r="AQ191" s="421" t="s">
        <v>84</v>
      </c>
      <c r="AR191" s="545" t="s">
        <v>84</v>
      </c>
      <c r="AS191" s="137" t="s">
        <v>84</v>
      </c>
      <c r="AT191" s="279" t="s">
        <v>84</v>
      </c>
      <c r="AU191" s="137" t="s">
        <v>84</v>
      </c>
      <c r="AV191" s="26" t="s">
        <v>84</v>
      </c>
      <c r="AW191" s="279" t="s">
        <v>84</v>
      </c>
      <c r="AX191" s="13" t="s">
        <v>84</v>
      </c>
      <c r="AY191" s="279" t="s">
        <v>84</v>
      </c>
      <c r="AZ191" s="477"/>
    </row>
    <row r="192" spans="1:52" ht="15.6" customHeight="1" x14ac:dyDescent="0.3">
      <c r="A192" s="684"/>
      <c r="B192" s="47"/>
      <c r="C192" s="2" t="s">
        <v>120</v>
      </c>
      <c r="D192" s="687"/>
      <c r="E192" s="692"/>
      <c r="F192" s="693"/>
      <c r="G192" s="693"/>
      <c r="H192" s="693"/>
      <c r="I192" s="693"/>
      <c r="J192" s="693"/>
      <c r="K192" s="693"/>
      <c r="L192" s="694"/>
      <c r="M192" s="123" t="s">
        <v>46</v>
      </c>
      <c r="N192" s="13" t="s">
        <v>46</v>
      </c>
      <c r="O192" s="105" t="s">
        <v>46</v>
      </c>
      <c r="P192" s="123" t="s">
        <v>46</v>
      </c>
      <c r="Q192" s="13" t="s">
        <v>46</v>
      </c>
      <c r="R192" s="19" t="s">
        <v>42</v>
      </c>
      <c r="S192" s="120" t="s">
        <v>42</v>
      </c>
      <c r="T192" s="123" t="s">
        <v>46</v>
      </c>
      <c r="U192" s="13" t="s">
        <v>46</v>
      </c>
      <c r="V192" s="13" t="s">
        <v>46</v>
      </c>
      <c r="W192" s="200" t="s">
        <v>42</v>
      </c>
      <c r="X192" s="123" t="s">
        <v>46</v>
      </c>
      <c r="Y192" s="13" t="s">
        <v>46</v>
      </c>
      <c r="Z192" s="13" t="s">
        <v>46</v>
      </c>
      <c r="AA192" s="13" t="s">
        <v>46</v>
      </c>
      <c r="AB192" s="105" t="s">
        <v>46</v>
      </c>
      <c r="AC192" s="90" t="s">
        <v>46</v>
      </c>
      <c r="AD192" s="13" t="s">
        <v>46</v>
      </c>
      <c r="AE192" s="13" t="s">
        <v>46</v>
      </c>
      <c r="AF192" s="13" t="s">
        <v>46</v>
      </c>
      <c r="AG192" s="36" t="s">
        <v>46</v>
      </c>
      <c r="AH192" s="13" t="s">
        <v>46</v>
      </c>
      <c r="AI192" s="13" t="s">
        <v>46</v>
      </c>
      <c r="AJ192" s="120" t="s">
        <v>46</v>
      </c>
      <c r="AK192" s="119" t="s">
        <v>46</v>
      </c>
      <c r="AL192" s="186" t="s">
        <v>46</v>
      </c>
      <c r="AM192" s="186" t="s">
        <v>46</v>
      </c>
      <c r="AN192" s="19" t="s">
        <v>46</v>
      </c>
      <c r="AO192" s="186" t="s">
        <v>46</v>
      </c>
      <c r="AP192" s="451" t="s">
        <v>9</v>
      </c>
      <c r="AQ192" s="430" t="s">
        <v>9</v>
      </c>
      <c r="AR192" s="564" t="s">
        <v>9</v>
      </c>
      <c r="AS192" s="137" t="s">
        <v>9</v>
      </c>
      <c r="AT192" s="279" t="s">
        <v>9</v>
      </c>
      <c r="AU192" s="137" t="s">
        <v>9</v>
      </c>
      <c r="AV192" s="26" t="s">
        <v>9</v>
      </c>
      <c r="AW192" s="279" t="s">
        <v>9</v>
      </c>
      <c r="AX192" s="19" t="s">
        <v>46</v>
      </c>
      <c r="AY192" s="279" t="s">
        <v>9</v>
      </c>
      <c r="AZ192" s="477"/>
    </row>
    <row r="193" spans="1:52" ht="41.4" x14ac:dyDescent="0.3">
      <c r="A193" s="684"/>
      <c r="B193" s="47"/>
      <c r="C193" s="2" t="s">
        <v>85</v>
      </c>
      <c r="D193" s="687"/>
      <c r="E193" s="692"/>
      <c r="F193" s="693"/>
      <c r="G193" s="693"/>
      <c r="H193" s="693"/>
      <c r="I193" s="693"/>
      <c r="J193" s="693"/>
      <c r="K193" s="693"/>
      <c r="L193" s="694"/>
      <c r="M193" s="123" t="s">
        <v>84</v>
      </c>
      <c r="N193" s="13" t="s">
        <v>84</v>
      </c>
      <c r="O193" s="105" t="s">
        <v>84</v>
      </c>
      <c r="P193" s="123" t="s">
        <v>84</v>
      </c>
      <c r="Q193" s="13" t="s">
        <v>84</v>
      </c>
      <c r="R193" s="19" t="s">
        <v>208</v>
      </c>
      <c r="S193" s="120" t="s">
        <v>208</v>
      </c>
      <c r="T193" s="123" t="s">
        <v>84</v>
      </c>
      <c r="U193" s="13" t="s">
        <v>84</v>
      </c>
      <c r="V193" s="13" t="s">
        <v>84</v>
      </c>
      <c r="W193" s="198" t="s">
        <v>86</v>
      </c>
      <c r="X193" s="123" t="s">
        <v>84</v>
      </c>
      <c r="Y193" s="13" t="s">
        <v>84</v>
      </c>
      <c r="Z193" s="13" t="s">
        <v>84</v>
      </c>
      <c r="AA193" s="13" t="s">
        <v>84</v>
      </c>
      <c r="AB193" s="105" t="s">
        <v>84</v>
      </c>
      <c r="AC193" s="90" t="s">
        <v>84</v>
      </c>
      <c r="AD193" s="13" t="s">
        <v>84</v>
      </c>
      <c r="AE193" s="13" t="s">
        <v>84</v>
      </c>
      <c r="AF193" s="13" t="s">
        <v>84</v>
      </c>
      <c r="AG193" s="36" t="s">
        <v>84</v>
      </c>
      <c r="AH193" s="13" t="s">
        <v>84</v>
      </c>
      <c r="AI193" s="13" t="s">
        <v>84</v>
      </c>
      <c r="AJ193" s="105" t="s">
        <v>84</v>
      </c>
      <c r="AK193" s="123" t="s">
        <v>84</v>
      </c>
      <c r="AL193" s="36" t="s">
        <v>84</v>
      </c>
      <c r="AM193" s="36" t="s">
        <v>84</v>
      </c>
      <c r="AN193" s="13" t="s">
        <v>84</v>
      </c>
      <c r="AO193" s="36" t="s">
        <v>84</v>
      </c>
      <c r="AP193" s="335" t="s">
        <v>84</v>
      </c>
      <c r="AQ193" s="421" t="s">
        <v>84</v>
      </c>
      <c r="AR193" s="545" t="s">
        <v>84</v>
      </c>
      <c r="AS193" s="137" t="s">
        <v>84</v>
      </c>
      <c r="AT193" s="279" t="s">
        <v>84</v>
      </c>
      <c r="AU193" s="137" t="s">
        <v>84</v>
      </c>
      <c r="AV193" s="26" t="s">
        <v>84</v>
      </c>
      <c r="AW193" s="279" t="s">
        <v>84</v>
      </c>
      <c r="AX193" s="13" t="s">
        <v>84</v>
      </c>
      <c r="AY193" s="279" t="s">
        <v>84</v>
      </c>
      <c r="AZ193" s="477" t="s">
        <v>121</v>
      </c>
    </row>
    <row r="194" spans="1:52" ht="14.85" customHeight="1" x14ac:dyDescent="0.3">
      <c r="A194" s="684"/>
      <c r="B194" s="47"/>
      <c r="C194" s="2" t="s">
        <v>87</v>
      </c>
      <c r="D194" s="687"/>
      <c r="E194" s="692"/>
      <c r="F194" s="693"/>
      <c r="G194" s="693"/>
      <c r="H194" s="693"/>
      <c r="I194" s="693"/>
      <c r="J194" s="693"/>
      <c r="K194" s="693"/>
      <c r="L194" s="694"/>
      <c r="M194" s="137" t="s">
        <v>59</v>
      </c>
      <c r="N194" s="26" t="s">
        <v>59</v>
      </c>
      <c r="O194" s="279" t="s">
        <v>59</v>
      </c>
      <c r="P194" s="137" t="s">
        <v>59</v>
      </c>
      <c r="Q194" s="13" t="s">
        <v>9</v>
      </c>
      <c r="R194" s="27" t="s">
        <v>205</v>
      </c>
      <c r="S194" s="138" t="s">
        <v>205</v>
      </c>
      <c r="T194" s="123" t="s">
        <v>9</v>
      </c>
      <c r="U194" s="13" t="s">
        <v>9</v>
      </c>
      <c r="V194" s="13" t="s">
        <v>9</v>
      </c>
      <c r="W194" s="198" t="s">
        <v>52</v>
      </c>
      <c r="X194" s="123" t="s">
        <v>9</v>
      </c>
      <c r="Y194" s="13" t="s">
        <v>9</v>
      </c>
      <c r="Z194" s="13" t="s">
        <v>9</v>
      </c>
      <c r="AA194" s="13" t="s">
        <v>9</v>
      </c>
      <c r="AB194" s="105" t="s">
        <v>9</v>
      </c>
      <c r="AC194" s="90" t="s">
        <v>9</v>
      </c>
      <c r="AD194" s="13" t="s">
        <v>9</v>
      </c>
      <c r="AE194" s="13" t="s">
        <v>9</v>
      </c>
      <c r="AF194" s="13" t="s">
        <v>9</v>
      </c>
      <c r="AG194" s="36" t="s">
        <v>9</v>
      </c>
      <c r="AH194" s="13" t="s">
        <v>9</v>
      </c>
      <c r="AI194" s="13" t="s">
        <v>9</v>
      </c>
      <c r="AJ194" s="105" t="s">
        <v>9</v>
      </c>
      <c r="AK194" s="123" t="s">
        <v>9</v>
      </c>
      <c r="AL194" s="36" t="s">
        <v>9</v>
      </c>
      <c r="AM194" s="36" t="s">
        <v>9</v>
      </c>
      <c r="AN194" s="13" t="s">
        <v>9</v>
      </c>
      <c r="AO194" s="36" t="s">
        <v>9</v>
      </c>
      <c r="AP194" s="335" t="s">
        <v>9</v>
      </c>
      <c r="AQ194" s="421" t="s">
        <v>9</v>
      </c>
      <c r="AR194" s="545" t="s">
        <v>9</v>
      </c>
      <c r="AS194" s="137" t="s">
        <v>9</v>
      </c>
      <c r="AT194" s="279" t="s">
        <v>9</v>
      </c>
      <c r="AU194" s="137" t="s">
        <v>9</v>
      </c>
      <c r="AV194" s="26" t="s">
        <v>9</v>
      </c>
      <c r="AW194" s="279" t="s">
        <v>9</v>
      </c>
      <c r="AX194" s="13" t="s">
        <v>9</v>
      </c>
      <c r="AY194" s="279" t="s">
        <v>9</v>
      </c>
      <c r="AZ194" s="477" t="s">
        <v>188</v>
      </c>
    </row>
    <row r="195" spans="1:52" ht="15.6" customHeight="1" x14ac:dyDescent="0.3">
      <c r="A195" s="684"/>
      <c r="B195" s="47"/>
      <c r="C195" s="3" t="s">
        <v>88</v>
      </c>
      <c r="D195" s="687"/>
      <c r="E195" s="692"/>
      <c r="F195" s="693"/>
      <c r="G195" s="693"/>
      <c r="H195" s="693"/>
      <c r="I195" s="693"/>
      <c r="J195" s="693"/>
      <c r="K195" s="693"/>
      <c r="L195" s="694"/>
      <c r="M195" s="137" t="s">
        <v>18</v>
      </c>
      <c r="N195" s="26" t="s">
        <v>18</v>
      </c>
      <c r="O195" s="279" t="s">
        <v>18</v>
      </c>
      <c r="P195" s="137" t="s">
        <v>18</v>
      </c>
      <c r="Q195" s="13" t="s">
        <v>18</v>
      </c>
      <c r="R195" s="27" t="s">
        <v>206</v>
      </c>
      <c r="S195" s="138" t="s">
        <v>206</v>
      </c>
      <c r="T195" s="123" t="s">
        <v>9</v>
      </c>
      <c r="U195" s="13" t="s">
        <v>9</v>
      </c>
      <c r="V195" s="13" t="s">
        <v>9</v>
      </c>
      <c r="W195" s="198" t="s">
        <v>9</v>
      </c>
      <c r="X195" s="123" t="s">
        <v>9</v>
      </c>
      <c r="Y195" s="13" t="s">
        <v>9</v>
      </c>
      <c r="Z195" s="13" t="s">
        <v>9</v>
      </c>
      <c r="AA195" s="13" t="s">
        <v>9</v>
      </c>
      <c r="AB195" s="105" t="s">
        <v>9</v>
      </c>
      <c r="AC195" s="90" t="s">
        <v>9</v>
      </c>
      <c r="AD195" s="13" t="s">
        <v>9</v>
      </c>
      <c r="AE195" s="13" t="s">
        <v>9</v>
      </c>
      <c r="AF195" s="13" t="s">
        <v>9</v>
      </c>
      <c r="AG195" s="36" t="s">
        <v>9</v>
      </c>
      <c r="AH195" s="13" t="s">
        <v>9</v>
      </c>
      <c r="AI195" s="13" t="s">
        <v>9</v>
      </c>
      <c r="AJ195" s="105" t="s">
        <v>9</v>
      </c>
      <c r="AK195" s="123" t="s">
        <v>9</v>
      </c>
      <c r="AL195" s="36" t="s">
        <v>9</v>
      </c>
      <c r="AM195" s="36" t="s">
        <v>9</v>
      </c>
      <c r="AN195" s="13" t="s">
        <v>9</v>
      </c>
      <c r="AO195" s="36" t="s">
        <v>9</v>
      </c>
      <c r="AP195" s="335" t="s">
        <v>9</v>
      </c>
      <c r="AQ195" s="421" t="s">
        <v>9</v>
      </c>
      <c r="AR195" s="545" t="s">
        <v>9</v>
      </c>
      <c r="AS195" s="137" t="s">
        <v>9</v>
      </c>
      <c r="AT195" s="279" t="s">
        <v>9</v>
      </c>
      <c r="AU195" s="137" t="s">
        <v>9</v>
      </c>
      <c r="AV195" s="26" t="s">
        <v>9</v>
      </c>
      <c r="AW195" s="279" t="s">
        <v>9</v>
      </c>
      <c r="AX195" s="13" t="s">
        <v>9</v>
      </c>
      <c r="AY195" s="279" t="s">
        <v>9</v>
      </c>
      <c r="AZ195" s="468"/>
    </row>
    <row r="196" spans="1:52" ht="27.6" x14ac:dyDescent="0.3">
      <c r="A196" s="684"/>
      <c r="B196" s="47"/>
      <c r="C196" s="3" t="s">
        <v>89</v>
      </c>
      <c r="D196" s="687"/>
      <c r="E196" s="692"/>
      <c r="F196" s="693"/>
      <c r="G196" s="693"/>
      <c r="H196" s="693"/>
      <c r="I196" s="693"/>
      <c r="J196" s="693"/>
      <c r="K196" s="693"/>
      <c r="L196" s="694"/>
      <c r="M196" s="137" t="s">
        <v>90</v>
      </c>
      <c r="N196" s="26" t="s">
        <v>90</v>
      </c>
      <c r="O196" s="279" t="s">
        <v>90</v>
      </c>
      <c r="P196" s="137" t="s">
        <v>90</v>
      </c>
      <c r="Q196" s="26" t="s">
        <v>90</v>
      </c>
      <c r="R196" s="27" t="s">
        <v>116</v>
      </c>
      <c r="S196" s="138" t="s">
        <v>116</v>
      </c>
      <c r="T196" s="123" t="s">
        <v>90</v>
      </c>
      <c r="U196" s="13" t="s">
        <v>90</v>
      </c>
      <c r="V196" s="13" t="s">
        <v>90</v>
      </c>
      <c r="W196" s="198" t="s">
        <v>91</v>
      </c>
      <c r="X196" s="123" t="s">
        <v>90</v>
      </c>
      <c r="Y196" s="13" t="s">
        <v>90</v>
      </c>
      <c r="Z196" s="13" t="s">
        <v>90</v>
      </c>
      <c r="AA196" s="13" t="s">
        <v>90</v>
      </c>
      <c r="AB196" s="105" t="s">
        <v>90</v>
      </c>
      <c r="AC196" s="90" t="s">
        <v>90</v>
      </c>
      <c r="AD196" s="13" t="s">
        <v>90</v>
      </c>
      <c r="AE196" s="13" t="s">
        <v>90</v>
      </c>
      <c r="AF196" s="13" t="s">
        <v>90</v>
      </c>
      <c r="AG196" s="36" t="s">
        <v>90</v>
      </c>
      <c r="AH196" s="13" t="s">
        <v>90</v>
      </c>
      <c r="AI196" s="13" t="s">
        <v>90</v>
      </c>
      <c r="AJ196" s="105" t="s">
        <v>90</v>
      </c>
      <c r="AK196" s="123" t="s">
        <v>90</v>
      </c>
      <c r="AL196" s="36" t="s">
        <v>90</v>
      </c>
      <c r="AM196" s="36" t="s">
        <v>90</v>
      </c>
      <c r="AN196" s="13" t="s">
        <v>90</v>
      </c>
      <c r="AO196" s="36" t="s">
        <v>90</v>
      </c>
      <c r="AP196" s="335" t="s">
        <v>90</v>
      </c>
      <c r="AQ196" s="421" t="s">
        <v>90</v>
      </c>
      <c r="AR196" s="545" t="s">
        <v>90</v>
      </c>
      <c r="AS196" s="137" t="s">
        <v>90</v>
      </c>
      <c r="AT196" s="279" t="s">
        <v>90</v>
      </c>
      <c r="AU196" s="137" t="s">
        <v>90</v>
      </c>
      <c r="AV196" s="26" t="s">
        <v>90</v>
      </c>
      <c r="AW196" s="279" t="s">
        <v>90</v>
      </c>
      <c r="AX196" s="13" t="s">
        <v>90</v>
      </c>
      <c r="AY196" s="279" t="s">
        <v>90</v>
      </c>
      <c r="AZ196" s="468" t="s">
        <v>118</v>
      </c>
    </row>
    <row r="197" spans="1:52" ht="69" x14ac:dyDescent="0.3">
      <c r="A197" s="684"/>
      <c r="B197" s="47"/>
      <c r="C197" s="3" t="s">
        <v>92</v>
      </c>
      <c r="D197" s="687"/>
      <c r="E197" s="692"/>
      <c r="F197" s="693"/>
      <c r="G197" s="693"/>
      <c r="H197" s="693"/>
      <c r="I197" s="693"/>
      <c r="J197" s="693"/>
      <c r="K197" s="693"/>
      <c r="L197" s="694"/>
      <c r="M197" s="137" t="s">
        <v>207</v>
      </c>
      <c r="N197" s="26" t="s">
        <v>207</v>
      </c>
      <c r="O197" s="279" t="s">
        <v>207</v>
      </c>
      <c r="P197" s="137" t="s">
        <v>207</v>
      </c>
      <c r="Q197" s="26" t="s">
        <v>93</v>
      </c>
      <c r="R197" s="27" t="s">
        <v>207</v>
      </c>
      <c r="S197" s="138" t="s">
        <v>93</v>
      </c>
      <c r="T197" s="123" t="s">
        <v>93</v>
      </c>
      <c r="U197" s="13" t="s">
        <v>93</v>
      </c>
      <c r="V197" s="13" t="s">
        <v>93</v>
      </c>
      <c r="W197" s="198" t="s">
        <v>93</v>
      </c>
      <c r="X197" s="123" t="s">
        <v>93</v>
      </c>
      <c r="Y197" s="13" t="s">
        <v>93</v>
      </c>
      <c r="Z197" s="13" t="s">
        <v>93</v>
      </c>
      <c r="AA197" s="13" t="s">
        <v>93</v>
      </c>
      <c r="AB197" s="105" t="s">
        <v>93</v>
      </c>
      <c r="AC197" s="90" t="s">
        <v>93</v>
      </c>
      <c r="AD197" s="13" t="s">
        <v>93</v>
      </c>
      <c r="AE197" s="13" t="s">
        <v>93</v>
      </c>
      <c r="AF197" s="13" t="s">
        <v>93</v>
      </c>
      <c r="AG197" s="36" t="s">
        <v>93</v>
      </c>
      <c r="AH197" s="13" t="s">
        <v>93</v>
      </c>
      <c r="AI197" s="13" t="s">
        <v>93</v>
      </c>
      <c r="AJ197" s="105" t="s">
        <v>93</v>
      </c>
      <c r="AK197" s="123" t="s">
        <v>93</v>
      </c>
      <c r="AL197" s="36" t="s">
        <v>93</v>
      </c>
      <c r="AM197" s="36" t="s">
        <v>93</v>
      </c>
      <c r="AN197" s="13" t="s">
        <v>93</v>
      </c>
      <c r="AO197" s="36" t="s">
        <v>93</v>
      </c>
      <c r="AP197" s="335" t="s">
        <v>93</v>
      </c>
      <c r="AQ197" s="421" t="s">
        <v>93</v>
      </c>
      <c r="AR197" s="545" t="s">
        <v>93</v>
      </c>
      <c r="AS197" s="137" t="s">
        <v>93</v>
      </c>
      <c r="AT197" s="279" t="s">
        <v>93</v>
      </c>
      <c r="AU197" s="137" t="s">
        <v>93</v>
      </c>
      <c r="AV197" s="26" t="s">
        <v>93</v>
      </c>
      <c r="AW197" s="279" t="s">
        <v>93</v>
      </c>
      <c r="AX197" s="13" t="s">
        <v>93</v>
      </c>
      <c r="AY197" s="279" t="s">
        <v>93</v>
      </c>
      <c r="AZ197" s="468" t="s">
        <v>650</v>
      </c>
    </row>
    <row r="198" spans="1:52" ht="15.6" customHeight="1" thickBot="1" x14ac:dyDescent="0.35">
      <c r="A198" s="684"/>
      <c r="B198" s="64"/>
      <c r="C198" s="65" t="s">
        <v>94</v>
      </c>
      <c r="D198" s="687"/>
      <c r="E198" s="695"/>
      <c r="F198" s="696"/>
      <c r="G198" s="696"/>
      <c r="H198" s="696"/>
      <c r="I198" s="696"/>
      <c r="J198" s="696"/>
      <c r="K198" s="696"/>
      <c r="L198" s="697"/>
      <c r="M198" s="139"/>
      <c r="N198" s="83"/>
      <c r="O198" s="140"/>
      <c r="P198" s="139"/>
      <c r="Q198" s="83"/>
      <c r="R198" s="83"/>
      <c r="S198" s="140"/>
      <c r="T198" s="126"/>
      <c r="U198" s="66"/>
      <c r="V198" s="67" t="s">
        <v>18</v>
      </c>
      <c r="W198" s="207" t="s">
        <v>9</v>
      </c>
      <c r="X198" s="166" t="s">
        <v>18</v>
      </c>
      <c r="Y198" s="67" t="s">
        <v>18</v>
      </c>
      <c r="Z198" s="67" t="s">
        <v>18</v>
      </c>
      <c r="AA198" s="67" t="s">
        <v>18</v>
      </c>
      <c r="AB198" s="152" t="s">
        <v>18</v>
      </c>
      <c r="AC198" s="145" t="s">
        <v>18</v>
      </c>
      <c r="AD198" s="67" t="s">
        <v>18</v>
      </c>
      <c r="AE198" s="67" t="s">
        <v>18</v>
      </c>
      <c r="AF198" s="67" t="s">
        <v>18</v>
      </c>
      <c r="AG198" s="185" t="s">
        <v>18</v>
      </c>
      <c r="AH198" s="67" t="s">
        <v>18</v>
      </c>
      <c r="AI198" s="67" t="s">
        <v>18</v>
      </c>
      <c r="AJ198" s="152" t="s">
        <v>18</v>
      </c>
      <c r="AK198" s="166" t="s">
        <v>18</v>
      </c>
      <c r="AL198" s="185" t="s">
        <v>18</v>
      </c>
      <c r="AM198" s="185" t="s">
        <v>18</v>
      </c>
      <c r="AN198" s="67" t="s">
        <v>18</v>
      </c>
      <c r="AO198" s="185" t="s">
        <v>18</v>
      </c>
      <c r="AP198" s="456" t="s">
        <v>18</v>
      </c>
      <c r="AQ198" s="436" t="s">
        <v>18</v>
      </c>
      <c r="AR198" s="570" t="s">
        <v>18</v>
      </c>
      <c r="AS198" s="581" t="s">
        <v>18</v>
      </c>
      <c r="AT198" s="582" t="s">
        <v>18</v>
      </c>
      <c r="AU198" s="581" t="s">
        <v>18</v>
      </c>
      <c r="AV198" s="371" t="s">
        <v>18</v>
      </c>
      <c r="AW198" s="582" t="s">
        <v>18</v>
      </c>
      <c r="AX198" s="67" t="s">
        <v>18</v>
      </c>
      <c r="AY198" s="582" t="s">
        <v>18</v>
      </c>
      <c r="AZ198" s="470"/>
    </row>
    <row r="199" spans="1:52" ht="15.6" customHeight="1" thickTop="1" x14ac:dyDescent="0.3">
      <c r="A199" s="684"/>
      <c r="B199" s="55" t="s">
        <v>128</v>
      </c>
      <c r="C199" s="56" t="s">
        <v>129</v>
      </c>
      <c r="D199" s="687"/>
      <c r="E199" s="708" t="s">
        <v>480</v>
      </c>
      <c r="F199" s="709"/>
      <c r="G199" s="709"/>
      <c r="H199" s="709"/>
      <c r="I199" s="709"/>
      <c r="J199" s="709"/>
      <c r="K199" s="709"/>
      <c r="L199" s="710"/>
      <c r="M199" s="113" t="s">
        <v>9</v>
      </c>
      <c r="N199" s="44" t="s">
        <v>9</v>
      </c>
      <c r="O199" s="237" t="s">
        <v>9</v>
      </c>
      <c r="P199" s="141" t="s">
        <v>18</v>
      </c>
      <c r="Q199" s="57" t="s">
        <v>18</v>
      </c>
      <c r="R199" s="57" t="s">
        <v>18</v>
      </c>
      <c r="S199" s="142" t="s">
        <v>18</v>
      </c>
      <c r="T199" s="113" t="s">
        <v>9</v>
      </c>
      <c r="U199" s="44" t="s">
        <v>9</v>
      </c>
      <c r="V199" s="44" t="s">
        <v>18</v>
      </c>
      <c r="W199" s="208" t="s">
        <v>18</v>
      </c>
      <c r="X199" s="113" t="s">
        <v>9</v>
      </c>
      <c r="Y199" s="44" t="s">
        <v>18</v>
      </c>
      <c r="Z199" s="44" t="s">
        <v>18</v>
      </c>
      <c r="AA199" s="44" t="s">
        <v>18</v>
      </c>
      <c r="AB199" s="153" t="s">
        <v>9</v>
      </c>
      <c r="AC199" s="85" t="s">
        <v>9</v>
      </c>
      <c r="AD199" s="44" t="s">
        <v>9</v>
      </c>
      <c r="AE199" s="44" t="s">
        <v>18</v>
      </c>
      <c r="AF199" s="44" t="s">
        <v>18</v>
      </c>
      <c r="AG199" s="183" t="s">
        <v>18</v>
      </c>
      <c r="AH199" s="44" t="s">
        <v>9</v>
      </c>
      <c r="AI199" s="85" t="s">
        <v>9</v>
      </c>
      <c r="AJ199" s="153" t="s">
        <v>9</v>
      </c>
      <c r="AK199" s="113" t="s">
        <v>18</v>
      </c>
      <c r="AL199" s="190" t="s">
        <v>18</v>
      </c>
      <c r="AM199" s="190" t="s">
        <v>18</v>
      </c>
      <c r="AN199" s="44" t="s">
        <v>18</v>
      </c>
      <c r="AO199" s="190" t="s">
        <v>18</v>
      </c>
      <c r="AP199" s="457" t="s">
        <v>9</v>
      </c>
      <c r="AQ199" s="437"/>
      <c r="AR199" s="571"/>
      <c r="AS199" s="312" t="s">
        <v>9</v>
      </c>
      <c r="AT199" s="340" t="s">
        <v>18</v>
      </c>
      <c r="AU199" s="113" t="s">
        <v>18</v>
      </c>
      <c r="AV199" s="45" t="s">
        <v>18</v>
      </c>
      <c r="AW199" s="114" t="s">
        <v>18</v>
      </c>
      <c r="AX199" s="44" t="s">
        <v>18</v>
      </c>
      <c r="AY199" s="114" t="s">
        <v>18</v>
      </c>
      <c r="AZ199" s="480"/>
    </row>
    <row r="200" spans="1:52" ht="15.6" customHeight="1" x14ac:dyDescent="0.3">
      <c r="A200" s="684"/>
      <c r="B200" s="58"/>
      <c r="C200" s="5" t="s">
        <v>130</v>
      </c>
      <c r="D200" s="687"/>
      <c r="E200" s="711"/>
      <c r="F200" s="712"/>
      <c r="G200" s="712"/>
      <c r="H200" s="712"/>
      <c r="I200" s="712"/>
      <c r="J200" s="712"/>
      <c r="K200" s="712"/>
      <c r="L200" s="713"/>
      <c r="M200" s="115" t="s">
        <v>131</v>
      </c>
      <c r="N200" s="16" t="s">
        <v>131</v>
      </c>
      <c r="O200" s="116" t="s">
        <v>131</v>
      </c>
      <c r="P200" s="115" t="s">
        <v>131</v>
      </c>
      <c r="Q200" s="28" t="s">
        <v>18</v>
      </c>
      <c r="R200" s="28" t="s">
        <v>9</v>
      </c>
      <c r="S200" s="173" t="s">
        <v>9</v>
      </c>
      <c r="T200" s="115" t="s">
        <v>131</v>
      </c>
      <c r="U200" s="16" t="s">
        <v>131</v>
      </c>
      <c r="V200" s="16" t="s">
        <v>18</v>
      </c>
      <c r="W200" s="199" t="s">
        <v>131</v>
      </c>
      <c r="X200" s="115" t="s">
        <v>131</v>
      </c>
      <c r="Y200" s="16" t="s">
        <v>18</v>
      </c>
      <c r="Z200" s="16" t="s">
        <v>18</v>
      </c>
      <c r="AA200" s="16" t="s">
        <v>18</v>
      </c>
      <c r="AB200" s="116" t="s">
        <v>131</v>
      </c>
      <c r="AC200" s="86" t="s">
        <v>131</v>
      </c>
      <c r="AD200" s="16" t="s">
        <v>131</v>
      </c>
      <c r="AE200" s="15" t="s">
        <v>18</v>
      </c>
      <c r="AF200" s="16" t="s">
        <v>131</v>
      </c>
      <c r="AG200" s="36" t="s">
        <v>18</v>
      </c>
      <c r="AH200" s="16" t="s">
        <v>131</v>
      </c>
      <c r="AI200" s="86" t="s">
        <v>131</v>
      </c>
      <c r="AJ200" s="116" t="s">
        <v>131</v>
      </c>
      <c r="AK200" s="115" t="s">
        <v>18</v>
      </c>
      <c r="AL200" s="184" t="s">
        <v>18</v>
      </c>
      <c r="AM200" s="184" t="s">
        <v>18</v>
      </c>
      <c r="AN200" s="16" t="s">
        <v>18</v>
      </c>
      <c r="AO200" s="184" t="s">
        <v>18</v>
      </c>
      <c r="AP200" s="409" t="s">
        <v>131</v>
      </c>
      <c r="AQ200" s="438"/>
      <c r="AR200" s="459"/>
      <c r="AS200" s="115" t="s">
        <v>131</v>
      </c>
      <c r="AT200" s="340" t="s">
        <v>18</v>
      </c>
      <c r="AU200" s="115" t="s">
        <v>18</v>
      </c>
      <c r="AV200" s="339" t="s">
        <v>18</v>
      </c>
      <c r="AW200" s="340" t="s">
        <v>18</v>
      </c>
      <c r="AX200" s="16" t="s">
        <v>18</v>
      </c>
      <c r="AY200" s="340" t="s">
        <v>18</v>
      </c>
      <c r="AZ200" s="479"/>
    </row>
    <row r="201" spans="1:52" ht="15.6" customHeight="1" x14ac:dyDescent="0.3">
      <c r="A201" s="684"/>
      <c r="B201" s="58"/>
      <c r="C201" s="5" t="s">
        <v>132</v>
      </c>
      <c r="D201" s="687"/>
      <c r="E201" s="711"/>
      <c r="F201" s="712"/>
      <c r="G201" s="712"/>
      <c r="H201" s="712"/>
      <c r="I201" s="712"/>
      <c r="J201" s="712"/>
      <c r="K201" s="712"/>
      <c r="L201" s="713"/>
      <c r="M201" s="115" t="s">
        <v>135</v>
      </c>
      <c r="N201" s="16" t="s">
        <v>133</v>
      </c>
      <c r="O201" s="116" t="s">
        <v>133</v>
      </c>
      <c r="P201" s="115" t="s">
        <v>133</v>
      </c>
      <c r="Q201" s="16" t="s">
        <v>135</v>
      </c>
      <c r="R201" s="16" t="s">
        <v>133</v>
      </c>
      <c r="S201" s="118" t="s">
        <v>135</v>
      </c>
      <c r="T201" s="115" t="s">
        <v>135</v>
      </c>
      <c r="U201" s="16" t="s">
        <v>133</v>
      </c>
      <c r="V201" s="16" t="s">
        <v>135</v>
      </c>
      <c r="W201" s="199" t="s">
        <v>135</v>
      </c>
      <c r="X201" s="115" t="s">
        <v>135</v>
      </c>
      <c r="Y201" s="16" t="s">
        <v>18</v>
      </c>
      <c r="Z201" s="16" t="s">
        <v>18</v>
      </c>
      <c r="AA201" s="16" t="s">
        <v>18</v>
      </c>
      <c r="AB201" s="116" t="s">
        <v>134</v>
      </c>
      <c r="AC201" s="86" t="s">
        <v>135</v>
      </c>
      <c r="AD201" s="16" t="s">
        <v>286</v>
      </c>
      <c r="AE201" s="15" t="s">
        <v>18</v>
      </c>
      <c r="AF201" s="16" t="s">
        <v>134</v>
      </c>
      <c r="AG201" s="36" t="s">
        <v>18</v>
      </c>
      <c r="AH201" s="16" t="s">
        <v>286</v>
      </c>
      <c r="AI201" s="87" t="s">
        <v>135</v>
      </c>
      <c r="AJ201" s="116" t="s">
        <v>135</v>
      </c>
      <c r="AK201" s="115" t="s">
        <v>393</v>
      </c>
      <c r="AL201" s="184" t="s">
        <v>18</v>
      </c>
      <c r="AM201" s="184" t="s">
        <v>18</v>
      </c>
      <c r="AN201" s="16" t="s">
        <v>393</v>
      </c>
      <c r="AO201" s="184" t="s">
        <v>18</v>
      </c>
      <c r="AP201" s="409" t="s">
        <v>135</v>
      </c>
      <c r="AQ201" s="438"/>
      <c r="AR201" s="459"/>
      <c r="AS201" s="115" t="s">
        <v>134</v>
      </c>
      <c r="AT201" s="340" t="s">
        <v>18</v>
      </c>
      <c r="AU201" s="115" t="s">
        <v>205</v>
      </c>
      <c r="AV201" s="339" t="s">
        <v>18</v>
      </c>
      <c r="AW201" s="340" t="s">
        <v>18</v>
      </c>
      <c r="AX201" s="16" t="s">
        <v>393</v>
      </c>
      <c r="AY201" s="340" t="s">
        <v>18</v>
      </c>
      <c r="AZ201" s="479" t="s">
        <v>182</v>
      </c>
    </row>
    <row r="202" spans="1:52" ht="15.6" customHeight="1" x14ac:dyDescent="0.3">
      <c r="A202" s="684"/>
      <c r="B202" s="58"/>
      <c r="C202" s="5" t="s">
        <v>136</v>
      </c>
      <c r="D202" s="687"/>
      <c r="E202" s="711"/>
      <c r="F202" s="712"/>
      <c r="G202" s="712"/>
      <c r="H202" s="712"/>
      <c r="I202" s="712"/>
      <c r="J202" s="712"/>
      <c r="K202" s="712"/>
      <c r="L202" s="713"/>
      <c r="M202" s="115" t="s">
        <v>9</v>
      </c>
      <c r="N202" s="16" t="s">
        <v>9</v>
      </c>
      <c r="O202" s="116" t="s">
        <v>9</v>
      </c>
      <c r="P202" s="143" t="s">
        <v>18</v>
      </c>
      <c r="Q202" s="28" t="s">
        <v>18</v>
      </c>
      <c r="R202" s="28" t="s">
        <v>18</v>
      </c>
      <c r="S202" s="173" t="s">
        <v>18</v>
      </c>
      <c r="T202" s="115" t="s">
        <v>9</v>
      </c>
      <c r="U202" s="16" t="s">
        <v>9</v>
      </c>
      <c r="V202" s="16" t="s">
        <v>18</v>
      </c>
      <c r="W202" s="199" t="s">
        <v>18</v>
      </c>
      <c r="X202" s="115" t="s">
        <v>9</v>
      </c>
      <c r="Y202" s="16" t="s">
        <v>18</v>
      </c>
      <c r="Z202" s="16" t="s">
        <v>18</v>
      </c>
      <c r="AA202" s="16" t="s">
        <v>18</v>
      </c>
      <c r="AB202" s="116" t="s">
        <v>9</v>
      </c>
      <c r="AC202" s="86" t="s">
        <v>9</v>
      </c>
      <c r="AD202" s="16" t="s">
        <v>9</v>
      </c>
      <c r="AE202" s="15" t="s">
        <v>18</v>
      </c>
      <c r="AF202" s="16" t="s">
        <v>18</v>
      </c>
      <c r="AG202" s="36" t="s">
        <v>18</v>
      </c>
      <c r="AH202" s="16" t="s">
        <v>9</v>
      </c>
      <c r="AI202" s="86" t="s">
        <v>9</v>
      </c>
      <c r="AJ202" s="116" t="s">
        <v>9</v>
      </c>
      <c r="AK202" s="115" t="s">
        <v>18</v>
      </c>
      <c r="AL202" s="184" t="s">
        <v>18</v>
      </c>
      <c r="AM202" s="184" t="s">
        <v>18</v>
      </c>
      <c r="AN202" s="16" t="s">
        <v>18</v>
      </c>
      <c r="AO202" s="184" t="s">
        <v>18</v>
      </c>
      <c r="AP202" s="409" t="s">
        <v>9</v>
      </c>
      <c r="AQ202" s="438"/>
      <c r="AR202" s="459"/>
      <c r="AS202" s="115" t="s">
        <v>9</v>
      </c>
      <c r="AT202" s="340" t="s">
        <v>18</v>
      </c>
      <c r="AU202" s="115" t="s">
        <v>18</v>
      </c>
      <c r="AV202" s="339" t="s">
        <v>18</v>
      </c>
      <c r="AW202" s="340" t="s">
        <v>18</v>
      </c>
      <c r="AX202" s="16" t="s">
        <v>18</v>
      </c>
      <c r="AY202" s="340" t="s">
        <v>18</v>
      </c>
      <c r="AZ202" s="479"/>
    </row>
    <row r="203" spans="1:52" ht="15.6" customHeight="1" x14ac:dyDescent="0.3">
      <c r="A203" s="684"/>
      <c r="B203" s="58"/>
      <c r="C203" s="5" t="s">
        <v>137</v>
      </c>
      <c r="D203" s="687"/>
      <c r="E203" s="711"/>
      <c r="F203" s="712"/>
      <c r="G203" s="712"/>
      <c r="H203" s="712"/>
      <c r="I203" s="712"/>
      <c r="J203" s="712"/>
      <c r="K203" s="712"/>
      <c r="L203" s="713"/>
      <c r="M203" s="115" t="s">
        <v>18</v>
      </c>
      <c r="N203" s="16" t="s">
        <v>9</v>
      </c>
      <c r="O203" s="116" t="s">
        <v>9</v>
      </c>
      <c r="P203" s="143" t="s">
        <v>9</v>
      </c>
      <c r="Q203" s="28" t="s">
        <v>18</v>
      </c>
      <c r="R203" s="28" t="s">
        <v>9</v>
      </c>
      <c r="S203" s="173" t="s">
        <v>18</v>
      </c>
      <c r="T203" s="115" t="s">
        <v>18</v>
      </c>
      <c r="U203" s="16" t="s">
        <v>9</v>
      </c>
      <c r="V203" s="16" t="s">
        <v>9</v>
      </c>
      <c r="W203" s="199" t="s">
        <v>9</v>
      </c>
      <c r="X203" s="115" t="s">
        <v>18</v>
      </c>
      <c r="Y203" s="16" t="s">
        <v>18</v>
      </c>
      <c r="Z203" s="16" t="s">
        <v>18</v>
      </c>
      <c r="AA203" s="16" t="s">
        <v>18</v>
      </c>
      <c r="AB203" s="116" t="s">
        <v>9</v>
      </c>
      <c r="AC203" s="86" t="s">
        <v>18</v>
      </c>
      <c r="AD203" s="21" t="s">
        <v>9</v>
      </c>
      <c r="AE203" s="15" t="s">
        <v>18</v>
      </c>
      <c r="AF203" s="16" t="s">
        <v>9</v>
      </c>
      <c r="AG203" s="36" t="s">
        <v>18</v>
      </c>
      <c r="AH203" s="21" t="s">
        <v>9</v>
      </c>
      <c r="AI203" s="87" t="s">
        <v>18</v>
      </c>
      <c r="AJ203" s="116" t="s">
        <v>18</v>
      </c>
      <c r="AK203" s="115" t="s">
        <v>18</v>
      </c>
      <c r="AL203" s="184" t="s">
        <v>18</v>
      </c>
      <c r="AM203" s="184" t="s">
        <v>18</v>
      </c>
      <c r="AN203" s="16" t="s">
        <v>18</v>
      </c>
      <c r="AO203" s="184" t="s">
        <v>18</v>
      </c>
      <c r="AP203" s="409" t="s">
        <v>18</v>
      </c>
      <c r="AQ203" s="438"/>
      <c r="AR203" s="459"/>
      <c r="AS203" s="115" t="s">
        <v>9</v>
      </c>
      <c r="AT203" s="340" t="s">
        <v>18</v>
      </c>
      <c r="AU203" s="115" t="s">
        <v>18</v>
      </c>
      <c r="AV203" s="339" t="s">
        <v>18</v>
      </c>
      <c r="AW203" s="340" t="s">
        <v>18</v>
      </c>
      <c r="AX203" s="16" t="s">
        <v>18</v>
      </c>
      <c r="AY203" s="340" t="s">
        <v>18</v>
      </c>
      <c r="AZ203" s="479"/>
    </row>
    <row r="204" spans="1:52" ht="15.6" customHeight="1" x14ac:dyDescent="0.3">
      <c r="A204" s="684"/>
      <c r="B204" s="58"/>
      <c r="C204" s="5" t="s">
        <v>138</v>
      </c>
      <c r="D204" s="687"/>
      <c r="E204" s="711"/>
      <c r="F204" s="712"/>
      <c r="G204" s="712"/>
      <c r="H204" s="712"/>
      <c r="I204" s="712"/>
      <c r="J204" s="712"/>
      <c r="K204" s="712"/>
      <c r="L204" s="713"/>
      <c r="M204" s="115" t="s">
        <v>9</v>
      </c>
      <c r="N204" s="16" t="s">
        <v>9</v>
      </c>
      <c r="O204" s="116" t="s">
        <v>9</v>
      </c>
      <c r="P204" s="143" t="s">
        <v>9</v>
      </c>
      <c r="Q204" s="28" t="s">
        <v>9</v>
      </c>
      <c r="R204" s="28" t="s">
        <v>9</v>
      </c>
      <c r="S204" s="173" t="s">
        <v>9</v>
      </c>
      <c r="T204" s="115" t="s">
        <v>9</v>
      </c>
      <c r="U204" s="16" t="s">
        <v>9</v>
      </c>
      <c r="V204" s="16" t="s">
        <v>9</v>
      </c>
      <c r="W204" s="199" t="s">
        <v>9</v>
      </c>
      <c r="X204" s="115" t="s">
        <v>9</v>
      </c>
      <c r="Y204" s="16" t="s">
        <v>18</v>
      </c>
      <c r="Z204" s="16" t="s">
        <v>18</v>
      </c>
      <c r="AA204" s="16" t="s">
        <v>18</v>
      </c>
      <c r="AB204" s="116" t="s">
        <v>42</v>
      </c>
      <c r="AC204" s="86" t="s">
        <v>42</v>
      </c>
      <c r="AD204" s="16" t="s">
        <v>42</v>
      </c>
      <c r="AE204" s="15" t="s">
        <v>18</v>
      </c>
      <c r="AF204" s="16" t="s">
        <v>42</v>
      </c>
      <c r="AG204" s="36" t="s">
        <v>18</v>
      </c>
      <c r="AH204" s="16" t="s">
        <v>42</v>
      </c>
      <c r="AI204" s="86" t="s">
        <v>42</v>
      </c>
      <c r="AJ204" s="116" t="s">
        <v>42</v>
      </c>
      <c r="AK204" s="115" t="s">
        <v>18</v>
      </c>
      <c r="AL204" s="184" t="s">
        <v>18</v>
      </c>
      <c r="AM204" s="184" t="s">
        <v>18</v>
      </c>
      <c r="AN204" s="16" t="s">
        <v>18</v>
      </c>
      <c r="AO204" s="184" t="s">
        <v>18</v>
      </c>
      <c r="AP204" s="409" t="s">
        <v>42</v>
      </c>
      <c r="AQ204" s="438"/>
      <c r="AR204" s="459"/>
      <c r="AS204" s="115" t="s">
        <v>42</v>
      </c>
      <c r="AT204" s="340" t="s">
        <v>18</v>
      </c>
      <c r="AU204" s="115" t="s">
        <v>18</v>
      </c>
      <c r="AV204" s="339" t="s">
        <v>18</v>
      </c>
      <c r="AW204" s="340" t="s">
        <v>18</v>
      </c>
      <c r="AX204" s="16" t="s">
        <v>18</v>
      </c>
      <c r="AY204" s="340" t="s">
        <v>18</v>
      </c>
      <c r="AZ204" s="479" t="s">
        <v>293</v>
      </c>
    </row>
    <row r="205" spans="1:52" ht="15.6" customHeight="1" x14ac:dyDescent="0.3">
      <c r="A205" s="684"/>
      <c r="B205" s="58"/>
      <c r="C205" s="5" t="s">
        <v>139</v>
      </c>
      <c r="D205" s="687"/>
      <c r="E205" s="711"/>
      <c r="F205" s="712"/>
      <c r="G205" s="712"/>
      <c r="H205" s="712"/>
      <c r="I205" s="712"/>
      <c r="J205" s="712"/>
      <c r="K205" s="712"/>
      <c r="L205" s="713"/>
      <c r="M205" s="115" t="s">
        <v>9</v>
      </c>
      <c r="N205" s="16" t="s">
        <v>9</v>
      </c>
      <c r="O205" s="116" t="s">
        <v>9</v>
      </c>
      <c r="P205" s="143" t="s">
        <v>9</v>
      </c>
      <c r="Q205" s="28" t="s">
        <v>9</v>
      </c>
      <c r="R205" s="28" t="s">
        <v>9</v>
      </c>
      <c r="S205" s="173" t="s">
        <v>9</v>
      </c>
      <c r="T205" s="115" t="s">
        <v>9</v>
      </c>
      <c r="U205" s="16" t="s">
        <v>9</v>
      </c>
      <c r="V205" s="16" t="s">
        <v>9</v>
      </c>
      <c r="W205" s="199" t="s">
        <v>9</v>
      </c>
      <c r="X205" s="115" t="s">
        <v>9</v>
      </c>
      <c r="Y205" s="16" t="s">
        <v>18</v>
      </c>
      <c r="Z205" s="16" t="s">
        <v>18</v>
      </c>
      <c r="AA205" s="16" t="s">
        <v>18</v>
      </c>
      <c r="AB205" s="116" t="s">
        <v>9</v>
      </c>
      <c r="AC205" s="86" t="s">
        <v>9</v>
      </c>
      <c r="AD205" s="16" t="s">
        <v>9</v>
      </c>
      <c r="AE205" s="15" t="s">
        <v>18</v>
      </c>
      <c r="AF205" s="16" t="s">
        <v>9</v>
      </c>
      <c r="AG205" s="36" t="s">
        <v>18</v>
      </c>
      <c r="AH205" s="16" t="s">
        <v>9</v>
      </c>
      <c r="AI205" s="86" t="s">
        <v>9</v>
      </c>
      <c r="AJ205" s="116" t="s">
        <v>9</v>
      </c>
      <c r="AK205" s="115" t="s">
        <v>18</v>
      </c>
      <c r="AL205" s="184" t="s">
        <v>18</v>
      </c>
      <c r="AM205" s="184" t="s">
        <v>18</v>
      </c>
      <c r="AN205" s="16" t="s">
        <v>18</v>
      </c>
      <c r="AO205" s="184" t="s">
        <v>18</v>
      </c>
      <c r="AP205" s="409" t="s">
        <v>9</v>
      </c>
      <c r="AQ205" s="438"/>
      <c r="AR205" s="459"/>
      <c r="AS205" s="115" t="s">
        <v>9</v>
      </c>
      <c r="AT205" s="340" t="s">
        <v>18</v>
      </c>
      <c r="AU205" s="115" t="s">
        <v>18</v>
      </c>
      <c r="AV205" s="339" t="s">
        <v>18</v>
      </c>
      <c r="AW205" s="340" t="s">
        <v>18</v>
      </c>
      <c r="AX205" s="16" t="s">
        <v>18</v>
      </c>
      <c r="AY205" s="340" t="s">
        <v>18</v>
      </c>
      <c r="AZ205" s="479"/>
    </row>
    <row r="206" spans="1:52" ht="15.6" customHeight="1" x14ac:dyDescent="0.3">
      <c r="A206" s="684"/>
      <c r="B206" s="58"/>
      <c r="C206" s="5" t="s">
        <v>140</v>
      </c>
      <c r="D206" s="687"/>
      <c r="E206" s="711"/>
      <c r="F206" s="712"/>
      <c r="G206" s="712"/>
      <c r="H206" s="712"/>
      <c r="I206" s="712"/>
      <c r="J206" s="712"/>
      <c r="K206" s="712"/>
      <c r="L206" s="713"/>
      <c r="M206" s="115" t="s">
        <v>9</v>
      </c>
      <c r="N206" s="16" t="s">
        <v>9</v>
      </c>
      <c r="O206" s="116" t="s">
        <v>9</v>
      </c>
      <c r="P206" s="143" t="s">
        <v>9</v>
      </c>
      <c r="Q206" s="28" t="s">
        <v>9</v>
      </c>
      <c r="R206" s="28" t="s">
        <v>9</v>
      </c>
      <c r="S206" s="173" t="s">
        <v>9</v>
      </c>
      <c r="T206" s="115" t="s">
        <v>9</v>
      </c>
      <c r="U206" s="16" t="s">
        <v>9</v>
      </c>
      <c r="V206" s="16" t="s">
        <v>9</v>
      </c>
      <c r="W206" s="199" t="s">
        <v>9</v>
      </c>
      <c r="X206" s="115" t="s">
        <v>9</v>
      </c>
      <c r="Y206" s="16" t="s">
        <v>18</v>
      </c>
      <c r="Z206" s="16" t="s">
        <v>18</v>
      </c>
      <c r="AA206" s="16" t="s">
        <v>18</v>
      </c>
      <c r="AB206" s="116" t="s">
        <v>9</v>
      </c>
      <c r="AC206" s="86" t="s">
        <v>9</v>
      </c>
      <c r="AD206" s="16" t="s">
        <v>9</v>
      </c>
      <c r="AE206" s="21" t="s">
        <v>18</v>
      </c>
      <c r="AF206" s="16" t="s">
        <v>9</v>
      </c>
      <c r="AG206" s="184" t="s">
        <v>18</v>
      </c>
      <c r="AH206" s="16" t="s">
        <v>9</v>
      </c>
      <c r="AI206" s="86" t="s">
        <v>9</v>
      </c>
      <c r="AJ206" s="116" t="s">
        <v>9</v>
      </c>
      <c r="AK206" s="115" t="s">
        <v>18</v>
      </c>
      <c r="AL206" s="184" t="s">
        <v>18</v>
      </c>
      <c r="AM206" s="184" t="s">
        <v>18</v>
      </c>
      <c r="AN206" s="16" t="s">
        <v>18</v>
      </c>
      <c r="AO206" s="184" t="s">
        <v>18</v>
      </c>
      <c r="AP206" s="409" t="s">
        <v>9</v>
      </c>
      <c r="AQ206" s="438"/>
      <c r="AR206" s="459"/>
      <c r="AS206" s="115" t="s">
        <v>9</v>
      </c>
      <c r="AT206" s="340" t="s">
        <v>18</v>
      </c>
      <c r="AU206" s="115" t="s">
        <v>18</v>
      </c>
      <c r="AV206" s="339" t="s">
        <v>18</v>
      </c>
      <c r="AW206" s="340" t="s">
        <v>18</v>
      </c>
      <c r="AX206" s="16" t="s">
        <v>18</v>
      </c>
      <c r="AY206" s="340" t="s">
        <v>18</v>
      </c>
      <c r="AZ206" s="479"/>
    </row>
    <row r="207" spans="1:52" ht="15.6" customHeight="1" x14ac:dyDescent="0.3">
      <c r="A207" s="684"/>
      <c r="B207" s="58"/>
      <c r="C207" s="5" t="s">
        <v>141</v>
      </c>
      <c r="D207" s="687"/>
      <c r="E207" s="711"/>
      <c r="F207" s="712"/>
      <c r="G207" s="712"/>
      <c r="H207" s="712"/>
      <c r="I207" s="712"/>
      <c r="J207" s="712"/>
      <c r="K207" s="712"/>
      <c r="L207" s="713"/>
      <c r="M207" s="115" t="s">
        <v>18</v>
      </c>
      <c r="N207" s="16" t="s">
        <v>18</v>
      </c>
      <c r="O207" s="116" t="s">
        <v>18</v>
      </c>
      <c r="P207" s="143" t="s">
        <v>18</v>
      </c>
      <c r="Q207" s="28" t="s">
        <v>18</v>
      </c>
      <c r="R207" s="28" t="s">
        <v>195</v>
      </c>
      <c r="S207" s="173" t="s">
        <v>195</v>
      </c>
      <c r="T207" s="115" t="s">
        <v>18</v>
      </c>
      <c r="U207" s="16" t="s">
        <v>18</v>
      </c>
      <c r="V207" s="16" t="s">
        <v>144</v>
      </c>
      <c r="W207" s="209" t="s">
        <v>195</v>
      </c>
      <c r="X207" s="115" t="s">
        <v>18</v>
      </c>
      <c r="Y207" s="16" t="s">
        <v>18</v>
      </c>
      <c r="Z207" s="16" t="s">
        <v>18</v>
      </c>
      <c r="AA207" s="16" t="s">
        <v>18</v>
      </c>
      <c r="AB207" s="116" t="s">
        <v>144</v>
      </c>
      <c r="AC207" s="86" t="s">
        <v>18</v>
      </c>
      <c r="AD207" s="16" t="s">
        <v>18</v>
      </c>
      <c r="AE207" s="16" t="s">
        <v>18</v>
      </c>
      <c r="AF207" s="16" t="s">
        <v>144</v>
      </c>
      <c r="AG207" s="36" t="s">
        <v>18</v>
      </c>
      <c r="AH207" s="16" t="s">
        <v>18</v>
      </c>
      <c r="AI207" s="86" t="s">
        <v>18</v>
      </c>
      <c r="AJ207" s="116" t="s">
        <v>18</v>
      </c>
      <c r="AK207" s="115" t="s">
        <v>18</v>
      </c>
      <c r="AL207" s="184" t="s">
        <v>18</v>
      </c>
      <c r="AM207" s="184" t="s">
        <v>18</v>
      </c>
      <c r="AN207" s="16" t="s">
        <v>18</v>
      </c>
      <c r="AO207" s="184" t="s">
        <v>18</v>
      </c>
      <c r="AP207" s="409" t="s">
        <v>18</v>
      </c>
      <c r="AQ207" s="438"/>
      <c r="AR207" s="459"/>
      <c r="AS207" s="115" t="s">
        <v>18</v>
      </c>
      <c r="AT207" s="340" t="s">
        <v>18</v>
      </c>
      <c r="AU207" s="115" t="s">
        <v>18</v>
      </c>
      <c r="AV207" s="339" t="s">
        <v>18</v>
      </c>
      <c r="AW207" s="340" t="s">
        <v>18</v>
      </c>
      <c r="AX207" s="16" t="s">
        <v>18</v>
      </c>
      <c r="AY207" s="340" t="s">
        <v>18</v>
      </c>
      <c r="AZ207" s="479"/>
    </row>
    <row r="208" spans="1:52" ht="15.6" customHeight="1" x14ac:dyDescent="0.3">
      <c r="A208" s="684"/>
      <c r="B208" s="58"/>
      <c r="C208" s="5" t="s">
        <v>266</v>
      </c>
      <c r="D208" s="687"/>
      <c r="E208" s="711"/>
      <c r="F208" s="712"/>
      <c r="G208" s="712"/>
      <c r="H208" s="712"/>
      <c r="I208" s="712"/>
      <c r="J208" s="712"/>
      <c r="K208" s="712"/>
      <c r="L208" s="713"/>
      <c r="M208" s="115" t="s">
        <v>9</v>
      </c>
      <c r="N208" s="16" t="s">
        <v>9</v>
      </c>
      <c r="O208" s="116" t="s">
        <v>9</v>
      </c>
      <c r="P208" s="143" t="s">
        <v>9</v>
      </c>
      <c r="Q208" s="28" t="s">
        <v>9</v>
      </c>
      <c r="R208" s="28" t="s">
        <v>18</v>
      </c>
      <c r="S208" s="173" t="s">
        <v>18</v>
      </c>
      <c r="T208" s="115" t="s">
        <v>9</v>
      </c>
      <c r="U208" s="16" t="s">
        <v>9</v>
      </c>
      <c r="V208" s="16" t="s">
        <v>9</v>
      </c>
      <c r="W208" s="199" t="s">
        <v>18</v>
      </c>
      <c r="X208" s="115" t="s">
        <v>9</v>
      </c>
      <c r="Y208" s="21" t="s">
        <v>9</v>
      </c>
      <c r="Z208" s="21" t="s">
        <v>9</v>
      </c>
      <c r="AA208" s="346" t="s">
        <v>9</v>
      </c>
      <c r="AB208" s="116" t="s">
        <v>9</v>
      </c>
      <c r="AC208" s="86" t="s">
        <v>9</v>
      </c>
      <c r="AD208" s="16" t="s">
        <v>9</v>
      </c>
      <c r="AE208" s="21" t="s">
        <v>9</v>
      </c>
      <c r="AF208" s="16" t="s">
        <v>9</v>
      </c>
      <c r="AG208" s="187" t="s">
        <v>9</v>
      </c>
      <c r="AH208" s="16" t="s">
        <v>9</v>
      </c>
      <c r="AI208" s="86" t="s">
        <v>9</v>
      </c>
      <c r="AJ208" s="116" t="s">
        <v>9</v>
      </c>
      <c r="AK208" s="115" t="s">
        <v>18</v>
      </c>
      <c r="AL208" s="184" t="s">
        <v>18</v>
      </c>
      <c r="AM208" s="184" t="s">
        <v>18</v>
      </c>
      <c r="AN208" s="16" t="s">
        <v>18</v>
      </c>
      <c r="AO208" s="184" t="s">
        <v>18</v>
      </c>
      <c r="AP208" s="412" t="s">
        <v>9</v>
      </c>
      <c r="AQ208" s="86" t="s">
        <v>18</v>
      </c>
      <c r="AR208" s="545" t="s">
        <v>18</v>
      </c>
      <c r="AS208" s="151" t="s">
        <v>9</v>
      </c>
      <c r="AT208" s="118" t="s">
        <v>18</v>
      </c>
      <c r="AU208" s="115" t="s">
        <v>18</v>
      </c>
      <c r="AV208" s="20" t="s">
        <v>18</v>
      </c>
      <c r="AW208" s="138" t="s">
        <v>18</v>
      </c>
      <c r="AX208" s="16" t="s">
        <v>18</v>
      </c>
      <c r="AY208" s="138" t="s">
        <v>18</v>
      </c>
      <c r="AZ208" s="481" t="s">
        <v>142</v>
      </c>
    </row>
    <row r="209" spans="1:52" ht="15.6" customHeight="1" x14ac:dyDescent="0.3">
      <c r="A209" s="684"/>
      <c r="B209" s="58"/>
      <c r="C209" s="5" t="s">
        <v>265</v>
      </c>
      <c r="D209" s="687"/>
      <c r="E209" s="711"/>
      <c r="F209" s="712"/>
      <c r="G209" s="712"/>
      <c r="H209" s="712"/>
      <c r="I209" s="712"/>
      <c r="J209" s="712"/>
      <c r="K209" s="712"/>
      <c r="L209" s="713"/>
      <c r="M209" s="115" t="s">
        <v>9</v>
      </c>
      <c r="N209" s="16" t="s">
        <v>9</v>
      </c>
      <c r="O209" s="116" t="s">
        <v>9</v>
      </c>
      <c r="P209" s="143" t="s">
        <v>9</v>
      </c>
      <c r="Q209" s="28" t="s">
        <v>9</v>
      </c>
      <c r="R209" s="28" t="s">
        <v>9</v>
      </c>
      <c r="S209" s="173" t="s">
        <v>9</v>
      </c>
      <c r="T209" s="115" t="s">
        <v>9</v>
      </c>
      <c r="U209" s="16" t="s">
        <v>9</v>
      </c>
      <c r="V209" s="16" t="s">
        <v>9</v>
      </c>
      <c r="W209" s="199" t="s">
        <v>9</v>
      </c>
      <c r="X209" s="115" t="s">
        <v>9</v>
      </c>
      <c r="Y209" s="21" t="s">
        <v>9</v>
      </c>
      <c r="Z209" s="21" t="s">
        <v>9</v>
      </c>
      <c r="AA209" s="346" t="s">
        <v>9</v>
      </c>
      <c r="AB209" s="116" t="s">
        <v>9</v>
      </c>
      <c r="AC209" s="86" t="s">
        <v>9</v>
      </c>
      <c r="AD209" s="16" t="s">
        <v>9</v>
      </c>
      <c r="AE209" s="21" t="s">
        <v>9</v>
      </c>
      <c r="AF209" s="16" t="s">
        <v>9</v>
      </c>
      <c r="AG209" s="187" t="s">
        <v>9</v>
      </c>
      <c r="AH209" s="16" t="s">
        <v>9</v>
      </c>
      <c r="AI209" s="86" t="s">
        <v>9</v>
      </c>
      <c r="AJ209" s="116" t="s">
        <v>9</v>
      </c>
      <c r="AK209" s="115" t="s">
        <v>18</v>
      </c>
      <c r="AL209" s="184" t="s">
        <v>18</v>
      </c>
      <c r="AM209" s="184" t="s">
        <v>18</v>
      </c>
      <c r="AN209" s="16" t="s">
        <v>18</v>
      </c>
      <c r="AO209" s="184" t="s">
        <v>18</v>
      </c>
      <c r="AP209" s="409" t="s">
        <v>9</v>
      </c>
      <c r="AQ209" s="86" t="s">
        <v>18</v>
      </c>
      <c r="AR209" s="545" t="s">
        <v>18</v>
      </c>
      <c r="AS209" s="115" t="s">
        <v>9</v>
      </c>
      <c r="AT209" s="118" t="s">
        <v>18</v>
      </c>
      <c r="AU209" s="115" t="s">
        <v>9</v>
      </c>
      <c r="AV209" s="20" t="s">
        <v>18</v>
      </c>
      <c r="AW209" s="138" t="s">
        <v>18</v>
      </c>
      <c r="AX209" s="16" t="s">
        <v>18</v>
      </c>
      <c r="AY209" s="138" t="s">
        <v>18</v>
      </c>
      <c r="AZ209" s="479"/>
    </row>
    <row r="210" spans="1:52" ht="15.6" customHeight="1" x14ac:dyDescent="0.3">
      <c r="A210" s="684"/>
      <c r="B210" s="58"/>
      <c r="C210" s="5" t="s">
        <v>214</v>
      </c>
      <c r="D210" s="687"/>
      <c r="E210" s="711"/>
      <c r="F210" s="712"/>
      <c r="G210" s="712"/>
      <c r="H210" s="712"/>
      <c r="I210" s="712"/>
      <c r="J210" s="712"/>
      <c r="K210" s="712"/>
      <c r="L210" s="713"/>
      <c r="M210" s="115" t="s">
        <v>18</v>
      </c>
      <c r="N210" s="16" t="s">
        <v>9</v>
      </c>
      <c r="O210" s="116" t="s">
        <v>9</v>
      </c>
      <c r="P210" s="143" t="s">
        <v>9</v>
      </c>
      <c r="Q210" s="28" t="s">
        <v>18</v>
      </c>
      <c r="R210" s="28" t="s">
        <v>9</v>
      </c>
      <c r="S210" s="173" t="s">
        <v>9</v>
      </c>
      <c r="T210" s="115" t="s">
        <v>18</v>
      </c>
      <c r="U210" s="16" t="s">
        <v>9</v>
      </c>
      <c r="V210" s="16" t="s">
        <v>18</v>
      </c>
      <c r="W210" s="199" t="s">
        <v>9</v>
      </c>
      <c r="X210" s="115" t="s">
        <v>18</v>
      </c>
      <c r="Y210" s="16" t="s">
        <v>18</v>
      </c>
      <c r="Z210" s="16" t="s">
        <v>18</v>
      </c>
      <c r="AA210" s="16" t="s">
        <v>18</v>
      </c>
      <c r="AB210" s="116" t="s">
        <v>18</v>
      </c>
      <c r="AC210" s="86" t="s">
        <v>18</v>
      </c>
      <c r="AD210" s="16" t="s">
        <v>18</v>
      </c>
      <c r="AE210" s="16" t="s">
        <v>18</v>
      </c>
      <c r="AF210" s="16" t="s">
        <v>18</v>
      </c>
      <c r="AG210" s="36" t="s">
        <v>18</v>
      </c>
      <c r="AH210" s="16" t="s">
        <v>18</v>
      </c>
      <c r="AI210" s="86" t="s">
        <v>18</v>
      </c>
      <c r="AJ210" s="116" t="s">
        <v>18</v>
      </c>
      <c r="AK210" s="115" t="s">
        <v>18</v>
      </c>
      <c r="AL210" s="184" t="s">
        <v>18</v>
      </c>
      <c r="AM210" s="184" t="s">
        <v>18</v>
      </c>
      <c r="AN210" s="16" t="s">
        <v>18</v>
      </c>
      <c r="AO210" s="184" t="s">
        <v>18</v>
      </c>
      <c r="AP210" s="409" t="s">
        <v>18</v>
      </c>
      <c r="AQ210" s="438"/>
      <c r="AR210" s="459"/>
      <c r="AS210" s="115" t="s">
        <v>18</v>
      </c>
      <c r="AT210" s="118" t="s">
        <v>18</v>
      </c>
      <c r="AU210" s="115" t="s">
        <v>18</v>
      </c>
      <c r="AV210" s="20" t="s">
        <v>18</v>
      </c>
      <c r="AW210" s="118" t="s">
        <v>18</v>
      </c>
      <c r="AX210" s="16" t="s">
        <v>18</v>
      </c>
      <c r="AY210" s="118" t="s">
        <v>18</v>
      </c>
      <c r="AZ210" s="479"/>
    </row>
    <row r="211" spans="1:52" ht="15.6" customHeight="1" thickBot="1" x14ac:dyDescent="0.35">
      <c r="A211" s="684"/>
      <c r="B211" s="59"/>
      <c r="C211" s="60" t="s">
        <v>143</v>
      </c>
      <c r="D211" s="688"/>
      <c r="E211" s="714"/>
      <c r="F211" s="715"/>
      <c r="G211" s="715"/>
      <c r="H211" s="715"/>
      <c r="I211" s="715"/>
      <c r="J211" s="715"/>
      <c r="K211" s="715"/>
      <c r="L211" s="716"/>
      <c r="M211" s="154" t="s">
        <v>131</v>
      </c>
      <c r="N211" s="62" t="s">
        <v>131</v>
      </c>
      <c r="O211" s="155" t="s">
        <v>131</v>
      </c>
      <c r="P211" s="154" t="s">
        <v>131</v>
      </c>
      <c r="Q211" s="61" t="s">
        <v>18</v>
      </c>
      <c r="R211" s="61" t="s">
        <v>18</v>
      </c>
      <c r="S211" s="174" t="s">
        <v>18</v>
      </c>
      <c r="T211" s="154" t="s">
        <v>131</v>
      </c>
      <c r="U211" s="62" t="s">
        <v>131</v>
      </c>
      <c r="V211" s="62" t="s">
        <v>18</v>
      </c>
      <c r="W211" s="210" t="s">
        <v>18</v>
      </c>
      <c r="X211" s="154" t="s">
        <v>131</v>
      </c>
      <c r="Y211" s="63" t="s">
        <v>195</v>
      </c>
      <c r="Z211" s="62" t="s">
        <v>18</v>
      </c>
      <c r="AA211" s="62" t="s">
        <v>18</v>
      </c>
      <c r="AB211" s="155" t="s">
        <v>131</v>
      </c>
      <c r="AC211" s="110" t="s">
        <v>131</v>
      </c>
      <c r="AD211" s="62" t="s">
        <v>131</v>
      </c>
      <c r="AE211" s="63" t="s">
        <v>131</v>
      </c>
      <c r="AF211" s="62" t="s">
        <v>131</v>
      </c>
      <c r="AG211" s="236" t="s">
        <v>131</v>
      </c>
      <c r="AH211" s="62" t="s">
        <v>131</v>
      </c>
      <c r="AI211" s="110" t="s">
        <v>131</v>
      </c>
      <c r="AJ211" s="155" t="s">
        <v>131</v>
      </c>
      <c r="AK211" s="154" t="s">
        <v>18</v>
      </c>
      <c r="AL211" s="330" t="s">
        <v>18</v>
      </c>
      <c r="AM211" s="330" t="s">
        <v>18</v>
      </c>
      <c r="AN211" s="62" t="s">
        <v>18</v>
      </c>
      <c r="AO211" s="330" t="s">
        <v>18</v>
      </c>
      <c r="AP211" s="458" t="s">
        <v>131</v>
      </c>
      <c r="AQ211" s="439"/>
      <c r="AR211" s="572"/>
      <c r="AS211" s="154" t="s">
        <v>131</v>
      </c>
      <c r="AT211" s="192" t="s">
        <v>18</v>
      </c>
      <c r="AU211" s="275" t="s">
        <v>18</v>
      </c>
      <c r="AV211" s="256" t="s">
        <v>18</v>
      </c>
      <c r="AW211" s="192" t="s">
        <v>18</v>
      </c>
      <c r="AX211" s="62" t="s">
        <v>18</v>
      </c>
      <c r="AY211" s="192" t="s">
        <v>18</v>
      </c>
      <c r="AZ211" s="482"/>
    </row>
    <row r="212" spans="1:52" ht="15" customHeight="1" thickTop="1" x14ac:dyDescent="0.3"/>
    <row r="213" spans="1:52" ht="14.4" customHeight="1" x14ac:dyDescent="0.3">
      <c r="C213" s="241"/>
    </row>
  </sheetData>
  <mergeCells count="32">
    <mergeCell ref="AK27:AL28"/>
    <mergeCell ref="AJ27:AJ28"/>
    <mergeCell ref="AM27:AO28"/>
    <mergeCell ref="M27:AI28"/>
    <mergeCell ref="A29:A211"/>
    <mergeCell ref="D29:D211"/>
    <mergeCell ref="A5:A28"/>
    <mergeCell ref="E29:L46"/>
    <mergeCell ref="E54:L57"/>
    <mergeCell ref="E58:L62"/>
    <mergeCell ref="E110:L183"/>
    <mergeCell ref="E184:L198"/>
    <mergeCell ref="E199:L211"/>
    <mergeCell ref="E5:L26"/>
    <mergeCell ref="E27:L28"/>
    <mergeCell ref="M5:AO24"/>
    <mergeCell ref="B3:B4"/>
    <mergeCell ref="T3:V3"/>
    <mergeCell ref="C3:D3"/>
    <mergeCell ref="P3:Q3"/>
    <mergeCell ref="R3:S3"/>
    <mergeCell ref="M3:O3"/>
    <mergeCell ref="E3:L3"/>
    <mergeCell ref="M25:AH26"/>
    <mergeCell ref="AJ25:AJ26"/>
    <mergeCell ref="AK25:AL26"/>
    <mergeCell ref="AM25:AO26"/>
    <mergeCell ref="AZ3:AZ4"/>
    <mergeCell ref="AQ4:AR4"/>
    <mergeCell ref="AS4:AT4"/>
    <mergeCell ref="AU4:AW4"/>
    <mergeCell ref="AX4:AY4"/>
  </mergeCells>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D1:AE23"/>
  <sheetViews>
    <sheetView workbookViewId="0">
      <selection activeCell="D1" sqref="D1:AE22"/>
    </sheetView>
  </sheetViews>
  <sheetFormatPr defaultRowHeight="14.4" x14ac:dyDescent="0.3"/>
  <sheetData>
    <row r="1" spans="4:31" ht="15" thickTop="1" x14ac:dyDescent="0.3">
      <c r="D1" s="726" t="s">
        <v>319</v>
      </c>
      <c r="E1" s="727"/>
      <c r="F1" s="727"/>
      <c r="G1" s="727"/>
      <c r="H1" s="727"/>
      <c r="I1" s="727"/>
      <c r="J1" s="727"/>
      <c r="K1" s="727"/>
      <c r="L1" s="727"/>
      <c r="M1" s="727"/>
      <c r="N1" s="727"/>
      <c r="O1" s="727"/>
      <c r="P1" s="727"/>
      <c r="Q1" s="727"/>
      <c r="R1" s="727"/>
      <c r="S1" s="727"/>
      <c r="T1" s="727"/>
      <c r="U1" s="727"/>
      <c r="V1" s="727"/>
      <c r="W1" s="727"/>
      <c r="X1" s="727"/>
      <c r="Y1" s="727"/>
      <c r="Z1" s="727"/>
      <c r="AA1" s="727"/>
      <c r="AB1" s="727"/>
      <c r="AC1" s="727"/>
      <c r="AD1" s="727"/>
      <c r="AE1" s="730"/>
    </row>
    <row r="2" spans="4:31" x14ac:dyDescent="0.3">
      <c r="D2" s="728"/>
      <c r="E2" s="729"/>
      <c r="F2" s="729"/>
      <c r="G2" s="729"/>
      <c r="H2" s="729"/>
      <c r="I2" s="729"/>
      <c r="J2" s="729"/>
      <c r="K2" s="729"/>
      <c r="L2" s="729"/>
      <c r="M2" s="729"/>
      <c r="N2" s="729"/>
      <c r="O2" s="729"/>
      <c r="P2" s="729"/>
      <c r="Q2" s="729"/>
      <c r="R2" s="729"/>
      <c r="S2" s="729"/>
      <c r="T2" s="729"/>
      <c r="U2" s="729"/>
      <c r="V2" s="729"/>
      <c r="W2" s="729"/>
      <c r="X2" s="729"/>
      <c r="Y2" s="729"/>
      <c r="Z2" s="729"/>
      <c r="AA2" s="729"/>
      <c r="AB2" s="729"/>
      <c r="AC2" s="729"/>
      <c r="AD2" s="729"/>
      <c r="AE2" s="731"/>
    </row>
    <row r="3" spans="4:31" x14ac:dyDescent="0.3">
      <c r="D3" s="728"/>
      <c r="E3" s="729"/>
      <c r="F3" s="729"/>
      <c r="G3" s="729"/>
      <c r="H3" s="729"/>
      <c r="I3" s="729"/>
      <c r="J3" s="729"/>
      <c r="K3" s="729"/>
      <c r="L3" s="729"/>
      <c r="M3" s="729"/>
      <c r="N3" s="729"/>
      <c r="O3" s="729"/>
      <c r="P3" s="729"/>
      <c r="Q3" s="729"/>
      <c r="R3" s="729"/>
      <c r="S3" s="729"/>
      <c r="T3" s="729"/>
      <c r="U3" s="729"/>
      <c r="V3" s="729"/>
      <c r="W3" s="729"/>
      <c r="X3" s="729"/>
      <c r="Y3" s="729"/>
      <c r="Z3" s="729"/>
      <c r="AA3" s="729"/>
      <c r="AB3" s="729"/>
      <c r="AC3" s="729"/>
      <c r="AD3" s="729"/>
      <c r="AE3" s="731"/>
    </row>
    <row r="4" spans="4:31" x14ac:dyDescent="0.3">
      <c r="D4" s="728"/>
      <c r="E4" s="729"/>
      <c r="F4" s="729"/>
      <c r="G4" s="729"/>
      <c r="H4" s="729"/>
      <c r="I4" s="729"/>
      <c r="J4" s="729"/>
      <c r="K4" s="729"/>
      <c r="L4" s="729"/>
      <c r="M4" s="729"/>
      <c r="N4" s="729"/>
      <c r="O4" s="729"/>
      <c r="P4" s="729"/>
      <c r="Q4" s="729"/>
      <c r="R4" s="729"/>
      <c r="S4" s="729"/>
      <c r="T4" s="729"/>
      <c r="U4" s="729"/>
      <c r="V4" s="729"/>
      <c r="W4" s="729"/>
      <c r="X4" s="729"/>
      <c r="Y4" s="729"/>
      <c r="Z4" s="729"/>
      <c r="AA4" s="729"/>
      <c r="AB4" s="729"/>
      <c r="AC4" s="729"/>
      <c r="AD4" s="729"/>
      <c r="AE4" s="731"/>
    </row>
    <row r="5" spans="4:31" x14ac:dyDescent="0.3">
      <c r="D5" s="728"/>
      <c r="E5" s="729"/>
      <c r="F5" s="729"/>
      <c r="G5" s="729"/>
      <c r="H5" s="729"/>
      <c r="I5" s="729"/>
      <c r="J5" s="729"/>
      <c r="K5" s="729"/>
      <c r="L5" s="729"/>
      <c r="M5" s="729"/>
      <c r="N5" s="729"/>
      <c r="O5" s="729"/>
      <c r="P5" s="729"/>
      <c r="Q5" s="729"/>
      <c r="R5" s="729"/>
      <c r="S5" s="729"/>
      <c r="T5" s="729"/>
      <c r="U5" s="729"/>
      <c r="V5" s="729"/>
      <c r="W5" s="729"/>
      <c r="X5" s="729"/>
      <c r="Y5" s="729"/>
      <c r="Z5" s="729"/>
      <c r="AA5" s="729"/>
      <c r="AB5" s="729"/>
      <c r="AC5" s="729"/>
      <c r="AD5" s="729"/>
      <c r="AE5" s="731"/>
    </row>
    <row r="6" spans="4:31" x14ac:dyDescent="0.3">
      <c r="D6" s="728"/>
      <c r="E6" s="729"/>
      <c r="F6" s="729"/>
      <c r="G6" s="729"/>
      <c r="H6" s="729"/>
      <c r="I6" s="729"/>
      <c r="J6" s="729"/>
      <c r="K6" s="729"/>
      <c r="L6" s="729"/>
      <c r="M6" s="729"/>
      <c r="N6" s="729"/>
      <c r="O6" s="729"/>
      <c r="P6" s="729"/>
      <c r="Q6" s="729"/>
      <c r="R6" s="729"/>
      <c r="S6" s="729"/>
      <c r="T6" s="729"/>
      <c r="U6" s="729"/>
      <c r="V6" s="729"/>
      <c r="W6" s="729"/>
      <c r="X6" s="729"/>
      <c r="Y6" s="729"/>
      <c r="Z6" s="729"/>
      <c r="AA6" s="729"/>
      <c r="AB6" s="729"/>
      <c r="AC6" s="729"/>
      <c r="AD6" s="729"/>
      <c r="AE6" s="731"/>
    </row>
    <row r="7" spans="4:31" x14ac:dyDescent="0.3">
      <c r="D7" s="728"/>
      <c r="E7" s="729"/>
      <c r="F7" s="729"/>
      <c r="G7" s="729"/>
      <c r="H7" s="729"/>
      <c r="I7" s="729"/>
      <c r="J7" s="729"/>
      <c r="K7" s="729"/>
      <c r="L7" s="729"/>
      <c r="M7" s="729"/>
      <c r="N7" s="729"/>
      <c r="O7" s="729"/>
      <c r="P7" s="729"/>
      <c r="Q7" s="729"/>
      <c r="R7" s="729"/>
      <c r="S7" s="729"/>
      <c r="T7" s="729"/>
      <c r="U7" s="729"/>
      <c r="V7" s="729"/>
      <c r="W7" s="729"/>
      <c r="X7" s="729"/>
      <c r="Y7" s="729"/>
      <c r="Z7" s="729"/>
      <c r="AA7" s="729"/>
      <c r="AB7" s="729"/>
      <c r="AC7" s="729"/>
      <c r="AD7" s="729"/>
      <c r="AE7" s="731"/>
    </row>
    <row r="8" spans="4:31" x14ac:dyDescent="0.3">
      <c r="D8" s="728"/>
      <c r="E8" s="729"/>
      <c r="F8" s="729"/>
      <c r="G8" s="729"/>
      <c r="H8" s="729"/>
      <c r="I8" s="729"/>
      <c r="J8" s="729"/>
      <c r="K8" s="729"/>
      <c r="L8" s="729"/>
      <c r="M8" s="729"/>
      <c r="N8" s="729"/>
      <c r="O8" s="729"/>
      <c r="P8" s="729"/>
      <c r="Q8" s="729"/>
      <c r="R8" s="729"/>
      <c r="S8" s="729"/>
      <c r="T8" s="729"/>
      <c r="U8" s="729"/>
      <c r="V8" s="729"/>
      <c r="W8" s="729"/>
      <c r="X8" s="729"/>
      <c r="Y8" s="729"/>
      <c r="Z8" s="729"/>
      <c r="AA8" s="729"/>
      <c r="AB8" s="729"/>
      <c r="AC8" s="729"/>
      <c r="AD8" s="729"/>
      <c r="AE8" s="731"/>
    </row>
    <row r="9" spans="4:31" x14ac:dyDescent="0.3">
      <c r="D9" s="728"/>
      <c r="E9" s="729"/>
      <c r="F9" s="729"/>
      <c r="G9" s="729"/>
      <c r="H9" s="729"/>
      <c r="I9" s="729"/>
      <c r="J9" s="729"/>
      <c r="K9" s="729"/>
      <c r="L9" s="729"/>
      <c r="M9" s="729"/>
      <c r="N9" s="729"/>
      <c r="O9" s="729"/>
      <c r="P9" s="729"/>
      <c r="Q9" s="729"/>
      <c r="R9" s="729"/>
      <c r="S9" s="729"/>
      <c r="T9" s="729"/>
      <c r="U9" s="729"/>
      <c r="V9" s="729"/>
      <c r="W9" s="729"/>
      <c r="X9" s="729"/>
      <c r="Y9" s="729"/>
      <c r="Z9" s="729"/>
      <c r="AA9" s="729"/>
      <c r="AB9" s="729"/>
      <c r="AC9" s="729"/>
      <c r="AD9" s="729"/>
      <c r="AE9" s="731"/>
    </row>
    <row r="10" spans="4:31" x14ac:dyDescent="0.3">
      <c r="D10" s="728"/>
      <c r="E10" s="729"/>
      <c r="F10" s="729"/>
      <c r="G10" s="729"/>
      <c r="H10" s="729"/>
      <c r="I10" s="729"/>
      <c r="J10" s="729"/>
      <c r="K10" s="729"/>
      <c r="L10" s="729"/>
      <c r="M10" s="729"/>
      <c r="N10" s="729"/>
      <c r="O10" s="729"/>
      <c r="P10" s="729"/>
      <c r="Q10" s="729"/>
      <c r="R10" s="729"/>
      <c r="S10" s="729"/>
      <c r="T10" s="729"/>
      <c r="U10" s="729"/>
      <c r="V10" s="729"/>
      <c r="W10" s="729"/>
      <c r="X10" s="729"/>
      <c r="Y10" s="729"/>
      <c r="Z10" s="729"/>
      <c r="AA10" s="729"/>
      <c r="AB10" s="729"/>
      <c r="AC10" s="729"/>
      <c r="AD10" s="729"/>
      <c r="AE10" s="731"/>
    </row>
    <row r="11" spans="4:31" x14ac:dyDescent="0.3">
      <c r="D11" s="728"/>
      <c r="E11" s="729"/>
      <c r="F11" s="729"/>
      <c r="G11" s="729"/>
      <c r="H11" s="729"/>
      <c r="I11" s="729"/>
      <c r="J11" s="729"/>
      <c r="K11" s="729"/>
      <c r="L11" s="729"/>
      <c r="M11" s="729"/>
      <c r="N11" s="729"/>
      <c r="O11" s="729"/>
      <c r="P11" s="729"/>
      <c r="Q11" s="729"/>
      <c r="R11" s="729"/>
      <c r="S11" s="729"/>
      <c r="T11" s="729"/>
      <c r="U11" s="729"/>
      <c r="V11" s="729"/>
      <c r="W11" s="729"/>
      <c r="X11" s="729"/>
      <c r="Y11" s="729"/>
      <c r="Z11" s="729"/>
      <c r="AA11" s="729"/>
      <c r="AB11" s="729"/>
      <c r="AC11" s="729"/>
      <c r="AD11" s="729"/>
      <c r="AE11" s="731"/>
    </row>
    <row r="12" spans="4:31" x14ac:dyDescent="0.3">
      <c r="D12" s="728"/>
      <c r="E12" s="729"/>
      <c r="F12" s="729"/>
      <c r="G12" s="729"/>
      <c r="H12" s="729"/>
      <c r="I12" s="729"/>
      <c r="J12" s="729"/>
      <c r="K12" s="729"/>
      <c r="L12" s="729"/>
      <c r="M12" s="729"/>
      <c r="N12" s="729"/>
      <c r="O12" s="729"/>
      <c r="P12" s="729"/>
      <c r="Q12" s="729"/>
      <c r="R12" s="729"/>
      <c r="S12" s="729"/>
      <c r="T12" s="729"/>
      <c r="U12" s="729"/>
      <c r="V12" s="729"/>
      <c r="W12" s="729"/>
      <c r="X12" s="729"/>
      <c r="Y12" s="729"/>
      <c r="Z12" s="729"/>
      <c r="AA12" s="729"/>
      <c r="AB12" s="729"/>
      <c r="AC12" s="729"/>
      <c r="AD12" s="729"/>
      <c r="AE12" s="731"/>
    </row>
    <row r="13" spans="4:31" x14ac:dyDescent="0.3">
      <c r="D13" s="728"/>
      <c r="E13" s="729"/>
      <c r="F13" s="729"/>
      <c r="G13" s="729"/>
      <c r="H13" s="729"/>
      <c r="I13" s="729"/>
      <c r="J13" s="729"/>
      <c r="K13" s="729"/>
      <c r="L13" s="729"/>
      <c r="M13" s="729"/>
      <c r="N13" s="729"/>
      <c r="O13" s="729"/>
      <c r="P13" s="729"/>
      <c r="Q13" s="729"/>
      <c r="R13" s="729"/>
      <c r="S13" s="729"/>
      <c r="T13" s="729"/>
      <c r="U13" s="729"/>
      <c r="V13" s="729"/>
      <c r="W13" s="729"/>
      <c r="X13" s="729"/>
      <c r="Y13" s="729"/>
      <c r="Z13" s="729"/>
      <c r="AA13" s="729"/>
      <c r="AB13" s="729"/>
      <c r="AC13" s="729"/>
      <c r="AD13" s="729"/>
      <c r="AE13" s="731"/>
    </row>
    <row r="14" spans="4:31" x14ac:dyDescent="0.3">
      <c r="D14" s="728"/>
      <c r="E14" s="729"/>
      <c r="F14" s="729"/>
      <c r="G14" s="729"/>
      <c r="H14" s="729"/>
      <c r="I14" s="729"/>
      <c r="J14" s="729"/>
      <c r="K14" s="729"/>
      <c r="L14" s="729"/>
      <c r="M14" s="729"/>
      <c r="N14" s="729"/>
      <c r="O14" s="729"/>
      <c r="P14" s="729"/>
      <c r="Q14" s="729"/>
      <c r="R14" s="729"/>
      <c r="S14" s="729"/>
      <c r="T14" s="729"/>
      <c r="U14" s="729"/>
      <c r="V14" s="729"/>
      <c r="W14" s="729"/>
      <c r="X14" s="729"/>
      <c r="Y14" s="729"/>
      <c r="Z14" s="729"/>
      <c r="AA14" s="729"/>
      <c r="AB14" s="729"/>
      <c r="AC14" s="729"/>
      <c r="AD14" s="729"/>
      <c r="AE14" s="731"/>
    </row>
    <row r="15" spans="4:31" x14ac:dyDescent="0.3">
      <c r="D15" s="728"/>
      <c r="E15" s="729"/>
      <c r="F15" s="729"/>
      <c r="G15" s="729"/>
      <c r="H15" s="729"/>
      <c r="I15" s="729"/>
      <c r="J15" s="729"/>
      <c r="K15" s="729"/>
      <c r="L15" s="729"/>
      <c r="M15" s="729"/>
      <c r="N15" s="729"/>
      <c r="O15" s="729"/>
      <c r="P15" s="729"/>
      <c r="Q15" s="729"/>
      <c r="R15" s="729"/>
      <c r="S15" s="729"/>
      <c r="T15" s="729"/>
      <c r="U15" s="729"/>
      <c r="V15" s="729"/>
      <c r="W15" s="729"/>
      <c r="X15" s="729"/>
      <c r="Y15" s="729"/>
      <c r="Z15" s="729"/>
      <c r="AA15" s="729"/>
      <c r="AB15" s="729"/>
      <c r="AC15" s="729"/>
      <c r="AD15" s="729"/>
      <c r="AE15" s="731"/>
    </row>
    <row r="16" spans="4:31" x14ac:dyDescent="0.3">
      <c r="D16" s="728"/>
      <c r="E16" s="729"/>
      <c r="F16" s="729"/>
      <c r="G16" s="729"/>
      <c r="H16" s="729"/>
      <c r="I16" s="729"/>
      <c r="J16" s="729"/>
      <c r="K16" s="729"/>
      <c r="L16" s="729"/>
      <c r="M16" s="729"/>
      <c r="N16" s="729"/>
      <c r="O16" s="729"/>
      <c r="P16" s="729"/>
      <c r="Q16" s="729"/>
      <c r="R16" s="729"/>
      <c r="S16" s="729"/>
      <c r="T16" s="729"/>
      <c r="U16" s="729"/>
      <c r="V16" s="729"/>
      <c r="W16" s="729"/>
      <c r="X16" s="729"/>
      <c r="Y16" s="729"/>
      <c r="Z16" s="729"/>
      <c r="AA16" s="729"/>
      <c r="AB16" s="729"/>
      <c r="AC16" s="729"/>
      <c r="AD16" s="729"/>
      <c r="AE16" s="731"/>
    </row>
    <row r="17" spans="4:31" x14ac:dyDescent="0.3">
      <c r="D17" s="728"/>
      <c r="E17" s="729"/>
      <c r="F17" s="729"/>
      <c r="G17" s="729"/>
      <c r="H17" s="729"/>
      <c r="I17" s="729"/>
      <c r="J17" s="729"/>
      <c r="K17" s="729"/>
      <c r="L17" s="729"/>
      <c r="M17" s="729"/>
      <c r="N17" s="729"/>
      <c r="O17" s="729"/>
      <c r="P17" s="729"/>
      <c r="Q17" s="729"/>
      <c r="R17" s="729"/>
      <c r="S17" s="729"/>
      <c r="T17" s="729"/>
      <c r="U17" s="729"/>
      <c r="V17" s="729"/>
      <c r="W17" s="729"/>
      <c r="X17" s="729"/>
      <c r="Y17" s="729"/>
      <c r="Z17" s="729"/>
      <c r="AA17" s="729"/>
      <c r="AB17" s="729"/>
      <c r="AC17" s="729"/>
      <c r="AD17" s="729"/>
      <c r="AE17" s="731"/>
    </row>
    <row r="18" spans="4:31" x14ac:dyDescent="0.3">
      <c r="D18" s="728"/>
      <c r="E18" s="729"/>
      <c r="F18" s="729"/>
      <c r="G18" s="729"/>
      <c r="H18" s="729"/>
      <c r="I18" s="729"/>
      <c r="J18" s="729"/>
      <c r="K18" s="729"/>
      <c r="L18" s="729"/>
      <c r="M18" s="729"/>
      <c r="N18" s="729"/>
      <c r="O18" s="729"/>
      <c r="P18" s="729"/>
      <c r="Q18" s="729"/>
      <c r="R18" s="729"/>
      <c r="S18" s="729"/>
      <c r="T18" s="729"/>
      <c r="U18" s="729"/>
      <c r="V18" s="729"/>
      <c r="W18" s="729"/>
      <c r="X18" s="729"/>
      <c r="Y18" s="729"/>
      <c r="Z18" s="729"/>
      <c r="AA18" s="729"/>
      <c r="AB18" s="729"/>
      <c r="AC18" s="729"/>
      <c r="AD18" s="729"/>
      <c r="AE18" s="731"/>
    </row>
    <row r="19" spans="4:31" x14ac:dyDescent="0.3">
      <c r="D19" s="728"/>
      <c r="E19" s="729"/>
      <c r="F19" s="729"/>
      <c r="G19" s="729"/>
      <c r="H19" s="729"/>
      <c r="I19" s="729"/>
      <c r="J19" s="729"/>
      <c r="K19" s="729"/>
      <c r="L19" s="729"/>
      <c r="M19" s="729"/>
      <c r="N19" s="729"/>
      <c r="O19" s="729"/>
      <c r="P19" s="729"/>
      <c r="Q19" s="729"/>
      <c r="R19" s="729"/>
      <c r="S19" s="729"/>
      <c r="T19" s="729"/>
      <c r="U19" s="729"/>
      <c r="V19" s="729"/>
      <c r="W19" s="729"/>
      <c r="X19" s="729"/>
      <c r="Y19" s="729"/>
      <c r="Z19" s="729"/>
      <c r="AA19" s="729"/>
      <c r="AB19" s="729"/>
      <c r="AC19" s="729"/>
      <c r="AD19" s="729"/>
      <c r="AE19" s="731"/>
    </row>
    <row r="20" spans="4:31" x14ac:dyDescent="0.3">
      <c r="D20" s="728"/>
      <c r="E20" s="729"/>
      <c r="F20" s="729"/>
      <c r="G20" s="729"/>
      <c r="H20" s="729"/>
      <c r="I20" s="729"/>
      <c r="J20" s="729"/>
      <c r="K20" s="729"/>
      <c r="L20" s="729"/>
      <c r="M20" s="729"/>
      <c r="N20" s="729"/>
      <c r="O20" s="729"/>
      <c r="P20" s="729"/>
      <c r="Q20" s="729"/>
      <c r="R20" s="729"/>
      <c r="S20" s="729"/>
      <c r="T20" s="729"/>
      <c r="U20" s="729"/>
      <c r="V20" s="729"/>
      <c r="W20" s="729"/>
      <c r="X20" s="729"/>
      <c r="Y20" s="729"/>
      <c r="Z20" s="729"/>
      <c r="AA20" s="729"/>
      <c r="AB20" s="729"/>
      <c r="AC20" s="729"/>
      <c r="AD20" s="729"/>
      <c r="AE20" s="731"/>
    </row>
    <row r="21" spans="4:31" x14ac:dyDescent="0.3">
      <c r="D21" s="728"/>
      <c r="E21" s="729"/>
      <c r="F21" s="729"/>
      <c r="G21" s="729"/>
      <c r="H21" s="729"/>
      <c r="I21" s="729"/>
      <c r="J21" s="729"/>
      <c r="K21" s="729"/>
      <c r="L21" s="729"/>
      <c r="M21" s="729"/>
      <c r="N21" s="729"/>
      <c r="O21" s="729"/>
      <c r="P21" s="729"/>
      <c r="Q21" s="729"/>
      <c r="R21" s="729"/>
      <c r="S21" s="729"/>
      <c r="T21" s="729"/>
      <c r="U21" s="729"/>
      <c r="V21" s="729"/>
      <c r="W21" s="729"/>
      <c r="X21" s="729"/>
      <c r="Y21" s="729"/>
      <c r="Z21" s="729"/>
      <c r="AA21" s="729"/>
      <c r="AB21" s="729"/>
      <c r="AC21" s="729"/>
      <c r="AD21" s="729"/>
      <c r="AE21" s="731"/>
    </row>
    <row r="22" spans="4:31" ht="15" thickBot="1" x14ac:dyDescent="0.35">
      <c r="D22" s="639"/>
      <c r="E22" s="640"/>
      <c r="F22" s="640"/>
      <c r="G22" s="640"/>
      <c r="H22" s="640"/>
      <c r="I22" s="640"/>
      <c r="J22" s="640"/>
      <c r="K22" s="640"/>
      <c r="L22" s="640"/>
      <c r="M22" s="640"/>
      <c r="N22" s="640"/>
      <c r="O22" s="640"/>
      <c r="P22" s="640"/>
      <c r="Q22" s="640"/>
      <c r="R22" s="640"/>
      <c r="S22" s="640"/>
      <c r="T22" s="640"/>
      <c r="U22" s="640"/>
      <c r="V22" s="640"/>
      <c r="W22" s="640"/>
      <c r="X22" s="640"/>
      <c r="Y22" s="640"/>
      <c r="Z22" s="640"/>
      <c r="AA22" s="640"/>
      <c r="AB22" s="640"/>
      <c r="AC22" s="640"/>
      <c r="AD22" s="640"/>
      <c r="AE22" s="732"/>
    </row>
    <row r="23" spans="4:31" ht="15" thickTop="1" x14ac:dyDescent="0.3"/>
  </sheetData>
  <mergeCells count="1">
    <mergeCell ref="D1:AE22"/>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Revision</vt:lpstr>
      <vt:lpstr>CSE CSME IE OCS Features</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keywords>CTPClassification=CTP_IC:VisualMarkings=, CTPClassification=CTP_IC</cp:keywords>
  <cp:lastModifiedBy/>
  <dcterms:created xsi:type="dcterms:W3CDTF">2006-09-16T00:00:00Z</dcterms:created>
  <dcterms:modified xsi:type="dcterms:W3CDTF">2020-09-30T00:52:08Z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57cbc6e8-39cd-4436-9536-8de52fe6581e</vt:lpwstr>
  </property>
  <property fmtid="{D5CDD505-2E9C-101B-9397-08002B2CF9AE}" pid="3" name="CTP_BU">
    <vt:lpwstr>INTEL SECURITY ARCH GROUP</vt:lpwstr>
  </property>
  <property fmtid="{D5CDD505-2E9C-101B-9397-08002B2CF9AE}" pid="4" name="CTP_TimeStamp">
    <vt:lpwstr>2020-07-16 17:11:27Z</vt:lpwstr>
  </property>
  <property fmtid="{D5CDD505-2E9C-101B-9397-08002B2CF9AE}" pid="5" name="ES_DATASOURCESYSTEM">
    <vt:lpwstr>Production</vt:lpwstr>
  </property>
  <property fmtid="{D5CDD505-2E9C-101B-9397-08002B2CF9AE}" pid="6" name="ES_MAGAZINECATEGORY">
    <vt:lpwstr>official</vt:lpwstr>
  </property>
  <property fmtid="{D5CDD505-2E9C-101B-9397-08002B2CF9AE}" pid="7" name="ES_MAGAZINEID">
    <vt:lpwstr>0</vt:lpwstr>
  </property>
  <property fmtid="{D5CDD505-2E9C-101B-9397-08002B2CF9AE}" pid="8" name="ES_MAGAZINENAME">
    <vt:lpwstr>SIP</vt:lpwstr>
  </property>
  <property fmtid="{D5CDD505-2E9C-101B-9397-08002B2CF9AE}" pid="9" name="CTPClassification">
    <vt:lpwstr>CTP_IC</vt:lpwstr>
  </property>
  <property fmtid="{D5CDD505-2E9C-101B-9397-08002B2CF9AE}" pid="10" name="MSIP_Label_9aa06179-68b3-4e2b-b09b-a2424735516b_Enabled">
    <vt:lpwstr>True</vt:lpwstr>
  </property>
  <property fmtid="{D5CDD505-2E9C-101B-9397-08002B2CF9AE}" pid="11" name="MSIP_Label_9aa06179-68b3-4e2b-b09b-a2424735516b_SiteId">
    <vt:lpwstr>46c98d88-e344-4ed4-8496-4ed7712e255d</vt:lpwstr>
  </property>
  <property fmtid="{D5CDD505-2E9C-101B-9397-08002B2CF9AE}" pid="12" name="MSIP_Label_9aa06179-68b3-4e2b-b09b-a2424735516b_Owner">
    <vt:lpwstr>yaxin.shui@intel.com</vt:lpwstr>
  </property>
  <property fmtid="{D5CDD505-2E9C-101B-9397-08002B2CF9AE}" pid="13" name="MSIP_Label_9aa06179-68b3-4e2b-b09b-a2424735516b_SetDate">
    <vt:lpwstr>2020-09-18T16:27:12.4471281Z</vt:lpwstr>
  </property>
  <property fmtid="{D5CDD505-2E9C-101B-9397-08002B2CF9AE}" pid="14" name="MSIP_Label_9aa06179-68b3-4e2b-b09b-a2424735516b_Name">
    <vt:lpwstr>Intel Confidential</vt:lpwstr>
  </property>
  <property fmtid="{D5CDD505-2E9C-101B-9397-08002B2CF9AE}" pid="15" name="MSIP_Label_9aa06179-68b3-4e2b-b09b-a2424735516b_Application">
    <vt:lpwstr>Microsoft Azure Information Protection</vt:lpwstr>
  </property>
  <property fmtid="{D5CDD505-2E9C-101B-9397-08002B2CF9AE}" pid="16" name="MSIP_Label_9aa06179-68b3-4e2b-b09b-a2424735516b_ActionId">
    <vt:lpwstr>e7643a10-da5f-4a64-a912-6ebcb7c2d976</vt:lpwstr>
  </property>
  <property fmtid="{D5CDD505-2E9C-101B-9397-08002B2CF9AE}" pid="17" name="MSIP_Label_9aa06179-68b3-4e2b-b09b-a2424735516b_Extended_MSFT_Method">
    <vt:lpwstr>Automatic</vt:lpwstr>
  </property>
  <property fmtid="{D5CDD505-2E9C-101B-9397-08002B2CF9AE}" pid="18" name="Sensitivity">
    <vt:lpwstr>Intel Confidential</vt:lpwstr>
  </property>
</Properties>
</file>