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User\Dropbox\Daeki\Documents\0. 고려대학교\1. 강의\0. 강의 노트\00. 2020년\1학기\1. BUSS211_OM\제 9장 리소스계획(MRP &amp; JIT)\"/>
    </mc:Choice>
  </mc:AlternateContent>
  <xr:revisionPtr revIDLastSave="0" documentId="13_ncr:1_{655C63D3-5472-4E32-A7D5-47F3694E57D5}" xr6:coauthVersionLast="45" xr6:coauthVersionMax="45" xr10:uidLastSave="{00000000-0000-0000-0000-000000000000}"/>
  <bookViews>
    <workbookView xWindow="420" yWindow="150" windowWidth="10670" windowHeight="14910" tabRatio="500" xr2:uid="{00000000-000D-0000-FFFF-FFFF00000000}"/>
  </bookViews>
  <sheets>
    <sheet name="총괄생산계획(APP)" sheetId="3" r:id="rId1"/>
    <sheet name="DK KIM" sheetId="2" r:id="rId2"/>
  </sheets>
  <definedNames>
    <definedName name="solver_adj" localSheetId="1" hidden="1">'DK KIM'!$C$4:$F$16</definedName>
    <definedName name="solver_adj" localSheetId="0" hidden="1">'총괄생산계획(APP)'!$C$4:$F$16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'DK KIM'!$C$17:$F$17</definedName>
    <definedName name="solver_lhs1" localSheetId="0" hidden="1">'총괄생산계획(APP)'!$C$17:$F$17</definedName>
    <definedName name="solver_lhs10" localSheetId="1" hidden="1">'DK KIM'!$C$7:$F$7</definedName>
    <definedName name="solver_lhs10" localSheetId="0" hidden="1">'총괄생산계획(APP)'!$C$7:$F$7</definedName>
    <definedName name="solver_lhs11" localSheetId="1" hidden="1">'DK KIM'!$C$8:$F$8</definedName>
    <definedName name="solver_lhs11" localSheetId="0" hidden="1">'총괄생산계획(APP)'!$C$8:$F$8</definedName>
    <definedName name="solver_lhs12" localSheetId="1" hidden="1">'DK KIM'!$C$9:$F$9</definedName>
    <definedName name="solver_lhs12" localSheetId="0" hidden="1">'총괄생산계획(APP)'!$C$9:$F$9</definedName>
    <definedName name="solver_lhs13" localSheetId="1" hidden="1">'DK KIM'!$E$5:$E$16</definedName>
    <definedName name="solver_lhs13" localSheetId="0" hidden="1">'총괄생산계획(APP)'!$E$5:$E$16</definedName>
    <definedName name="solver_lhs14" localSheetId="1" hidden="1">'DK KIM'!$E$5:$E$16</definedName>
    <definedName name="solver_lhs14" localSheetId="0" hidden="1">'총괄생산계획(APP)'!$E$5:$E$16</definedName>
    <definedName name="solver_lhs15" localSheetId="1" hidden="1">'DK KIM'!$E$5:$E$16</definedName>
    <definedName name="solver_lhs15" localSheetId="0" hidden="1">'총괄생산계획(APP)'!$E$5:$E$16</definedName>
    <definedName name="solver_lhs16" localSheetId="1" hidden="1">'DK KIM'!$F$5:$F$16</definedName>
    <definedName name="solver_lhs16" localSheetId="0" hidden="1">'총괄생산계획(APP)'!$F$5:$F$16</definedName>
    <definedName name="solver_lhs2" localSheetId="1" hidden="1">'DK KIM'!$C$8:$C$16</definedName>
    <definedName name="solver_lhs2" localSheetId="0" hidden="1">'총괄생산계획(APP)'!$C$8:$C$16</definedName>
    <definedName name="solver_lhs3" localSheetId="1" hidden="1">'DK KIM'!$D$11:$D$16</definedName>
    <definedName name="solver_lhs3" localSheetId="0" hidden="1">'총괄생산계획(APP)'!$D$11:$D$16</definedName>
    <definedName name="solver_lhs4" localSheetId="1" hidden="1">'DK KIM'!$E$14:$E$16</definedName>
    <definedName name="solver_lhs4" localSheetId="0" hidden="1">'총괄생산계획(APP)'!$E$14:$E$16</definedName>
    <definedName name="solver_lhs5" localSheetId="1" hidden="1">'DK KIM'!$G$4</definedName>
    <definedName name="solver_lhs5" localSheetId="0" hidden="1">'총괄생산계획(APP)'!$G$4</definedName>
    <definedName name="solver_lhs6" localSheetId="1" hidden="1">'DK KIM'!$G$5:$G$16</definedName>
    <definedName name="solver_lhs6" localSheetId="0" hidden="1">'총괄생산계획(APP)'!$G$5:$G$16</definedName>
    <definedName name="solver_lhs7" localSheetId="1" hidden="1">'DK KIM'!$C$5:$C$16</definedName>
    <definedName name="solver_lhs7" localSheetId="0" hidden="1">'총괄생산계획(APP)'!$C$5:$C$16</definedName>
    <definedName name="solver_lhs8" localSheetId="1" hidden="1">'DK KIM'!$C$5:$F$5</definedName>
    <definedName name="solver_lhs8" localSheetId="0" hidden="1">'총괄생산계획(APP)'!$C$5:$F$5</definedName>
    <definedName name="solver_lhs9" localSheetId="1" hidden="1">'DK KIM'!$C$6:$F$6</definedName>
    <definedName name="solver_lhs9" localSheetId="0" hidden="1">'총괄생산계획(APP)'!$C$6:$F$6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'DK KIM'!$B$1</definedName>
    <definedName name="solver_opt" localSheetId="0" hidden="1">'총괄생산계획(APP)'!$B$1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10" localSheetId="1" hidden="1">1</definedName>
    <definedName name="solver_rel10" localSheetId="0" hidden="1">1</definedName>
    <definedName name="solver_rel11" localSheetId="1" hidden="1">1</definedName>
    <definedName name="solver_rel11" localSheetId="0" hidden="1">1</definedName>
    <definedName name="solver_rel12" localSheetId="1" hidden="1">1</definedName>
    <definedName name="solver_rel12" localSheetId="0" hidden="1">1</definedName>
    <definedName name="solver_rel13" localSheetId="1" hidden="1">2</definedName>
    <definedName name="solver_rel13" localSheetId="0" hidden="1">2</definedName>
    <definedName name="solver_rel14" localSheetId="1" hidden="1">2</definedName>
    <definedName name="solver_rel14" localSheetId="0" hidden="1">2</definedName>
    <definedName name="solver_rel15" localSheetId="1" hidden="1">2</definedName>
    <definedName name="solver_rel15" localSheetId="0" hidden="1">2</definedName>
    <definedName name="solver_rel16" localSheetId="1" hidden="1">2</definedName>
    <definedName name="solver_rel16" localSheetId="0" hidden="1">2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el4" localSheetId="1" hidden="1">2</definedName>
    <definedName name="solver_rel4" localSheetId="0" hidden="1">2</definedName>
    <definedName name="solver_rel5" localSheetId="1" hidden="1">2</definedName>
    <definedName name="solver_rel5" localSheetId="0" hidden="1">2</definedName>
    <definedName name="solver_rel6" localSheetId="1" hidden="1">1</definedName>
    <definedName name="solver_rel6" localSheetId="0" hidden="1">1</definedName>
    <definedName name="solver_rel7" localSheetId="1" hidden="1">2</definedName>
    <definedName name="solver_rel7" localSheetId="0" hidden="1">2</definedName>
    <definedName name="solver_rel8" localSheetId="1" hidden="1">1</definedName>
    <definedName name="solver_rel8" localSheetId="0" hidden="1">1</definedName>
    <definedName name="solver_rel9" localSheetId="1" hidden="1">1</definedName>
    <definedName name="solver_rel9" localSheetId="0" hidden="1">1</definedName>
    <definedName name="solver_rhs1" localSheetId="1" hidden="1">'DK KIM'!$C$18:$F$18</definedName>
    <definedName name="solver_rhs1" localSheetId="0" hidden="1">'총괄생산계획(APP)'!$C$18:$F$18</definedName>
    <definedName name="solver_rhs10" localSheetId="1" hidden="1">'DK KIM'!$H$7</definedName>
    <definedName name="solver_rhs10" localSheetId="0" hidden="1">'총괄생산계획(APP)'!$H$7</definedName>
    <definedName name="solver_rhs11" localSheetId="1" hidden="1">'DK KIM'!$H$8</definedName>
    <definedName name="solver_rhs11" localSheetId="0" hidden="1">'총괄생산계획(APP)'!$H$8</definedName>
    <definedName name="solver_rhs12" localSheetId="1" hidden="1">'DK KIM'!$H$9</definedName>
    <definedName name="solver_rhs12" localSheetId="0" hidden="1">'총괄생산계획(APP)'!$H$9</definedName>
    <definedName name="solver_rhs13" localSheetId="1" hidden="1">'DK KIM'!$E$18</definedName>
    <definedName name="solver_rhs13" localSheetId="0" hidden="1">'총괄생산계획(APP)'!$E$18</definedName>
    <definedName name="solver_rhs14" localSheetId="1" hidden="1">'DK KIM'!$E$18</definedName>
    <definedName name="solver_rhs14" localSheetId="0" hidden="1">'총괄생산계획(APP)'!$E$18</definedName>
    <definedName name="solver_rhs15" localSheetId="1" hidden="1">'DK KIM'!$E$18</definedName>
    <definedName name="solver_rhs15" localSheetId="0" hidden="1">'총괄생산계획(APP)'!$E$18</definedName>
    <definedName name="solver_rhs16" localSheetId="1" hidden="1">'DK KIM'!$F$18</definedName>
    <definedName name="solver_rhs16" localSheetId="0" hidden="1">'총괄생산계획(APP)'!$F$18</definedName>
    <definedName name="solver_rhs2" localSheetId="1" hidden="1">0</definedName>
    <definedName name="solver_rhs2" localSheetId="0" hidden="1">0</definedName>
    <definedName name="solver_rhs3" localSheetId="1" hidden="1">0</definedName>
    <definedName name="solver_rhs3" localSheetId="0" hidden="1">0</definedName>
    <definedName name="solver_rhs4" localSheetId="1" hidden="1">0</definedName>
    <definedName name="solver_rhs4" localSheetId="0" hidden="1">0</definedName>
    <definedName name="solver_rhs5" localSheetId="1" hidden="1">'DK KIM'!$H$4</definedName>
    <definedName name="solver_rhs5" localSheetId="0" hidden="1">'총괄생산계획(APP)'!$H$4</definedName>
    <definedName name="solver_rhs6" localSheetId="1" hidden="1">'DK KIM'!$H$5:$H$16</definedName>
    <definedName name="solver_rhs6" localSheetId="0" hidden="1">'총괄생산계획(APP)'!$H$5:$H$16</definedName>
    <definedName name="solver_rhs7" localSheetId="1" hidden="1">'DK KIM'!$C$18</definedName>
    <definedName name="solver_rhs7" localSheetId="0" hidden="1">'총괄생산계획(APP)'!$C$18</definedName>
    <definedName name="solver_rhs8" localSheetId="1" hidden="1">'DK KIM'!$H$5</definedName>
    <definedName name="solver_rhs8" localSheetId="0" hidden="1">'총괄생산계획(APP)'!$H$5</definedName>
    <definedName name="solver_rhs9" localSheetId="1" hidden="1">'DK KIM'!$H$6</definedName>
    <definedName name="solver_rhs9" localSheetId="0" hidden="1">'총괄생산계획(APP)'!$H$6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3" l="1"/>
  <c r="G12" i="3"/>
  <c r="G10" i="3"/>
  <c r="G6" i="3"/>
  <c r="G5" i="3"/>
  <c r="G4" i="3"/>
  <c r="B1" i="3"/>
  <c r="F18" i="3"/>
  <c r="F17" i="3"/>
  <c r="E17" i="3"/>
  <c r="D17" i="3"/>
  <c r="C17" i="3"/>
  <c r="G16" i="3"/>
  <c r="H15" i="3"/>
  <c r="G15" i="3"/>
  <c r="G13" i="3"/>
  <c r="H12" i="3"/>
  <c r="G11" i="3"/>
  <c r="H9" i="3"/>
  <c r="G9" i="3"/>
  <c r="G8" i="3"/>
  <c r="G7" i="3"/>
  <c r="H6" i="3"/>
  <c r="B1" i="2"/>
  <c r="G7" i="2"/>
  <c r="G5" i="2"/>
  <c r="G4" i="2"/>
  <c r="G6" i="2"/>
  <c r="G8" i="2"/>
  <c r="G9" i="2"/>
  <c r="G10" i="2"/>
  <c r="G11" i="2"/>
  <c r="G12" i="2"/>
  <c r="G13" i="2"/>
  <c r="G14" i="2"/>
  <c r="G15" i="2"/>
  <c r="G16" i="2"/>
  <c r="D17" i="2"/>
  <c r="E17" i="2"/>
  <c r="F17" i="2"/>
  <c r="C17" i="2"/>
  <c r="H15" i="2"/>
  <c r="H12" i="2"/>
  <c r="H9" i="2"/>
  <c r="H6" i="2"/>
  <c r="F18" i="2"/>
</calcChain>
</file>

<file path=xl/sharedStrings.xml><?xml version="1.0" encoding="utf-8"?>
<sst xmlns="http://schemas.openxmlformats.org/spreadsheetml/2006/main" count="74" uniqueCount="13">
  <si>
    <t>생산 기간</t>
  </si>
  <si>
    <t>정규 작업</t>
  </si>
  <si>
    <t>잔업</t>
  </si>
  <si>
    <t>하청</t>
  </si>
  <si>
    <t>기초 재고</t>
  </si>
  <si>
    <t>판매 기간</t>
  </si>
  <si>
    <t>Objective</t>
    <phoneticPr fontId="4" type="noConversion"/>
  </si>
  <si>
    <t>생산량 변수</t>
    <phoneticPr fontId="4" type="noConversion"/>
  </si>
  <si>
    <t>비용 input</t>
    <phoneticPr fontId="4" type="noConversion"/>
  </si>
  <si>
    <t>생산 LHS</t>
    <phoneticPr fontId="4" type="noConversion"/>
  </si>
  <si>
    <t>수요 LHS</t>
    <phoneticPr fontId="4" type="noConversion"/>
  </si>
  <si>
    <t>수요 RHS</t>
    <phoneticPr fontId="4" type="noConversion"/>
  </si>
  <si>
    <t>생산 RHS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</si>
</sst>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1" fontId="3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41" fontId="5" fillId="0" borderId="0" xfId="15" applyFont="1" applyAlignment="1"/>
    <xf numFmtId="41" fontId="5" fillId="0" borderId="1" xfId="15" applyFont="1" applyBorder="1" applyAlignment="1"/>
    <xf numFmtId="41" fontId="5" fillId="0" borderId="2" xfId="15" applyFont="1" applyBorder="1" applyAlignment="1"/>
    <xf numFmtId="41" fontId="5" fillId="0" borderId="3" xfId="15" applyFont="1" applyBorder="1" applyAlignment="1"/>
    <xf numFmtId="41" fontId="5" fillId="0" borderId="4" xfId="15" applyFont="1" applyBorder="1" applyAlignment="1"/>
    <xf numFmtId="41" fontId="5" fillId="0" borderId="0" xfId="15" applyFont="1" applyBorder="1" applyAlignment="1"/>
    <xf numFmtId="41" fontId="5" fillId="0" borderId="5" xfId="15" applyFont="1" applyBorder="1" applyAlignment="1"/>
    <xf numFmtId="41" fontId="5" fillId="0" borderId="6" xfId="15" applyFont="1" applyBorder="1" applyAlignment="1"/>
    <xf numFmtId="41" fontId="5" fillId="0" borderId="7" xfId="15" applyFont="1" applyBorder="1" applyAlignment="1"/>
    <xf numFmtId="41" fontId="5" fillId="0" borderId="8" xfId="15" applyFont="1" applyBorder="1" applyAlignment="1"/>
    <xf numFmtId="41" fontId="6" fillId="0" borderId="0" xfId="15" applyFont="1" applyAlignment="1"/>
    <xf numFmtId="41" fontId="7" fillId="0" borderId="1" xfId="15" applyFont="1" applyBorder="1" applyAlignment="1"/>
    <xf numFmtId="41" fontId="7" fillId="0" borderId="2" xfId="15" applyFont="1" applyBorder="1" applyAlignment="1"/>
    <xf numFmtId="41" fontId="7" fillId="0" borderId="3" xfId="15" applyFont="1" applyBorder="1" applyAlignment="1"/>
    <xf numFmtId="41" fontId="7" fillId="0" borderId="4" xfId="15" applyFont="1" applyBorder="1" applyAlignment="1"/>
    <xf numFmtId="41" fontId="7" fillId="0" borderId="0" xfId="15" applyFont="1" applyBorder="1" applyAlignment="1"/>
    <xf numFmtId="41" fontId="7" fillId="0" borderId="5" xfId="15" applyFont="1" applyBorder="1" applyAlignment="1"/>
    <xf numFmtId="41" fontId="7" fillId="0" borderId="6" xfId="15" applyFont="1" applyBorder="1" applyAlignment="1"/>
    <xf numFmtId="41" fontId="7" fillId="0" borderId="7" xfId="15" applyFont="1" applyBorder="1" applyAlignment="1"/>
    <xf numFmtId="41" fontId="7" fillId="0" borderId="8" xfId="15" applyFont="1" applyBorder="1" applyAlignment="1"/>
    <xf numFmtId="41" fontId="7" fillId="0" borderId="9" xfId="15" applyFont="1" applyBorder="1" applyAlignment="1"/>
    <xf numFmtId="41" fontId="7" fillId="0" borderId="10" xfId="15" applyFont="1" applyBorder="1" applyAlignment="1"/>
    <xf numFmtId="41" fontId="7" fillId="0" borderId="11" xfId="15" applyFont="1" applyBorder="1" applyAlignment="1"/>
    <xf numFmtId="41" fontId="5" fillId="0" borderId="9" xfId="15" applyFont="1" applyBorder="1" applyAlignment="1"/>
    <xf numFmtId="41" fontId="5" fillId="0" borderId="10" xfId="15" applyFont="1" applyBorder="1" applyAlignment="1"/>
    <xf numFmtId="41" fontId="5" fillId="0" borderId="11" xfId="15" applyFont="1" applyBorder="1" applyAlignment="1"/>
    <xf numFmtId="41" fontId="7" fillId="0" borderId="0" xfId="15" applyFont="1" applyFill="1" applyAlignment="1"/>
    <xf numFmtId="41" fontId="5" fillId="0" borderId="0" xfId="15" applyFont="1" applyAlignment="1">
      <alignment horizontal="right"/>
    </xf>
    <xf numFmtId="41" fontId="5" fillId="3" borderId="0" xfId="15" applyFont="1" applyFill="1" applyAlignment="1"/>
    <xf numFmtId="41" fontId="7" fillId="3" borderId="0" xfId="15" applyFont="1" applyFill="1" applyAlignment="1"/>
    <xf numFmtId="41" fontId="5" fillId="2" borderId="0" xfId="15" applyFont="1" applyFill="1" applyAlignment="1">
      <alignment horizontal="center"/>
    </xf>
  </cellXfs>
  <cellStyles count="16">
    <cellStyle name="쉼표 [0]" xfId="15" builtinId="6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09DE-DC72-413C-82DD-EEC1D6C7D851}">
  <sheetPr>
    <pageSetUpPr fitToPage="1"/>
  </sheetPr>
  <dimension ref="A1:H34"/>
  <sheetViews>
    <sheetView tabSelected="1" zoomScaleNormal="100" zoomScalePageLayoutView="140" workbookViewId="0">
      <selection activeCell="F13" sqref="F13"/>
    </sheetView>
  </sheetViews>
  <sheetFormatPr defaultColWidth="10.921875" defaultRowHeight="16" x14ac:dyDescent="0.45"/>
  <cols>
    <col min="1" max="1" width="14" style="1" customWidth="1"/>
    <col min="2" max="2" width="13.61328125" style="1" customWidth="1"/>
    <col min="3" max="6" width="10.921875" style="1"/>
    <col min="7" max="7" width="8.84375" style="1" bestFit="1" customWidth="1"/>
    <col min="8" max="8" width="8.53515625" style="1" bestFit="1" customWidth="1"/>
    <col min="9" max="16384" width="10.921875" style="1"/>
  </cols>
  <sheetData>
    <row r="1" spans="1:8" x14ac:dyDescent="0.45">
      <c r="A1" s="29" t="s">
        <v>6</v>
      </c>
      <c r="B1" s="30">
        <f>SUMPRODUCT(C4:F16,C22:F34)</f>
        <v>38280</v>
      </c>
    </row>
    <row r="2" spans="1:8" x14ac:dyDescent="0.45">
      <c r="A2" s="31" t="s">
        <v>7</v>
      </c>
      <c r="B2" s="31"/>
      <c r="C2" s="31"/>
      <c r="D2" s="31"/>
      <c r="E2" s="31"/>
      <c r="F2" s="31"/>
      <c r="G2" s="31"/>
      <c r="H2" s="31"/>
    </row>
    <row r="3" spans="1:8" ht="16.5" thickBot="1" x14ac:dyDescent="0.5">
      <c r="B3" s="28" t="s">
        <v>5</v>
      </c>
      <c r="C3" s="1">
        <v>1</v>
      </c>
      <c r="D3" s="1">
        <v>2</v>
      </c>
      <c r="E3" s="1">
        <v>3</v>
      </c>
      <c r="F3" s="1">
        <v>4</v>
      </c>
      <c r="G3" s="27" t="s">
        <v>9</v>
      </c>
      <c r="H3" s="11" t="s">
        <v>12</v>
      </c>
    </row>
    <row r="4" spans="1:8" ht="16.5" thickBot="1" x14ac:dyDescent="0.5">
      <c r="A4" s="28" t="s">
        <v>0</v>
      </c>
      <c r="B4" s="1" t="s">
        <v>4</v>
      </c>
      <c r="C4" s="21">
        <v>250</v>
      </c>
      <c r="D4" s="22"/>
      <c r="E4" s="22"/>
      <c r="F4" s="23"/>
      <c r="G4" s="27">
        <f>SUM(C4:F4)</f>
        <v>250</v>
      </c>
      <c r="H4" s="11">
        <v>250</v>
      </c>
    </row>
    <row r="5" spans="1:8" x14ac:dyDescent="0.45">
      <c r="A5" s="1">
        <v>1</v>
      </c>
      <c r="B5" s="1" t="s">
        <v>1</v>
      </c>
      <c r="C5" s="12">
        <v>50</v>
      </c>
      <c r="D5" s="13">
        <v>400</v>
      </c>
      <c r="E5" s="13"/>
      <c r="F5" s="14"/>
      <c r="G5" s="27">
        <f>SUM(C5:F5)</f>
        <v>450</v>
      </c>
      <c r="H5" s="11">
        <v>450</v>
      </c>
    </row>
    <row r="6" spans="1:8" x14ac:dyDescent="0.45">
      <c r="B6" s="1" t="s">
        <v>2</v>
      </c>
      <c r="C6" s="15"/>
      <c r="D6" s="16"/>
      <c r="E6" s="16">
        <v>90</v>
      </c>
      <c r="F6" s="17"/>
      <c r="G6" s="27">
        <f>SUM(C6:F6)</f>
        <v>90</v>
      </c>
      <c r="H6" s="11">
        <f>0.2*H5</f>
        <v>90</v>
      </c>
    </row>
    <row r="7" spans="1:8" ht="16.5" thickBot="1" x14ac:dyDescent="0.5">
      <c r="B7" s="1" t="s">
        <v>3</v>
      </c>
      <c r="C7" s="18"/>
      <c r="D7" s="19"/>
      <c r="E7" s="19">
        <v>20</v>
      </c>
      <c r="F7" s="20"/>
      <c r="G7" s="27">
        <f>SUM(C7:F7)</f>
        <v>20</v>
      </c>
      <c r="H7" s="11">
        <v>200</v>
      </c>
    </row>
    <row r="8" spans="1:8" x14ac:dyDescent="0.45">
      <c r="A8" s="1">
        <v>2</v>
      </c>
      <c r="B8" s="1" t="s">
        <v>1</v>
      </c>
      <c r="C8" s="12"/>
      <c r="D8" s="13">
        <v>450</v>
      </c>
      <c r="E8" s="13"/>
      <c r="F8" s="14"/>
      <c r="G8" s="27">
        <f t="shared" ref="G8:G16" si="0">SUM(C8:F8)</f>
        <v>450</v>
      </c>
      <c r="H8" s="11">
        <v>450</v>
      </c>
    </row>
    <row r="9" spans="1:8" x14ac:dyDescent="0.45">
      <c r="B9" s="1" t="s">
        <v>2</v>
      </c>
      <c r="C9" s="15"/>
      <c r="D9" s="16"/>
      <c r="E9" s="16">
        <v>90</v>
      </c>
      <c r="F9" s="17"/>
      <c r="G9" s="27">
        <f t="shared" si="0"/>
        <v>90</v>
      </c>
      <c r="H9" s="11">
        <f>0.2*H8</f>
        <v>90</v>
      </c>
    </row>
    <row r="10" spans="1:8" ht="16.5" thickBot="1" x14ac:dyDescent="0.5">
      <c r="B10" s="1" t="s">
        <v>3</v>
      </c>
      <c r="C10" s="18"/>
      <c r="D10" s="19"/>
      <c r="E10" s="19">
        <v>200</v>
      </c>
      <c r="F10" s="20"/>
      <c r="G10" s="27">
        <f>SUM(C10:F10)</f>
        <v>200</v>
      </c>
      <c r="H10" s="11">
        <v>200</v>
      </c>
    </row>
    <row r="11" spans="1:8" x14ac:dyDescent="0.45">
      <c r="A11" s="1">
        <v>3</v>
      </c>
      <c r="B11" s="1" t="s">
        <v>1</v>
      </c>
      <c r="C11" s="12"/>
      <c r="D11" s="13"/>
      <c r="E11" s="13">
        <v>750</v>
      </c>
      <c r="F11" s="14"/>
      <c r="G11" s="27">
        <f t="shared" si="0"/>
        <v>750</v>
      </c>
      <c r="H11" s="11">
        <v>750</v>
      </c>
    </row>
    <row r="12" spans="1:8" x14ac:dyDescent="0.45">
      <c r="B12" s="1" t="s">
        <v>2</v>
      </c>
      <c r="C12" s="15"/>
      <c r="D12" s="16"/>
      <c r="E12" s="16">
        <v>150</v>
      </c>
      <c r="F12" s="17"/>
      <c r="G12" s="27">
        <f>SUM(C12:F12)</f>
        <v>150</v>
      </c>
      <c r="H12" s="11">
        <f>0.2*H11</f>
        <v>150</v>
      </c>
    </row>
    <row r="13" spans="1:8" ht="16.5" thickBot="1" x14ac:dyDescent="0.5">
      <c r="B13" s="1" t="s">
        <v>3</v>
      </c>
      <c r="C13" s="18"/>
      <c r="D13" s="19"/>
      <c r="E13" s="19">
        <v>200</v>
      </c>
      <c r="F13" s="20"/>
      <c r="G13" s="27">
        <f t="shared" si="0"/>
        <v>200</v>
      </c>
      <c r="H13" s="11">
        <v>200</v>
      </c>
    </row>
    <row r="14" spans="1:8" x14ac:dyDescent="0.45">
      <c r="A14" s="1">
        <v>4</v>
      </c>
      <c r="B14" s="1" t="s">
        <v>1</v>
      </c>
      <c r="C14" s="12"/>
      <c r="D14" s="13"/>
      <c r="E14" s="13"/>
      <c r="F14" s="14">
        <v>450</v>
      </c>
      <c r="G14" s="27">
        <f>SUM(C14:F14)</f>
        <v>450</v>
      </c>
      <c r="H14" s="11">
        <v>450</v>
      </c>
    </row>
    <row r="15" spans="1:8" x14ac:dyDescent="0.45">
      <c r="B15" s="1" t="s">
        <v>2</v>
      </c>
      <c r="C15" s="15"/>
      <c r="D15" s="16"/>
      <c r="E15" s="16"/>
      <c r="F15" s="17">
        <v>90</v>
      </c>
      <c r="G15" s="27">
        <f t="shared" si="0"/>
        <v>90</v>
      </c>
      <c r="H15" s="11">
        <f>0.2*H14</f>
        <v>90</v>
      </c>
    </row>
    <row r="16" spans="1:8" ht="16.5" thickBot="1" x14ac:dyDescent="0.5">
      <c r="B16" s="1" t="s">
        <v>3</v>
      </c>
      <c r="C16" s="18"/>
      <c r="D16" s="19"/>
      <c r="E16" s="19"/>
      <c r="F16" s="20">
        <v>110</v>
      </c>
      <c r="G16" s="27">
        <f t="shared" si="0"/>
        <v>110</v>
      </c>
      <c r="H16" s="11">
        <v>200</v>
      </c>
    </row>
    <row r="17" spans="1:8" x14ac:dyDescent="0.45">
      <c r="B17" s="27" t="s">
        <v>10</v>
      </c>
      <c r="C17" s="27">
        <f>SUM(C4:C16)</f>
        <v>300</v>
      </c>
      <c r="D17" s="27">
        <f t="shared" ref="D17:F17" si="1">SUM(D4:D16)</f>
        <v>850</v>
      </c>
      <c r="E17" s="27">
        <f t="shared" si="1"/>
        <v>1500</v>
      </c>
      <c r="F17" s="27">
        <f t="shared" si="1"/>
        <v>650</v>
      </c>
    </row>
    <row r="18" spans="1:8" x14ac:dyDescent="0.45">
      <c r="B18" s="11" t="s">
        <v>11</v>
      </c>
      <c r="C18" s="11">
        <v>300</v>
      </c>
      <c r="D18" s="11">
        <v>850</v>
      </c>
      <c r="E18" s="11">
        <v>1500</v>
      </c>
      <c r="F18" s="11">
        <f>350+300</f>
        <v>650</v>
      </c>
    </row>
    <row r="19" spans="1:8" x14ac:dyDescent="0.45">
      <c r="C19" s="11"/>
      <c r="D19" s="11"/>
      <c r="E19" s="11"/>
      <c r="F19" s="11"/>
    </row>
    <row r="20" spans="1:8" x14ac:dyDescent="0.45">
      <c r="A20" s="31" t="s">
        <v>8</v>
      </c>
      <c r="B20" s="31"/>
      <c r="C20" s="31"/>
      <c r="D20" s="31"/>
      <c r="E20" s="31"/>
      <c r="F20" s="31"/>
      <c r="G20" s="31"/>
      <c r="H20" s="31"/>
    </row>
    <row r="21" spans="1:8" ht="16.5" thickBot="1" x14ac:dyDescent="0.5">
      <c r="B21" s="28" t="s">
        <v>5</v>
      </c>
      <c r="C21" s="1">
        <v>1</v>
      </c>
      <c r="D21" s="1">
        <v>2</v>
      </c>
      <c r="E21" s="1">
        <v>3</v>
      </c>
      <c r="F21" s="1">
        <v>4</v>
      </c>
    </row>
    <row r="22" spans="1:8" ht="16.5" thickBot="1" x14ac:dyDescent="0.5">
      <c r="A22" s="28" t="s">
        <v>0</v>
      </c>
      <c r="B22" s="1" t="s">
        <v>4</v>
      </c>
      <c r="C22" s="24">
        <v>0</v>
      </c>
      <c r="D22" s="25">
        <v>1</v>
      </c>
      <c r="E22" s="25">
        <v>2</v>
      </c>
      <c r="F22" s="26">
        <v>3</v>
      </c>
    </row>
    <row r="23" spans="1:8" x14ac:dyDescent="0.45">
      <c r="A23" s="1">
        <v>1</v>
      </c>
      <c r="B23" s="1" t="s">
        <v>1</v>
      </c>
      <c r="C23" s="2">
        <v>10</v>
      </c>
      <c r="D23" s="3">
        <v>11</v>
      </c>
      <c r="E23" s="3">
        <v>12</v>
      </c>
      <c r="F23" s="4">
        <v>13</v>
      </c>
    </row>
    <row r="24" spans="1:8" x14ac:dyDescent="0.45">
      <c r="B24" s="1" t="s">
        <v>2</v>
      </c>
      <c r="C24" s="5">
        <v>15</v>
      </c>
      <c r="D24" s="6">
        <v>16</v>
      </c>
      <c r="E24" s="6">
        <v>17</v>
      </c>
      <c r="F24" s="7">
        <v>18</v>
      </c>
    </row>
    <row r="25" spans="1:8" ht="16.5" thickBot="1" x14ac:dyDescent="0.5">
      <c r="B25" s="1" t="s">
        <v>3</v>
      </c>
      <c r="C25" s="8">
        <v>19</v>
      </c>
      <c r="D25" s="9">
        <v>20</v>
      </c>
      <c r="E25" s="9">
        <v>21</v>
      </c>
      <c r="F25" s="10">
        <v>22</v>
      </c>
    </row>
    <row r="26" spans="1:8" x14ac:dyDescent="0.45">
      <c r="A26" s="1">
        <v>2</v>
      </c>
      <c r="B26" s="1" t="s">
        <v>1</v>
      </c>
      <c r="C26" s="2"/>
      <c r="D26" s="3">
        <v>10</v>
      </c>
      <c r="E26" s="3">
        <v>11</v>
      </c>
      <c r="F26" s="4">
        <v>12</v>
      </c>
    </row>
    <row r="27" spans="1:8" x14ac:dyDescent="0.45">
      <c r="B27" s="1" t="s">
        <v>2</v>
      </c>
      <c r="C27" s="5"/>
      <c r="D27" s="6">
        <v>15</v>
      </c>
      <c r="E27" s="6">
        <v>16</v>
      </c>
      <c r="F27" s="7">
        <v>17</v>
      </c>
    </row>
    <row r="28" spans="1:8" ht="16.5" thickBot="1" x14ac:dyDescent="0.5">
      <c r="B28" s="1" t="s">
        <v>3</v>
      </c>
      <c r="C28" s="8"/>
      <c r="D28" s="9">
        <v>19</v>
      </c>
      <c r="E28" s="9">
        <v>20</v>
      </c>
      <c r="F28" s="10">
        <v>21</v>
      </c>
    </row>
    <row r="29" spans="1:8" x14ac:dyDescent="0.45">
      <c r="A29" s="1">
        <v>3</v>
      </c>
      <c r="B29" s="1" t="s">
        <v>1</v>
      </c>
      <c r="C29" s="2"/>
      <c r="D29" s="3"/>
      <c r="E29" s="3">
        <v>10</v>
      </c>
      <c r="F29" s="4">
        <v>11</v>
      </c>
    </row>
    <row r="30" spans="1:8" x14ac:dyDescent="0.45">
      <c r="B30" s="1" t="s">
        <v>2</v>
      </c>
      <c r="C30" s="5"/>
      <c r="D30" s="6"/>
      <c r="E30" s="6">
        <v>15</v>
      </c>
      <c r="F30" s="7">
        <v>16</v>
      </c>
    </row>
    <row r="31" spans="1:8" ht="16.5" thickBot="1" x14ac:dyDescent="0.5">
      <c r="B31" s="1" t="s">
        <v>3</v>
      </c>
      <c r="C31" s="8"/>
      <c r="D31" s="9"/>
      <c r="E31" s="9">
        <v>19</v>
      </c>
      <c r="F31" s="10">
        <v>20</v>
      </c>
    </row>
    <row r="32" spans="1:8" x14ac:dyDescent="0.45">
      <c r="A32" s="1">
        <v>4</v>
      </c>
      <c r="B32" s="1" t="s">
        <v>1</v>
      </c>
      <c r="C32" s="2"/>
      <c r="D32" s="3"/>
      <c r="E32" s="3"/>
      <c r="F32" s="4">
        <v>10</v>
      </c>
    </row>
    <row r="33" spans="2:6" x14ac:dyDescent="0.45">
      <c r="B33" s="1" t="s">
        <v>2</v>
      </c>
      <c r="C33" s="5"/>
      <c r="D33" s="6"/>
      <c r="E33" s="6"/>
      <c r="F33" s="7">
        <v>15</v>
      </c>
    </row>
    <row r="34" spans="2:6" ht="16.5" thickBot="1" x14ac:dyDescent="0.5">
      <c r="B34" s="1" t="s">
        <v>3</v>
      </c>
      <c r="C34" s="8"/>
      <c r="D34" s="9"/>
      <c r="E34" s="9"/>
      <c r="F34" s="10">
        <v>19</v>
      </c>
    </row>
  </sheetData>
  <mergeCells count="2">
    <mergeCell ref="A2:H2"/>
    <mergeCell ref="A20:H20"/>
  </mergeCells>
  <phoneticPr fontId="4" type="noConversion"/>
  <pageMargins left="0.75" right="0.75" top="1" bottom="1" header="0.5" footer="0.5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zoomScaleNormal="100" zoomScalePageLayoutView="140" workbookViewId="0">
      <selection activeCell="K4" sqref="K4"/>
    </sheetView>
  </sheetViews>
  <sheetFormatPr defaultColWidth="10.921875" defaultRowHeight="16" x14ac:dyDescent="0.45"/>
  <cols>
    <col min="1" max="1" width="14" style="1" customWidth="1"/>
    <col min="2" max="2" width="13.61328125" style="1" customWidth="1"/>
    <col min="3" max="6" width="10.921875" style="1"/>
    <col min="7" max="7" width="8.84375" style="1" bestFit="1" customWidth="1"/>
    <col min="8" max="8" width="8.53515625" style="1" bestFit="1" customWidth="1"/>
    <col min="9" max="16384" width="10.921875" style="1"/>
  </cols>
  <sheetData>
    <row r="1" spans="1:8" x14ac:dyDescent="0.45">
      <c r="A1" s="29" t="s">
        <v>6</v>
      </c>
      <c r="B1" s="30">
        <f>SUMPRODUCT(C4:F16,C22:F34)</f>
        <v>38280</v>
      </c>
    </row>
    <row r="2" spans="1:8" x14ac:dyDescent="0.45">
      <c r="A2" s="31" t="s">
        <v>7</v>
      </c>
      <c r="B2" s="31"/>
      <c r="C2" s="31"/>
      <c r="D2" s="31"/>
      <c r="E2" s="31"/>
      <c r="F2" s="31"/>
      <c r="G2" s="31"/>
      <c r="H2" s="31"/>
    </row>
    <row r="3" spans="1:8" ht="16.5" thickBot="1" x14ac:dyDescent="0.5">
      <c r="B3" s="28" t="s">
        <v>5</v>
      </c>
      <c r="C3" s="1">
        <v>1</v>
      </c>
      <c r="D3" s="1">
        <v>2</v>
      </c>
      <c r="E3" s="1">
        <v>3</v>
      </c>
      <c r="F3" s="1">
        <v>4</v>
      </c>
      <c r="G3" s="27" t="s">
        <v>9</v>
      </c>
      <c r="H3" s="11" t="s">
        <v>12</v>
      </c>
    </row>
    <row r="4" spans="1:8" ht="16.5" thickBot="1" x14ac:dyDescent="0.5">
      <c r="A4" s="28" t="s">
        <v>0</v>
      </c>
      <c r="B4" s="1" t="s">
        <v>4</v>
      </c>
      <c r="C4" s="21">
        <v>0</v>
      </c>
      <c r="D4" s="22">
        <v>0</v>
      </c>
      <c r="E4" s="22">
        <v>250</v>
      </c>
      <c r="F4" s="23">
        <v>0</v>
      </c>
      <c r="G4" s="27">
        <f>SUM(C4:F4)</f>
        <v>250</v>
      </c>
      <c r="H4" s="11">
        <v>250</v>
      </c>
    </row>
    <row r="5" spans="1:8" x14ac:dyDescent="0.45">
      <c r="A5" s="1">
        <v>1</v>
      </c>
      <c r="B5" s="1" t="s">
        <v>1</v>
      </c>
      <c r="C5" s="12">
        <v>190</v>
      </c>
      <c r="D5" s="13">
        <v>110</v>
      </c>
      <c r="E5" s="13">
        <v>150</v>
      </c>
      <c r="F5" s="14">
        <v>0</v>
      </c>
      <c r="G5" s="27">
        <f>SUM(C5:F5)</f>
        <v>450</v>
      </c>
      <c r="H5" s="11">
        <v>450</v>
      </c>
    </row>
    <row r="6" spans="1:8" x14ac:dyDescent="0.45">
      <c r="B6" s="1" t="s">
        <v>2</v>
      </c>
      <c r="C6" s="15">
        <v>90</v>
      </c>
      <c r="D6" s="16">
        <v>0</v>
      </c>
      <c r="E6" s="16">
        <v>0</v>
      </c>
      <c r="F6" s="17">
        <v>0</v>
      </c>
      <c r="G6" s="27">
        <f t="shared" ref="G6:G16" si="0">SUM(C6:F6)</f>
        <v>90</v>
      </c>
      <c r="H6" s="11">
        <f>0.2*H5</f>
        <v>90</v>
      </c>
    </row>
    <row r="7" spans="1:8" ht="16.5" thickBot="1" x14ac:dyDescent="0.5">
      <c r="B7" s="1" t="s">
        <v>3</v>
      </c>
      <c r="C7" s="18">
        <v>20</v>
      </c>
      <c r="D7" s="19">
        <v>0</v>
      </c>
      <c r="E7" s="19">
        <v>0</v>
      </c>
      <c r="F7" s="20">
        <v>0</v>
      </c>
      <c r="G7" s="27">
        <f>SUM(C7:F7)</f>
        <v>20</v>
      </c>
      <c r="H7" s="11">
        <v>200</v>
      </c>
    </row>
    <row r="8" spans="1:8" x14ac:dyDescent="0.45">
      <c r="A8" s="1">
        <v>2</v>
      </c>
      <c r="B8" s="1" t="s">
        <v>1</v>
      </c>
      <c r="C8" s="12">
        <v>0</v>
      </c>
      <c r="D8" s="13">
        <v>450</v>
      </c>
      <c r="E8" s="13">
        <v>0</v>
      </c>
      <c r="F8" s="14">
        <v>0</v>
      </c>
      <c r="G8" s="27">
        <f t="shared" si="0"/>
        <v>450</v>
      </c>
      <c r="H8" s="11">
        <v>450</v>
      </c>
    </row>
    <row r="9" spans="1:8" x14ac:dyDescent="0.45">
      <c r="B9" s="1" t="s">
        <v>2</v>
      </c>
      <c r="C9" s="15">
        <v>0</v>
      </c>
      <c r="D9" s="16">
        <v>90</v>
      </c>
      <c r="E9" s="16">
        <v>0</v>
      </c>
      <c r="F9" s="17">
        <v>0</v>
      </c>
      <c r="G9" s="27">
        <f t="shared" si="0"/>
        <v>90</v>
      </c>
      <c r="H9" s="11">
        <f>0.2*H8</f>
        <v>90</v>
      </c>
    </row>
    <row r="10" spans="1:8" ht="16.5" thickBot="1" x14ac:dyDescent="0.5">
      <c r="B10" s="1" t="s">
        <v>3</v>
      </c>
      <c r="C10" s="18">
        <v>0</v>
      </c>
      <c r="D10" s="19">
        <v>200</v>
      </c>
      <c r="E10" s="19">
        <v>0</v>
      </c>
      <c r="F10" s="20">
        <v>0</v>
      </c>
      <c r="G10" s="27">
        <f t="shared" si="0"/>
        <v>200</v>
      </c>
      <c r="H10" s="11">
        <v>200</v>
      </c>
    </row>
    <row r="11" spans="1:8" x14ac:dyDescent="0.45">
      <c r="A11" s="1">
        <v>3</v>
      </c>
      <c r="B11" s="1" t="s">
        <v>1</v>
      </c>
      <c r="C11" s="12">
        <v>0</v>
      </c>
      <c r="D11" s="13">
        <v>0</v>
      </c>
      <c r="E11" s="13">
        <v>750</v>
      </c>
      <c r="F11" s="14">
        <v>0</v>
      </c>
      <c r="G11" s="27">
        <f t="shared" si="0"/>
        <v>750</v>
      </c>
      <c r="H11" s="11">
        <v>750</v>
      </c>
    </row>
    <row r="12" spans="1:8" x14ac:dyDescent="0.45">
      <c r="B12" s="1" t="s">
        <v>2</v>
      </c>
      <c r="C12" s="15">
        <v>0</v>
      </c>
      <c r="D12" s="16">
        <v>0</v>
      </c>
      <c r="E12" s="16">
        <v>150</v>
      </c>
      <c r="F12" s="17">
        <v>0</v>
      </c>
      <c r="G12" s="27">
        <f t="shared" si="0"/>
        <v>150</v>
      </c>
      <c r="H12" s="11">
        <f>0.2*H11</f>
        <v>150</v>
      </c>
    </row>
    <row r="13" spans="1:8" ht="16.5" thickBot="1" x14ac:dyDescent="0.5">
      <c r="B13" s="1" t="s">
        <v>3</v>
      </c>
      <c r="C13" s="18">
        <v>0</v>
      </c>
      <c r="D13" s="19">
        <v>0</v>
      </c>
      <c r="E13" s="19">
        <v>200</v>
      </c>
      <c r="F13" s="20">
        <v>0</v>
      </c>
      <c r="G13" s="27">
        <f t="shared" si="0"/>
        <v>200</v>
      </c>
      <c r="H13" s="11">
        <v>200</v>
      </c>
    </row>
    <row r="14" spans="1:8" x14ac:dyDescent="0.45">
      <c r="A14" s="1">
        <v>4</v>
      </c>
      <c r="B14" s="1" t="s">
        <v>1</v>
      </c>
      <c r="C14" s="12">
        <v>0</v>
      </c>
      <c r="D14" s="13">
        <v>0</v>
      </c>
      <c r="E14" s="13">
        <v>0</v>
      </c>
      <c r="F14" s="14">
        <v>450</v>
      </c>
      <c r="G14" s="27">
        <f t="shared" si="0"/>
        <v>450</v>
      </c>
      <c r="H14" s="11">
        <v>450</v>
      </c>
    </row>
    <row r="15" spans="1:8" x14ac:dyDescent="0.45">
      <c r="B15" s="1" t="s">
        <v>2</v>
      </c>
      <c r="C15" s="15">
        <v>0</v>
      </c>
      <c r="D15" s="16">
        <v>0</v>
      </c>
      <c r="E15" s="16">
        <v>0</v>
      </c>
      <c r="F15" s="17">
        <v>90</v>
      </c>
      <c r="G15" s="27">
        <f t="shared" si="0"/>
        <v>90</v>
      </c>
      <c r="H15" s="11">
        <f>0.2*H14</f>
        <v>90</v>
      </c>
    </row>
    <row r="16" spans="1:8" ht="16.5" thickBot="1" x14ac:dyDescent="0.5">
      <c r="B16" s="1" t="s">
        <v>3</v>
      </c>
      <c r="C16" s="18">
        <v>0</v>
      </c>
      <c r="D16" s="19">
        <v>0</v>
      </c>
      <c r="E16" s="19">
        <v>0</v>
      </c>
      <c r="F16" s="20">
        <v>110</v>
      </c>
      <c r="G16" s="27">
        <f t="shared" si="0"/>
        <v>110</v>
      </c>
      <c r="H16" s="11">
        <v>200</v>
      </c>
    </row>
    <row r="17" spans="1:8" x14ac:dyDescent="0.45">
      <c r="B17" s="27" t="s">
        <v>10</v>
      </c>
      <c r="C17" s="27">
        <f>SUM(C4:C16)</f>
        <v>300</v>
      </c>
      <c r="D17" s="27">
        <f t="shared" ref="D17:F17" si="1">SUM(D4:D16)</f>
        <v>850</v>
      </c>
      <c r="E17" s="27">
        <f t="shared" si="1"/>
        <v>1500</v>
      </c>
      <c r="F17" s="27">
        <f t="shared" si="1"/>
        <v>650</v>
      </c>
    </row>
    <row r="18" spans="1:8" x14ac:dyDescent="0.45">
      <c r="B18" s="11" t="s">
        <v>11</v>
      </c>
      <c r="C18" s="11">
        <v>300</v>
      </c>
      <c r="D18" s="11">
        <v>850</v>
      </c>
      <c r="E18" s="11">
        <v>1500</v>
      </c>
      <c r="F18" s="11">
        <f>350+300</f>
        <v>650</v>
      </c>
    </row>
    <row r="19" spans="1:8" x14ac:dyDescent="0.45">
      <c r="C19" s="11"/>
      <c r="D19" s="11"/>
      <c r="E19" s="11"/>
      <c r="F19" s="11"/>
    </row>
    <row r="20" spans="1:8" x14ac:dyDescent="0.45">
      <c r="A20" s="31" t="s">
        <v>8</v>
      </c>
      <c r="B20" s="31"/>
      <c r="C20" s="31"/>
      <c r="D20" s="31"/>
      <c r="E20" s="31"/>
      <c r="F20" s="31"/>
      <c r="G20" s="31"/>
      <c r="H20" s="31"/>
    </row>
    <row r="21" spans="1:8" ht="16.5" thickBot="1" x14ac:dyDescent="0.5">
      <c r="B21" s="28" t="s">
        <v>5</v>
      </c>
      <c r="C21" s="1">
        <v>1</v>
      </c>
      <c r="D21" s="1">
        <v>2</v>
      </c>
      <c r="E21" s="1">
        <v>3</v>
      </c>
      <c r="F21" s="1">
        <v>4</v>
      </c>
    </row>
    <row r="22" spans="1:8" ht="16.5" thickBot="1" x14ac:dyDescent="0.5">
      <c r="A22" s="28" t="s">
        <v>0</v>
      </c>
      <c r="B22" s="1" t="s">
        <v>4</v>
      </c>
      <c r="C22" s="24">
        <v>0</v>
      </c>
      <c r="D22" s="25">
        <v>1</v>
      </c>
      <c r="E22" s="25">
        <v>2</v>
      </c>
      <c r="F22" s="26">
        <v>3</v>
      </c>
    </row>
    <row r="23" spans="1:8" x14ac:dyDescent="0.45">
      <c r="A23" s="1">
        <v>1</v>
      </c>
      <c r="B23" s="1" t="s">
        <v>1</v>
      </c>
      <c r="C23" s="2">
        <v>10</v>
      </c>
      <c r="D23" s="3">
        <v>11</v>
      </c>
      <c r="E23" s="3">
        <v>12</v>
      </c>
      <c r="F23" s="4">
        <v>13</v>
      </c>
    </row>
    <row r="24" spans="1:8" x14ac:dyDescent="0.45">
      <c r="B24" s="1" t="s">
        <v>2</v>
      </c>
      <c r="C24" s="5">
        <v>15</v>
      </c>
      <c r="D24" s="6">
        <v>16</v>
      </c>
      <c r="E24" s="6">
        <v>17</v>
      </c>
      <c r="F24" s="7">
        <v>18</v>
      </c>
    </row>
    <row r="25" spans="1:8" ht="16.5" thickBot="1" x14ac:dyDescent="0.5">
      <c r="B25" s="1" t="s">
        <v>3</v>
      </c>
      <c r="C25" s="8">
        <v>19</v>
      </c>
      <c r="D25" s="9">
        <v>20</v>
      </c>
      <c r="E25" s="9">
        <v>21</v>
      </c>
      <c r="F25" s="10">
        <v>22</v>
      </c>
    </row>
    <row r="26" spans="1:8" x14ac:dyDescent="0.45">
      <c r="A26" s="1">
        <v>2</v>
      </c>
      <c r="B26" s="1" t="s">
        <v>1</v>
      </c>
      <c r="C26" s="2"/>
      <c r="D26" s="3">
        <v>10</v>
      </c>
      <c r="E26" s="3">
        <v>11</v>
      </c>
      <c r="F26" s="4">
        <v>12</v>
      </c>
    </row>
    <row r="27" spans="1:8" x14ac:dyDescent="0.45">
      <c r="B27" s="1" t="s">
        <v>2</v>
      </c>
      <c r="C27" s="5"/>
      <c r="D27" s="6">
        <v>15</v>
      </c>
      <c r="E27" s="6">
        <v>16</v>
      </c>
      <c r="F27" s="7">
        <v>17</v>
      </c>
    </row>
    <row r="28" spans="1:8" ht="16.5" thickBot="1" x14ac:dyDescent="0.5">
      <c r="B28" s="1" t="s">
        <v>3</v>
      </c>
      <c r="C28" s="8"/>
      <c r="D28" s="9">
        <v>19</v>
      </c>
      <c r="E28" s="9">
        <v>20</v>
      </c>
      <c r="F28" s="10">
        <v>21</v>
      </c>
    </row>
    <row r="29" spans="1:8" x14ac:dyDescent="0.45">
      <c r="A29" s="1">
        <v>3</v>
      </c>
      <c r="B29" s="1" t="s">
        <v>1</v>
      </c>
      <c r="C29" s="2"/>
      <c r="D29" s="3"/>
      <c r="E29" s="3">
        <v>10</v>
      </c>
      <c r="F29" s="4">
        <v>11</v>
      </c>
    </row>
    <row r="30" spans="1:8" x14ac:dyDescent="0.45">
      <c r="B30" s="1" t="s">
        <v>2</v>
      </c>
      <c r="C30" s="5"/>
      <c r="D30" s="6"/>
      <c r="E30" s="6">
        <v>15</v>
      </c>
      <c r="F30" s="7">
        <v>16</v>
      </c>
    </row>
    <row r="31" spans="1:8" ht="16.5" thickBot="1" x14ac:dyDescent="0.5">
      <c r="B31" s="1" t="s">
        <v>3</v>
      </c>
      <c r="C31" s="8"/>
      <c r="D31" s="9"/>
      <c r="E31" s="9">
        <v>19</v>
      </c>
      <c r="F31" s="10">
        <v>20</v>
      </c>
    </row>
    <row r="32" spans="1:8" x14ac:dyDescent="0.45">
      <c r="A32" s="1">
        <v>4</v>
      </c>
      <c r="B32" s="1" t="s">
        <v>1</v>
      </c>
      <c r="C32" s="2"/>
      <c r="D32" s="3"/>
      <c r="E32" s="3"/>
      <c r="F32" s="4">
        <v>10</v>
      </c>
    </row>
    <row r="33" spans="2:6" x14ac:dyDescent="0.45">
      <c r="B33" s="1" t="s">
        <v>2</v>
      </c>
      <c r="C33" s="5"/>
      <c r="D33" s="6"/>
      <c r="E33" s="6"/>
      <c r="F33" s="7">
        <v>15</v>
      </c>
    </row>
    <row r="34" spans="2:6" ht="16.5" thickBot="1" x14ac:dyDescent="0.5">
      <c r="B34" s="1" t="s">
        <v>3</v>
      </c>
      <c r="C34" s="8"/>
      <c r="D34" s="9"/>
      <c r="E34" s="9"/>
      <c r="F34" s="10">
        <v>19</v>
      </c>
    </row>
  </sheetData>
  <mergeCells count="2">
    <mergeCell ref="A2:H2"/>
    <mergeCell ref="A20:H20"/>
  </mergeCells>
  <phoneticPr fontId="4" type="noConversion"/>
  <pageMargins left="0.75" right="0.75" top="1" bottom="1" header="0.5" footer="0.5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총괄생산계획(APP)</vt:lpstr>
      <vt:lpstr>DK KIM</vt:lpstr>
    </vt:vector>
  </TitlesOfParts>
  <Company>집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 KIM</dc:creator>
  <cp:lastModifiedBy>User</cp:lastModifiedBy>
  <cp:lastPrinted>2014-11-04T23:50:52Z</cp:lastPrinted>
  <dcterms:created xsi:type="dcterms:W3CDTF">2014-11-04T18:19:12Z</dcterms:created>
  <dcterms:modified xsi:type="dcterms:W3CDTF">2020-05-13T01:23:47Z</dcterms:modified>
</cp:coreProperties>
</file>