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codeName="ThisWorkbook" defaultThemeVersion="124226"/>
  <xr:revisionPtr revIDLastSave="0" documentId="13_ncr:1_{371CD8A3-78F0-41B4-AC62-9CF6B2009F29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114年2月" sheetId="1" r:id="rId1"/>
    <sheet name="定義" sheetId="4" r:id="rId2"/>
  </sheets>
  <definedNames>
    <definedName name="_xlnm._FilterDatabase" localSheetId="0" hidden="1">'114年2月'!$A$43:$W$43</definedName>
    <definedName name="回收型別">定義!$E$5:$E$7</definedName>
  </definedNames>
  <calcPr calcId="181029"/>
</workbook>
</file>

<file path=xl/calcChain.xml><?xml version="1.0" encoding="utf-8"?>
<calcChain xmlns="http://schemas.openxmlformats.org/spreadsheetml/2006/main">
  <c r="G42" i="1" l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F42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G18" i="1"/>
  <c r="H18" i="1"/>
  <c r="I18" i="1"/>
  <c r="J18" i="1"/>
  <c r="K18" i="1"/>
  <c r="K43" i="1" s="1"/>
  <c r="L18" i="1"/>
  <c r="M18" i="1"/>
  <c r="N18" i="1"/>
  <c r="O18" i="1"/>
  <c r="P18" i="1"/>
  <c r="Q18" i="1"/>
  <c r="R18" i="1"/>
  <c r="S18" i="1"/>
  <c r="T18" i="1"/>
  <c r="U18" i="1"/>
  <c r="V18" i="1"/>
  <c r="W18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F26" i="1"/>
  <c r="F34" i="1"/>
  <c r="F43" i="1" s="1"/>
  <c r="D18" i="1"/>
  <c r="F18" i="1"/>
  <c r="E18" i="1"/>
  <c r="D10" i="1"/>
  <c r="C36" i="1"/>
  <c r="C37" i="1"/>
  <c r="C38" i="1"/>
  <c r="C39" i="1"/>
  <c r="C40" i="1"/>
  <c r="C41" i="1"/>
  <c r="C35" i="1"/>
  <c r="C28" i="1"/>
  <c r="C29" i="1"/>
  <c r="C30" i="1"/>
  <c r="C31" i="1"/>
  <c r="C32" i="1"/>
  <c r="C33" i="1"/>
  <c r="C27" i="1"/>
  <c r="C20" i="1"/>
  <c r="C21" i="1"/>
  <c r="C22" i="1"/>
  <c r="C23" i="1"/>
  <c r="C24" i="1"/>
  <c r="C25" i="1"/>
  <c r="C19" i="1"/>
  <c r="C12" i="1"/>
  <c r="C13" i="1"/>
  <c r="C14" i="1"/>
  <c r="C15" i="1"/>
  <c r="C16" i="1"/>
  <c r="C17" i="1"/>
  <c r="C11" i="1"/>
  <c r="C4" i="1"/>
  <c r="C5" i="1"/>
  <c r="C6" i="1"/>
  <c r="C7" i="1"/>
  <c r="C8" i="1"/>
  <c r="C9" i="1"/>
  <c r="C3" i="1"/>
  <c r="C10" i="1" s="1"/>
  <c r="D42" i="1"/>
  <c r="E42" i="1"/>
  <c r="Q43" i="1" l="1"/>
  <c r="C42" i="1"/>
  <c r="C34" i="1"/>
  <c r="C26" i="1"/>
  <c r="C18" i="1"/>
  <c r="W43" i="1"/>
  <c r="H43" i="1"/>
  <c r="E26" i="1" l="1"/>
  <c r="D26" i="1"/>
  <c r="E34" i="1"/>
  <c r="D34" i="1"/>
  <c r="T43" i="1" l="1"/>
  <c r="P43" i="1"/>
  <c r="V43" i="1"/>
  <c r="R43" i="1"/>
  <c r="D43" i="1"/>
  <c r="O43" i="1"/>
  <c r="U43" i="1"/>
  <c r="G43" i="1"/>
  <c r="E43" i="1"/>
  <c r="M43" i="1"/>
  <c r="I43" i="1"/>
  <c r="L43" i="1"/>
  <c r="N43" i="1"/>
  <c r="J43" i="1"/>
  <c r="C43" i="1" l="1"/>
</calcChain>
</file>

<file path=xl/sharedStrings.xml><?xml version="1.0" encoding="utf-8"?>
<sst xmlns="http://schemas.openxmlformats.org/spreadsheetml/2006/main" count="68" uniqueCount="40">
  <si>
    <t>回收型別</t>
    <phoneticPr fontId="1" type="noConversion"/>
  </si>
  <si>
    <t>廢傢俱</t>
    <phoneticPr fontId="1" type="noConversion"/>
  </si>
  <si>
    <t>彈簧床</t>
    <phoneticPr fontId="1" type="noConversion"/>
  </si>
  <si>
    <t>星期六</t>
  </si>
  <si>
    <t>星期日</t>
  </si>
  <si>
    <t>星期一</t>
  </si>
  <si>
    <t>星期二</t>
  </si>
  <si>
    <t>星期三</t>
  </si>
  <si>
    <t>星期四</t>
  </si>
  <si>
    <t>星期五</t>
  </si>
  <si>
    <t>681-S5</t>
  </si>
  <si>
    <t>桃園區中隊    (進廠)彈簧床數</t>
    <phoneticPr fontId="1" type="noConversion"/>
  </si>
  <si>
    <t>日期</t>
    <phoneticPr fontId="1" type="noConversion"/>
  </si>
  <si>
    <t>星期</t>
    <phoneticPr fontId="1" type="noConversion"/>
  </si>
  <si>
    <t>KEQ-5053</t>
    <phoneticPr fontId="1" type="noConversion"/>
  </si>
  <si>
    <t>KEA-9810</t>
    <phoneticPr fontId="1" type="noConversion"/>
  </si>
  <si>
    <t>KEG-3096</t>
    <phoneticPr fontId="1" type="noConversion"/>
  </si>
  <si>
    <t>KEG-3095</t>
    <phoneticPr fontId="1" type="noConversion"/>
  </si>
  <si>
    <t>月統計</t>
    <phoneticPr fontId="1" type="noConversion"/>
  </si>
  <si>
    <t>總計</t>
    <phoneticPr fontId="1" type="noConversion"/>
  </si>
  <si>
    <t>292-VM</t>
    <phoneticPr fontId="1" type="noConversion"/>
  </si>
  <si>
    <t>680-S5</t>
    <phoneticPr fontId="1" type="noConversion"/>
  </si>
  <si>
    <t>KEE-3707</t>
    <phoneticPr fontId="1" type="noConversion"/>
  </si>
  <si>
    <t>KEE-1716</t>
    <phoneticPr fontId="1" type="noConversion"/>
  </si>
  <si>
    <t>125-VN</t>
    <phoneticPr fontId="1" type="noConversion"/>
  </si>
  <si>
    <t>KEA-9807</t>
  </si>
  <si>
    <t>ALM-6871</t>
    <phoneticPr fontId="1" type="noConversion"/>
  </si>
  <si>
    <t>446-S3</t>
    <phoneticPr fontId="1" type="noConversion"/>
  </si>
  <si>
    <t>693-S5</t>
    <phoneticPr fontId="1" type="noConversion"/>
  </si>
  <si>
    <t>BEQ-0287</t>
  </si>
  <si>
    <t>449-S3</t>
    <phoneticPr fontId="1" type="noConversion"/>
  </si>
  <si>
    <t>KEW-5195</t>
    <phoneticPr fontId="1" type="noConversion"/>
  </si>
  <si>
    <t>445-S3</t>
    <phoneticPr fontId="1" type="noConversion"/>
  </si>
  <si>
    <t>KEK-3550</t>
    <phoneticPr fontId="1" type="noConversion"/>
  </si>
  <si>
    <t>KEG-3097</t>
    <phoneticPr fontId="1" type="noConversion"/>
  </si>
  <si>
    <t>第一週統計</t>
    <phoneticPr fontId="1" type="noConversion"/>
  </si>
  <si>
    <t>第二週統計</t>
    <phoneticPr fontId="1" type="noConversion"/>
  </si>
  <si>
    <t>第三週統計</t>
    <phoneticPr fontId="1" type="noConversion"/>
  </si>
  <si>
    <t>第四週統計</t>
    <phoneticPr fontId="1" type="noConversion"/>
  </si>
  <si>
    <t>第五週統計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</si>
</sst>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0_);[Red]\(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7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76" fontId="3" fillId="9" borderId="1" xfId="0" applyNumberFormat="1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W43"/>
  <sheetViews>
    <sheetView tabSelected="1" zoomScale="70" zoomScaleNormal="70" workbookViewId="0">
      <pane xSplit="3" ySplit="2" topLeftCell="F27" activePane="bottomRight" state="frozen"/>
      <selection pane="topRight" activeCell="D1" sqref="D1"/>
      <selection pane="bottomLeft" activeCell="A3" sqref="A3"/>
      <selection pane="bottomRight" activeCell="R40" sqref="R40"/>
    </sheetView>
  </sheetViews>
  <sheetFormatPr defaultColWidth="9" defaultRowHeight="22.2" x14ac:dyDescent="0.3"/>
  <cols>
    <col min="1" max="1" width="17.88671875" style="6" bestFit="1" customWidth="1"/>
    <col min="2" max="2" width="11.21875" style="6" bestFit="1" customWidth="1"/>
    <col min="3" max="3" width="8.88671875" style="6" bestFit="1" customWidth="1"/>
    <col min="4" max="4" width="11.5546875" style="6" bestFit="1" customWidth="1"/>
    <col min="5" max="5" width="12" style="6" bestFit="1" customWidth="1"/>
    <col min="6" max="11" width="10.44140625" style="6" bestFit="1" customWidth="1"/>
    <col min="12" max="12" width="14.6640625" style="6" bestFit="1" customWidth="1"/>
    <col min="13" max="15" width="15" style="6" bestFit="1" customWidth="1"/>
    <col min="16" max="16" width="14.6640625" style="6" bestFit="1" customWidth="1"/>
    <col min="17" max="18" width="15" style="6" bestFit="1" customWidth="1"/>
    <col min="19" max="19" width="15.77734375" style="6" bestFit="1" customWidth="1"/>
    <col min="20" max="20" width="15.6640625" style="6" bestFit="1" customWidth="1"/>
    <col min="21" max="21" width="15" style="6" bestFit="1" customWidth="1"/>
    <col min="22" max="22" width="9" style="6" bestFit="1" customWidth="1"/>
    <col min="23" max="23" width="14.88671875" style="6" bestFit="1" customWidth="1"/>
    <col min="24" max="16384" width="9" style="6"/>
  </cols>
  <sheetData>
    <row r="1" spans="1:23" x14ac:dyDescent="0.3">
      <c r="A1" s="36" t="s">
        <v>11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44.4" x14ac:dyDescent="0.3">
      <c r="A2" s="7" t="s">
        <v>12</v>
      </c>
      <c r="B2" s="7" t="s">
        <v>13</v>
      </c>
      <c r="C2" s="10" t="s">
        <v>19</v>
      </c>
      <c r="D2" s="8" t="s">
        <v>24</v>
      </c>
      <c r="E2" s="8" t="s">
        <v>20</v>
      </c>
      <c r="F2" s="8" t="s">
        <v>32</v>
      </c>
      <c r="G2" s="8" t="s">
        <v>27</v>
      </c>
      <c r="H2" s="8" t="s">
        <v>30</v>
      </c>
      <c r="I2" s="8" t="s">
        <v>21</v>
      </c>
      <c r="J2" s="8" t="s">
        <v>10</v>
      </c>
      <c r="K2" s="8" t="s">
        <v>28</v>
      </c>
      <c r="L2" s="8" t="s">
        <v>23</v>
      </c>
      <c r="M2" s="8" t="s">
        <v>17</v>
      </c>
      <c r="N2" s="8" t="s">
        <v>16</v>
      </c>
      <c r="O2" s="8" t="s">
        <v>34</v>
      </c>
      <c r="P2" s="8" t="s">
        <v>22</v>
      </c>
      <c r="Q2" s="8" t="s">
        <v>33</v>
      </c>
      <c r="R2" s="8" t="s">
        <v>14</v>
      </c>
      <c r="S2" s="8" t="s">
        <v>31</v>
      </c>
      <c r="T2" s="8" t="s">
        <v>26</v>
      </c>
      <c r="U2" s="16" t="s">
        <v>25</v>
      </c>
      <c r="V2" s="9" t="s">
        <v>15</v>
      </c>
      <c r="W2" s="8" t="s">
        <v>29</v>
      </c>
    </row>
    <row r="3" spans="1:23" x14ac:dyDescent="0.3">
      <c r="A3" s="2">
        <v>45747</v>
      </c>
      <c r="B3" s="2" t="s">
        <v>5</v>
      </c>
      <c r="C3" s="13">
        <f>SUM(D3:W3)</f>
        <v>69</v>
      </c>
      <c r="D3" s="7">
        <v>10</v>
      </c>
      <c r="E3" s="7"/>
      <c r="F3" s="7"/>
      <c r="G3" s="7">
        <v>5</v>
      </c>
      <c r="H3" s="7">
        <v>4</v>
      </c>
      <c r="I3" s="7">
        <v>4</v>
      </c>
      <c r="J3" s="7">
        <v>3</v>
      </c>
      <c r="K3" s="7"/>
      <c r="L3" s="19">
        <v>3</v>
      </c>
      <c r="M3" s="7">
        <v>3</v>
      </c>
      <c r="N3" s="7">
        <v>9</v>
      </c>
      <c r="O3" s="7">
        <v>14</v>
      </c>
      <c r="P3" s="7">
        <v>9</v>
      </c>
      <c r="Q3" s="7"/>
      <c r="R3" s="7">
        <v>3</v>
      </c>
      <c r="S3" s="7"/>
      <c r="T3" s="7"/>
      <c r="U3" s="7"/>
      <c r="V3" s="7">
        <v>2</v>
      </c>
      <c r="W3" s="7"/>
    </row>
    <row r="4" spans="1:23" x14ac:dyDescent="0.3">
      <c r="A4" s="2">
        <v>45748</v>
      </c>
      <c r="B4" s="2" t="s">
        <v>6</v>
      </c>
      <c r="C4" s="13">
        <f t="shared" ref="C4:C41" si="0">SUM(D4:W4)</f>
        <v>53</v>
      </c>
      <c r="D4" s="7">
        <v>7</v>
      </c>
      <c r="E4" s="7">
        <v>1</v>
      </c>
      <c r="F4" s="7"/>
      <c r="G4" s="7"/>
      <c r="H4" s="7">
        <v>3</v>
      </c>
      <c r="I4" s="7">
        <v>3</v>
      </c>
      <c r="J4" s="7">
        <v>10</v>
      </c>
      <c r="K4" s="7"/>
      <c r="L4" s="7"/>
      <c r="M4" s="7">
        <v>4</v>
      </c>
      <c r="N4" s="7">
        <v>3</v>
      </c>
      <c r="O4" s="7">
        <v>4</v>
      </c>
      <c r="P4" s="7">
        <v>1</v>
      </c>
      <c r="Q4" s="7"/>
      <c r="R4" s="7">
        <v>6</v>
      </c>
      <c r="S4" s="7"/>
      <c r="T4" s="7"/>
      <c r="U4" s="14">
        <v>8</v>
      </c>
      <c r="V4" s="17">
        <v>3</v>
      </c>
      <c r="W4" s="7"/>
    </row>
    <row r="5" spans="1:23" s="34" customFormat="1" x14ac:dyDescent="0.3">
      <c r="A5" s="18">
        <v>45749</v>
      </c>
      <c r="B5" s="18" t="s">
        <v>7</v>
      </c>
      <c r="C5" s="22">
        <f t="shared" si="0"/>
        <v>36</v>
      </c>
      <c r="D5" s="23">
        <v>3</v>
      </c>
      <c r="E5" s="23"/>
      <c r="F5" s="23"/>
      <c r="G5" s="23"/>
      <c r="H5" s="23">
        <v>2</v>
      </c>
      <c r="I5" s="23"/>
      <c r="J5" s="23">
        <v>11</v>
      </c>
      <c r="K5" s="23"/>
      <c r="L5" s="23"/>
      <c r="M5" s="23">
        <v>3</v>
      </c>
      <c r="N5" s="23"/>
      <c r="O5" s="23">
        <v>3</v>
      </c>
      <c r="P5" s="23"/>
      <c r="Q5" s="23"/>
      <c r="R5" s="23">
        <v>6</v>
      </c>
      <c r="S5" s="23"/>
      <c r="T5" s="23"/>
      <c r="U5" s="24">
        <v>3</v>
      </c>
      <c r="V5" s="25">
        <v>5</v>
      </c>
      <c r="W5" s="23"/>
    </row>
    <row r="6" spans="1:23" x14ac:dyDescent="0.3">
      <c r="A6" s="2">
        <v>45750</v>
      </c>
      <c r="B6" s="2" t="s">
        <v>8</v>
      </c>
      <c r="C6" s="13">
        <f t="shared" si="0"/>
        <v>24</v>
      </c>
      <c r="D6" s="7"/>
      <c r="E6" s="7"/>
      <c r="F6" s="7"/>
      <c r="G6" s="7"/>
      <c r="H6" s="7"/>
      <c r="I6" s="7"/>
      <c r="J6" s="7"/>
      <c r="K6" s="7"/>
      <c r="L6" s="7"/>
      <c r="M6" s="7">
        <v>6</v>
      </c>
      <c r="N6" s="7">
        <v>11</v>
      </c>
      <c r="O6" s="7"/>
      <c r="P6" s="7"/>
      <c r="Q6" s="7"/>
      <c r="R6" s="7"/>
      <c r="S6" s="7"/>
      <c r="T6" s="7"/>
      <c r="U6" s="14">
        <v>7</v>
      </c>
      <c r="V6" s="17"/>
      <c r="W6" s="7"/>
    </row>
    <row r="7" spans="1:23" x14ac:dyDescent="0.3">
      <c r="A7" s="2">
        <v>45751</v>
      </c>
      <c r="B7" s="2" t="s">
        <v>9</v>
      </c>
      <c r="C7" s="13">
        <f t="shared" si="0"/>
        <v>26</v>
      </c>
      <c r="D7" s="7">
        <v>7</v>
      </c>
      <c r="E7" s="7"/>
      <c r="F7" s="7"/>
      <c r="G7" s="7">
        <v>11</v>
      </c>
      <c r="H7" s="7">
        <v>6</v>
      </c>
      <c r="I7" s="7"/>
      <c r="J7" s="7"/>
      <c r="K7" s="7"/>
      <c r="L7" s="7"/>
      <c r="M7" s="7"/>
      <c r="N7" s="7">
        <v>2</v>
      </c>
      <c r="O7" s="7"/>
      <c r="P7" s="7"/>
      <c r="Q7" s="7"/>
      <c r="R7" s="7"/>
      <c r="S7" s="7"/>
      <c r="T7" s="7"/>
      <c r="U7" s="7"/>
      <c r="V7" s="7"/>
      <c r="W7" s="7"/>
    </row>
    <row r="8" spans="1:23" x14ac:dyDescent="0.3">
      <c r="A8" s="2">
        <v>45752</v>
      </c>
      <c r="B8" s="2" t="s">
        <v>3</v>
      </c>
      <c r="C8" s="13">
        <f t="shared" si="0"/>
        <v>2</v>
      </c>
      <c r="D8" s="7"/>
      <c r="E8" s="7"/>
      <c r="F8" s="7"/>
      <c r="G8" s="7"/>
      <c r="H8" s="7"/>
      <c r="I8" s="7"/>
      <c r="J8" s="7"/>
      <c r="K8" s="7"/>
      <c r="L8" s="7"/>
      <c r="M8" s="7"/>
      <c r="N8" s="7">
        <v>2</v>
      </c>
      <c r="O8" s="7"/>
      <c r="P8" s="7"/>
      <c r="Q8" s="7"/>
      <c r="R8" s="7"/>
      <c r="S8" s="7"/>
      <c r="T8" s="7"/>
      <c r="U8" s="7"/>
      <c r="V8" s="7"/>
      <c r="W8" s="7"/>
    </row>
    <row r="9" spans="1:23" x14ac:dyDescent="0.3">
      <c r="A9" s="2">
        <v>45753</v>
      </c>
      <c r="B9" s="3" t="s">
        <v>4</v>
      </c>
      <c r="C9" s="13">
        <f t="shared" si="0"/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3">
      <c r="A10" s="4" t="s">
        <v>35</v>
      </c>
      <c r="B10" s="4"/>
      <c r="C10" s="12">
        <f>SUM(C3:C9)</f>
        <v>210</v>
      </c>
      <c r="D10" s="12">
        <f>SUM(D3:D9)</f>
        <v>27</v>
      </c>
      <c r="E10" s="12">
        <f t="shared" ref="E10:W10" si="1">SUM(E3:E9)</f>
        <v>1</v>
      </c>
      <c r="F10" s="12">
        <f t="shared" si="1"/>
        <v>0</v>
      </c>
      <c r="G10" s="12">
        <f t="shared" si="1"/>
        <v>16</v>
      </c>
      <c r="H10" s="12">
        <f t="shared" si="1"/>
        <v>15</v>
      </c>
      <c r="I10" s="12">
        <f t="shared" si="1"/>
        <v>7</v>
      </c>
      <c r="J10" s="12">
        <f t="shared" si="1"/>
        <v>24</v>
      </c>
      <c r="K10" s="12">
        <f t="shared" si="1"/>
        <v>0</v>
      </c>
      <c r="L10" s="12">
        <f t="shared" si="1"/>
        <v>3</v>
      </c>
      <c r="M10" s="12">
        <f t="shared" si="1"/>
        <v>16</v>
      </c>
      <c r="N10" s="12">
        <f t="shared" si="1"/>
        <v>27</v>
      </c>
      <c r="O10" s="12">
        <f t="shared" si="1"/>
        <v>21</v>
      </c>
      <c r="P10" s="12">
        <f t="shared" si="1"/>
        <v>10</v>
      </c>
      <c r="Q10" s="12">
        <f t="shared" si="1"/>
        <v>0</v>
      </c>
      <c r="R10" s="12">
        <f t="shared" si="1"/>
        <v>15</v>
      </c>
      <c r="S10" s="12">
        <f t="shared" si="1"/>
        <v>0</v>
      </c>
      <c r="T10" s="12">
        <f t="shared" si="1"/>
        <v>0</v>
      </c>
      <c r="U10" s="12">
        <f t="shared" si="1"/>
        <v>18</v>
      </c>
      <c r="V10" s="12">
        <f t="shared" si="1"/>
        <v>10</v>
      </c>
      <c r="W10" s="12">
        <f t="shared" si="1"/>
        <v>0</v>
      </c>
    </row>
    <row r="11" spans="1:23" x14ac:dyDescent="0.3">
      <c r="A11" s="2">
        <v>45754</v>
      </c>
      <c r="B11" s="2" t="s">
        <v>5</v>
      </c>
      <c r="C11" s="13">
        <f t="shared" si="0"/>
        <v>64</v>
      </c>
      <c r="D11" s="7"/>
      <c r="E11" s="7">
        <v>2</v>
      </c>
      <c r="F11" s="7"/>
      <c r="G11" s="7"/>
      <c r="H11" s="7">
        <v>2</v>
      </c>
      <c r="I11" s="7">
        <v>5</v>
      </c>
      <c r="J11" s="7">
        <v>9</v>
      </c>
      <c r="K11" s="7"/>
      <c r="L11" s="7">
        <v>18</v>
      </c>
      <c r="M11" s="7">
        <v>8</v>
      </c>
      <c r="N11" s="7">
        <v>7</v>
      </c>
      <c r="O11" s="7">
        <v>1</v>
      </c>
      <c r="P11" s="7"/>
      <c r="Q11" s="7"/>
      <c r="R11" s="7">
        <v>5</v>
      </c>
      <c r="S11" s="7"/>
      <c r="T11" s="7"/>
      <c r="U11" s="7">
        <v>5</v>
      </c>
      <c r="V11" s="7">
        <v>2</v>
      </c>
      <c r="W11" s="7"/>
    </row>
    <row r="12" spans="1:23" x14ac:dyDescent="0.3">
      <c r="A12" s="2">
        <v>45755</v>
      </c>
      <c r="B12" s="2" t="s">
        <v>6</v>
      </c>
      <c r="C12" s="13">
        <f t="shared" si="0"/>
        <v>82</v>
      </c>
      <c r="D12" s="7">
        <v>15</v>
      </c>
      <c r="E12" s="7">
        <v>1</v>
      </c>
      <c r="F12" s="7"/>
      <c r="G12" s="7">
        <v>1</v>
      </c>
      <c r="H12" s="7">
        <v>3</v>
      </c>
      <c r="I12" s="7"/>
      <c r="J12" s="7">
        <v>11</v>
      </c>
      <c r="K12" s="7"/>
      <c r="L12" s="7"/>
      <c r="M12" s="7">
        <v>7</v>
      </c>
      <c r="N12" s="7">
        <v>9</v>
      </c>
      <c r="O12" s="7">
        <v>4</v>
      </c>
      <c r="P12" s="7">
        <v>6</v>
      </c>
      <c r="Q12" s="7"/>
      <c r="R12" s="7">
        <v>9</v>
      </c>
      <c r="S12" s="7"/>
      <c r="T12" s="7"/>
      <c r="U12" s="7">
        <v>13</v>
      </c>
      <c r="V12" s="7">
        <v>3</v>
      </c>
      <c r="W12" s="7"/>
    </row>
    <row r="13" spans="1:23" s="34" customFormat="1" x14ac:dyDescent="0.3">
      <c r="A13" s="18">
        <v>45756</v>
      </c>
      <c r="B13" s="18" t="s">
        <v>7</v>
      </c>
      <c r="C13" s="22">
        <f t="shared" si="0"/>
        <v>66</v>
      </c>
      <c r="D13" s="23">
        <v>5</v>
      </c>
      <c r="E13" s="23"/>
      <c r="F13" s="23"/>
      <c r="G13" s="23"/>
      <c r="H13" s="23">
        <v>2</v>
      </c>
      <c r="I13" s="23">
        <v>14</v>
      </c>
      <c r="J13" s="23">
        <v>4</v>
      </c>
      <c r="K13" s="23"/>
      <c r="L13" s="23">
        <v>6</v>
      </c>
      <c r="M13" s="23">
        <v>3</v>
      </c>
      <c r="N13" s="23">
        <v>8</v>
      </c>
      <c r="O13" s="23">
        <v>4</v>
      </c>
      <c r="P13" s="23">
        <v>1</v>
      </c>
      <c r="Q13" s="23"/>
      <c r="R13" s="23">
        <v>3</v>
      </c>
      <c r="S13" s="23"/>
      <c r="T13" s="23"/>
      <c r="U13" s="23">
        <v>8</v>
      </c>
      <c r="V13" s="23">
        <v>8</v>
      </c>
      <c r="W13" s="23"/>
    </row>
    <row r="14" spans="1:23" x14ac:dyDescent="0.3">
      <c r="A14" s="2">
        <v>45757</v>
      </c>
      <c r="B14" s="2" t="s">
        <v>8</v>
      </c>
      <c r="C14" s="13">
        <f t="shared" si="0"/>
        <v>80</v>
      </c>
      <c r="D14" s="7"/>
      <c r="E14" s="7"/>
      <c r="F14" s="7"/>
      <c r="G14" s="7"/>
      <c r="H14" s="7">
        <v>7</v>
      </c>
      <c r="I14" s="7">
        <v>4</v>
      </c>
      <c r="J14" s="7">
        <v>12</v>
      </c>
      <c r="K14" s="7"/>
      <c r="L14" s="7"/>
      <c r="M14" s="7">
        <v>4</v>
      </c>
      <c r="N14" s="7">
        <v>6</v>
      </c>
      <c r="O14" s="7">
        <v>7</v>
      </c>
      <c r="P14" s="7">
        <v>7</v>
      </c>
      <c r="Q14" s="7"/>
      <c r="R14" s="7">
        <v>6</v>
      </c>
      <c r="S14" s="28">
        <v>10</v>
      </c>
      <c r="T14" s="7">
        <v>1</v>
      </c>
      <c r="U14" s="7">
        <v>11</v>
      </c>
      <c r="V14" s="7">
        <v>5</v>
      </c>
      <c r="W14" s="7"/>
    </row>
    <row r="15" spans="1:23" s="29" customFormat="1" x14ac:dyDescent="0.3">
      <c r="A15" s="26">
        <v>45758</v>
      </c>
      <c r="B15" s="26" t="s">
        <v>9</v>
      </c>
      <c r="C15" s="27">
        <f t="shared" si="0"/>
        <v>35</v>
      </c>
      <c r="D15" s="28"/>
      <c r="E15" s="28"/>
      <c r="F15" s="28"/>
      <c r="G15" s="28"/>
      <c r="H15" s="28"/>
      <c r="I15" s="28">
        <v>4</v>
      </c>
      <c r="J15" s="28">
        <v>7</v>
      </c>
      <c r="K15" s="28"/>
      <c r="L15" s="28"/>
      <c r="M15" s="28">
        <v>4</v>
      </c>
      <c r="N15" s="28">
        <v>3</v>
      </c>
      <c r="O15" s="28">
        <v>7</v>
      </c>
      <c r="P15" s="28"/>
      <c r="Q15" s="28"/>
      <c r="R15" s="28">
        <v>1</v>
      </c>
      <c r="T15" s="28">
        <v>3</v>
      </c>
      <c r="U15" s="28">
        <v>3</v>
      </c>
      <c r="V15" s="28">
        <v>3</v>
      </c>
      <c r="W15" s="28"/>
    </row>
    <row r="16" spans="1:23" x14ac:dyDescent="0.3">
      <c r="A16" s="2">
        <v>45759</v>
      </c>
      <c r="B16" s="2" t="s">
        <v>3</v>
      </c>
      <c r="C16" s="13">
        <f t="shared" si="0"/>
        <v>9</v>
      </c>
      <c r="D16" s="7"/>
      <c r="E16" s="7"/>
      <c r="F16" s="7"/>
      <c r="G16" s="7"/>
      <c r="H16" s="7"/>
      <c r="I16" s="7"/>
      <c r="J16" s="7">
        <v>9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2">
        <v>45760</v>
      </c>
      <c r="B17" s="3" t="s">
        <v>4</v>
      </c>
      <c r="C17" s="13">
        <f t="shared" si="0"/>
        <v>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4" t="s">
        <v>36</v>
      </c>
      <c r="B18" s="4"/>
      <c r="C18" s="12">
        <f>SUM(C11:C17)</f>
        <v>336</v>
      </c>
      <c r="D18" s="12">
        <f>SUM(D11:D17)</f>
        <v>20</v>
      </c>
      <c r="E18" s="12">
        <f>SUM(E11:E17)</f>
        <v>3</v>
      </c>
      <c r="F18" s="12">
        <f t="shared" ref="F18:W18" si="2">SUM(F11:F17)</f>
        <v>0</v>
      </c>
      <c r="G18" s="12">
        <f t="shared" si="2"/>
        <v>1</v>
      </c>
      <c r="H18" s="12">
        <f t="shared" si="2"/>
        <v>14</v>
      </c>
      <c r="I18" s="12">
        <f t="shared" si="2"/>
        <v>27</v>
      </c>
      <c r="J18" s="12">
        <f t="shared" si="2"/>
        <v>52</v>
      </c>
      <c r="K18" s="12">
        <f t="shared" si="2"/>
        <v>0</v>
      </c>
      <c r="L18" s="12">
        <f t="shared" si="2"/>
        <v>24</v>
      </c>
      <c r="M18" s="12">
        <f t="shared" si="2"/>
        <v>26</v>
      </c>
      <c r="N18" s="12">
        <f t="shared" si="2"/>
        <v>33</v>
      </c>
      <c r="O18" s="12">
        <f t="shared" si="2"/>
        <v>23</v>
      </c>
      <c r="P18" s="12">
        <f t="shared" si="2"/>
        <v>14</v>
      </c>
      <c r="Q18" s="12">
        <f t="shared" si="2"/>
        <v>0</v>
      </c>
      <c r="R18" s="12">
        <f t="shared" si="2"/>
        <v>24</v>
      </c>
      <c r="S18" s="12">
        <f t="shared" si="2"/>
        <v>10</v>
      </c>
      <c r="T18" s="12">
        <f t="shared" si="2"/>
        <v>4</v>
      </c>
      <c r="U18" s="12">
        <f t="shared" si="2"/>
        <v>40</v>
      </c>
      <c r="V18" s="12">
        <f t="shared" si="2"/>
        <v>21</v>
      </c>
      <c r="W18" s="12">
        <f t="shared" si="2"/>
        <v>0</v>
      </c>
    </row>
    <row r="19" spans="1:23" s="31" customFormat="1" x14ac:dyDescent="0.3">
      <c r="A19" s="2">
        <v>45761</v>
      </c>
      <c r="B19" s="30" t="s">
        <v>5</v>
      </c>
      <c r="C19" s="13">
        <f t="shared" si="0"/>
        <v>77</v>
      </c>
      <c r="D19" s="14">
        <v>7</v>
      </c>
      <c r="E19" s="14">
        <v>3</v>
      </c>
      <c r="F19" s="14"/>
      <c r="G19" s="14"/>
      <c r="H19" s="14">
        <v>6</v>
      </c>
      <c r="I19" s="14">
        <v>4</v>
      </c>
      <c r="J19" s="14">
        <v>17</v>
      </c>
      <c r="K19" s="14"/>
      <c r="L19" s="14"/>
      <c r="M19" s="14">
        <v>8</v>
      </c>
      <c r="N19" s="14">
        <v>7</v>
      </c>
      <c r="O19" s="14"/>
      <c r="P19" s="14">
        <v>6</v>
      </c>
      <c r="Q19" s="14"/>
      <c r="R19" s="14">
        <v>10</v>
      </c>
      <c r="S19" s="14"/>
      <c r="T19" s="14"/>
      <c r="U19" s="14">
        <v>6</v>
      </c>
      <c r="V19" s="14">
        <v>3</v>
      </c>
      <c r="W19" s="14"/>
    </row>
    <row r="20" spans="1:23" x14ac:dyDescent="0.3">
      <c r="A20" s="2">
        <v>45762</v>
      </c>
      <c r="B20" s="2" t="s">
        <v>6</v>
      </c>
      <c r="C20" s="13">
        <f t="shared" si="0"/>
        <v>115</v>
      </c>
      <c r="D20" s="7"/>
      <c r="E20" s="7">
        <v>2</v>
      </c>
      <c r="F20" s="7"/>
      <c r="G20" s="7">
        <v>6</v>
      </c>
      <c r="H20" s="7">
        <v>6</v>
      </c>
      <c r="I20" s="7">
        <v>2</v>
      </c>
      <c r="J20" s="7">
        <v>9</v>
      </c>
      <c r="K20" s="7"/>
      <c r="L20" s="7"/>
      <c r="M20" s="7">
        <v>8</v>
      </c>
      <c r="N20" s="7">
        <v>1</v>
      </c>
      <c r="O20" s="7">
        <v>7</v>
      </c>
      <c r="P20" s="7">
        <v>13</v>
      </c>
      <c r="Q20" s="7">
        <v>22</v>
      </c>
      <c r="R20" s="7">
        <v>19</v>
      </c>
      <c r="S20" s="7">
        <v>3</v>
      </c>
      <c r="T20" s="7"/>
      <c r="U20" s="7">
        <v>9</v>
      </c>
      <c r="V20" s="7">
        <v>8</v>
      </c>
      <c r="W20" s="7"/>
    </row>
    <row r="21" spans="1:23" s="34" customFormat="1" x14ac:dyDescent="0.3">
      <c r="A21" s="18">
        <v>45763</v>
      </c>
      <c r="B21" s="18" t="s">
        <v>7</v>
      </c>
      <c r="C21" s="22">
        <f t="shared" si="0"/>
        <v>51</v>
      </c>
      <c r="D21" s="23">
        <v>1</v>
      </c>
      <c r="E21" s="23"/>
      <c r="F21" s="23"/>
      <c r="G21" s="23"/>
      <c r="H21" s="23">
        <v>7</v>
      </c>
      <c r="I21" s="23">
        <v>6</v>
      </c>
      <c r="J21" s="23">
        <v>5</v>
      </c>
      <c r="K21" s="23"/>
      <c r="L21" s="23"/>
      <c r="M21" s="23">
        <v>7</v>
      </c>
      <c r="N21" s="23">
        <v>1</v>
      </c>
      <c r="O21" s="23">
        <v>8</v>
      </c>
      <c r="P21" s="23">
        <v>1</v>
      </c>
      <c r="Q21" s="23"/>
      <c r="R21" s="23">
        <v>6</v>
      </c>
      <c r="S21" s="23"/>
      <c r="T21" s="23"/>
      <c r="U21" s="23">
        <v>5</v>
      </c>
      <c r="V21" s="23">
        <v>4</v>
      </c>
      <c r="W21" s="23"/>
    </row>
    <row r="22" spans="1:23" x14ac:dyDescent="0.3">
      <c r="A22" s="2">
        <v>45764</v>
      </c>
      <c r="B22" s="2" t="s">
        <v>8</v>
      </c>
      <c r="C22" s="13">
        <f t="shared" si="0"/>
        <v>47</v>
      </c>
      <c r="D22" s="7"/>
      <c r="E22" s="7">
        <v>2</v>
      </c>
      <c r="F22" s="7"/>
      <c r="G22" s="7">
        <v>2</v>
      </c>
      <c r="H22" s="7">
        <v>6</v>
      </c>
      <c r="I22" s="7"/>
      <c r="J22" s="7">
        <v>5</v>
      </c>
      <c r="K22" s="7"/>
      <c r="L22" s="7"/>
      <c r="M22" s="7">
        <v>5</v>
      </c>
      <c r="N22" s="7">
        <v>3</v>
      </c>
      <c r="O22" s="7">
        <v>10</v>
      </c>
      <c r="P22" s="7">
        <v>1</v>
      </c>
      <c r="Q22" s="7"/>
      <c r="R22" s="7">
        <v>4</v>
      </c>
      <c r="S22" s="7"/>
      <c r="T22" s="7"/>
      <c r="U22" s="7">
        <v>6</v>
      </c>
      <c r="V22" s="7">
        <v>3</v>
      </c>
      <c r="W22" s="7"/>
    </row>
    <row r="23" spans="1:23" x14ac:dyDescent="0.3">
      <c r="A23" s="2">
        <v>45765</v>
      </c>
      <c r="B23" s="2" t="s">
        <v>9</v>
      </c>
      <c r="C23" s="13">
        <f t="shared" si="0"/>
        <v>53</v>
      </c>
      <c r="D23" s="7"/>
      <c r="E23" s="7">
        <v>3</v>
      </c>
      <c r="F23" s="7"/>
      <c r="G23" s="7"/>
      <c r="H23" s="7"/>
      <c r="I23" s="7">
        <v>7</v>
      </c>
      <c r="J23" s="7">
        <v>11</v>
      </c>
      <c r="K23" s="7"/>
      <c r="L23" s="7"/>
      <c r="M23" s="7">
        <v>4</v>
      </c>
      <c r="N23" s="7">
        <v>5</v>
      </c>
      <c r="O23" s="7">
        <v>5</v>
      </c>
      <c r="P23" s="7">
        <v>1</v>
      </c>
      <c r="Q23" s="7"/>
      <c r="R23" s="7">
        <v>4</v>
      </c>
      <c r="S23" s="7">
        <v>5</v>
      </c>
      <c r="T23" s="7"/>
      <c r="U23" s="7">
        <v>3</v>
      </c>
      <c r="V23" s="7">
        <v>5</v>
      </c>
      <c r="W23" s="7"/>
    </row>
    <row r="24" spans="1:23" x14ac:dyDescent="0.3">
      <c r="A24" s="2">
        <v>45766</v>
      </c>
      <c r="B24" s="2" t="s">
        <v>3</v>
      </c>
      <c r="C24" s="13">
        <f t="shared" si="0"/>
        <v>3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>
        <v>3</v>
      </c>
      <c r="T24" s="7"/>
      <c r="U24" s="7"/>
      <c r="V24" s="7"/>
      <c r="W24" s="7"/>
    </row>
    <row r="25" spans="1:23" x14ac:dyDescent="0.3">
      <c r="A25" s="2">
        <v>45767</v>
      </c>
      <c r="B25" s="3" t="s">
        <v>4</v>
      </c>
      <c r="C25" s="13">
        <f t="shared" si="0"/>
        <v>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3">
      <c r="A26" s="4" t="s">
        <v>37</v>
      </c>
      <c r="B26" s="4"/>
      <c r="C26" s="12">
        <f>SUM(C19:C25)</f>
        <v>346</v>
      </c>
      <c r="D26" s="12">
        <f>SUM(D19:D25)</f>
        <v>8</v>
      </c>
      <c r="E26" s="12">
        <f>SUM(E19:E25)</f>
        <v>10</v>
      </c>
      <c r="F26" s="12">
        <f>SUM(F19:F25)</f>
        <v>0</v>
      </c>
      <c r="G26" s="12">
        <f t="shared" ref="G26:W26" si="3">SUM(G19:G25)</f>
        <v>8</v>
      </c>
      <c r="H26" s="12">
        <f t="shared" si="3"/>
        <v>25</v>
      </c>
      <c r="I26" s="12">
        <f t="shared" si="3"/>
        <v>19</v>
      </c>
      <c r="J26" s="12">
        <f t="shared" si="3"/>
        <v>47</v>
      </c>
      <c r="K26" s="12">
        <f t="shared" si="3"/>
        <v>0</v>
      </c>
      <c r="L26" s="12">
        <f t="shared" si="3"/>
        <v>0</v>
      </c>
      <c r="M26" s="12">
        <f t="shared" si="3"/>
        <v>32</v>
      </c>
      <c r="N26" s="12">
        <f t="shared" si="3"/>
        <v>17</v>
      </c>
      <c r="O26" s="12">
        <f t="shared" si="3"/>
        <v>30</v>
      </c>
      <c r="P26" s="12">
        <f t="shared" si="3"/>
        <v>22</v>
      </c>
      <c r="Q26" s="12">
        <f t="shared" si="3"/>
        <v>22</v>
      </c>
      <c r="R26" s="12">
        <f t="shared" si="3"/>
        <v>43</v>
      </c>
      <c r="S26" s="12">
        <f t="shared" si="3"/>
        <v>11</v>
      </c>
      <c r="T26" s="12">
        <f t="shared" si="3"/>
        <v>0</v>
      </c>
      <c r="U26" s="12">
        <f t="shared" si="3"/>
        <v>29</v>
      </c>
      <c r="V26" s="12">
        <f t="shared" si="3"/>
        <v>23</v>
      </c>
      <c r="W26" s="12">
        <f t="shared" si="3"/>
        <v>0</v>
      </c>
    </row>
    <row r="27" spans="1:23" s="31" customFormat="1" x14ac:dyDescent="0.3">
      <c r="A27" s="30">
        <v>45768</v>
      </c>
      <c r="B27" s="30" t="s">
        <v>5</v>
      </c>
      <c r="C27" s="35">
        <f t="shared" si="0"/>
        <v>91</v>
      </c>
      <c r="D27" s="14"/>
      <c r="E27" s="14">
        <v>5</v>
      </c>
      <c r="F27" s="14">
        <v>3</v>
      </c>
      <c r="G27" s="14"/>
      <c r="H27" s="14">
        <v>6</v>
      </c>
      <c r="I27" s="14">
        <v>3</v>
      </c>
      <c r="J27" s="14">
        <v>12</v>
      </c>
      <c r="K27" s="14"/>
      <c r="L27" s="14"/>
      <c r="M27" s="14">
        <v>8</v>
      </c>
      <c r="N27" s="14">
        <v>7</v>
      </c>
      <c r="O27" s="14">
        <v>5</v>
      </c>
      <c r="P27" s="14">
        <v>5</v>
      </c>
      <c r="Q27" s="14">
        <v>3</v>
      </c>
      <c r="R27" s="14">
        <v>8</v>
      </c>
      <c r="S27" s="14">
        <v>10</v>
      </c>
      <c r="T27" s="14"/>
      <c r="U27" s="14">
        <v>10</v>
      </c>
      <c r="V27" s="14">
        <v>6</v>
      </c>
      <c r="W27" s="14"/>
    </row>
    <row r="28" spans="1:23" x14ac:dyDescent="0.3">
      <c r="A28" s="2">
        <v>45769</v>
      </c>
      <c r="B28" s="2" t="s">
        <v>6</v>
      </c>
      <c r="C28" s="13">
        <f t="shared" si="0"/>
        <v>67</v>
      </c>
      <c r="D28" s="7"/>
      <c r="E28" s="7">
        <v>5</v>
      </c>
      <c r="F28" s="7">
        <v>3</v>
      </c>
      <c r="G28" s="7">
        <v>3</v>
      </c>
      <c r="H28" s="7">
        <v>4</v>
      </c>
      <c r="I28" s="7">
        <v>4</v>
      </c>
      <c r="J28" s="7"/>
      <c r="K28" s="7"/>
      <c r="L28" s="7">
        <v>3</v>
      </c>
      <c r="M28" s="7">
        <v>3</v>
      </c>
      <c r="N28" s="7"/>
      <c r="O28" s="7">
        <v>6</v>
      </c>
      <c r="P28" s="7">
        <v>3</v>
      </c>
      <c r="Q28" s="7"/>
      <c r="R28" s="7">
        <v>10</v>
      </c>
      <c r="S28" s="7">
        <v>5</v>
      </c>
      <c r="T28" s="7"/>
      <c r="U28" s="7">
        <v>13</v>
      </c>
      <c r="V28" s="7">
        <v>5</v>
      </c>
      <c r="W28" s="7"/>
    </row>
    <row r="29" spans="1:23" x14ac:dyDescent="0.3">
      <c r="A29" s="2">
        <v>45770</v>
      </c>
      <c r="B29" s="2" t="s">
        <v>7</v>
      </c>
      <c r="C29" s="13">
        <f t="shared" si="0"/>
        <v>56</v>
      </c>
      <c r="D29" s="7">
        <v>5</v>
      </c>
      <c r="E29" s="7">
        <v>8</v>
      </c>
      <c r="F29" s="7"/>
      <c r="G29" s="7"/>
      <c r="H29" s="7">
        <v>7</v>
      </c>
      <c r="I29" s="7">
        <v>3</v>
      </c>
      <c r="J29" s="7"/>
      <c r="K29" s="7"/>
      <c r="L29" s="7"/>
      <c r="M29" s="7">
        <v>2</v>
      </c>
      <c r="N29" s="7">
        <v>3</v>
      </c>
      <c r="O29" s="7">
        <v>6</v>
      </c>
      <c r="P29" s="7">
        <v>2</v>
      </c>
      <c r="Q29" s="7"/>
      <c r="R29" s="7">
        <v>7</v>
      </c>
      <c r="S29" s="7">
        <v>6</v>
      </c>
      <c r="T29" s="7"/>
      <c r="U29" s="7">
        <v>4</v>
      </c>
      <c r="V29" s="7">
        <v>3</v>
      </c>
      <c r="W29" s="7"/>
    </row>
    <row r="30" spans="1:23" x14ac:dyDescent="0.3">
      <c r="A30" s="2">
        <v>45771</v>
      </c>
      <c r="B30" s="2" t="s">
        <v>8</v>
      </c>
      <c r="C30" s="13">
        <f t="shared" si="0"/>
        <v>47</v>
      </c>
      <c r="D30" s="7">
        <v>10</v>
      </c>
      <c r="E30" s="7"/>
      <c r="F30" s="7"/>
      <c r="G30" s="7"/>
      <c r="H30" s="7">
        <v>7</v>
      </c>
      <c r="I30" s="7"/>
      <c r="J30" s="7"/>
      <c r="K30" s="7"/>
      <c r="L30" s="7"/>
      <c r="M30" s="7">
        <v>3</v>
      </c>
      <c r="N30" s="7">
        <v>1</v>
      </c>
      <c r="O30" s="7">
        <v>5</v>
      </c>
      <c r="P30" s="7">
        <v>2</v>
      </c>
      <c r="Q30" s="7"/>
      <c r="R30" s="7">
        <v>2</v>
      </c>
      <c r="S30" s="7">
        <v>3</v>
      </c>
      <c r="T30" s="7"/>
      <c r="U30" s="7">
        <v>7</v>
      </c>
      <c r="V30" s="7">
        <v>7</v>
      </c>
      <c r="W30" s="7"/>
    </row>
    <row r="31" spans="1:23" x14ac:dyDescent="0.3">
      <c r="A31" s="2">
        <v>45772</v>
      </c>
      <c r="B31" s="2" t="s">
        <v>9</v>
      </c>
      <c r="C31" s="13">
        <f t="shared" si="0"/>
        <v>33</v>
      </c>
      <c r="D31" s="7"/>
      <c r="E31" s="7">
        <v>1</v>
      </c>
      <c r="F31" s="7"/>
      <c r="G31" s="7"/>
      <c r="H31" s="7">
        <v>3</v>
      </c>
      <c r="I31" s="7"/>
      <c r="J31" s="7"/>
      <c r="K31" s="7"/>
      <c r="L31" s="7"/>
      <c r="M31" s="7">
        <v>5</v>
      </c>
      <c r="N31" s="7">
        <v>1</v>
      </c>
      <c r="O31" s="7">
        <v>6</v>
      </c>
      <c r="P31" s="7"/>
      <c r="Q31" s="7"/>
      <c r="R31" s="7">
        <v>4</v>
      </c>
      <c r="S31" s="7">
        <v>5</v>
      </c>
      <c r="T31" s="7"/>
      <c r="U31" s="7">
        <v>5</v>
      </c>
      <c r="V31" s="7">
        <v>3</v>
      </c>
      <c r="W31" s="7"/>
    </row>
    <row r="32" spans="1:23" s="33" customFormat="1" x14ac:dyDescent="0.3">
      <c r="A32" s="20">
        <v>45773</v>
      </c>
      <c r="B32" s="20" t="s">
        <v>3</v>
      </c>
      <c r="C32" s="21">
        <f t="shared" si="0"/>
        <v>8</v>
      </c>
      <c r="D32" s="32"/>
      <c r="E32" s="32"/>
      <c r="F32" s="32"/>
      <c r="G32" s="32"/>
      <c r="H32" s="32"/>
      <c r="I32" s="32"/>
      <c r="J32" s="32"/>
      <c r="K32" s="32"/>
      <c r="L32" s="32">
        <v>8</v>
      </c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x14ac:dyDescent="0.3">
      <c r="A33" s="2">
        <v>45774</v>
      </c>
      <c r="B33" s="3" t="s">
        <v>4</v>
      </c>
      <c r="C33" s="13">
        <f t="shared" si="0"/>
        <v>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x14ac:dyDescent="0.3">
      <c r="A34" s="4" t="s">
        <v>38</v>
      </c>
      <c r="B34" s="4"/>
      <c r="C34" s="12">
        <f>SUM(C27:C33)</f>
        <v>302</v>
      </c>
      <c r="D34" s="12">
        <f>SUM(D27:D33)</f>
        <v>15</v>
      </c>
      <c r="E34" s="12">
        <f>SUM(E27:E33)</f>
        <v>19</v>
      </c>
      <c r="F34" s="12">
        <f>SUM(F27:F33)</f>
        <v>6</v>
      </c>
      <c r="G34" s="12">
        <f t="shared" ref="G34:W34" si="4">SUM(G27:G33)</f>
        <v>3</v>
      </c>
      <c r="H34" s="12">
        <f t="shared" si="4"/>
        <v>27</v>
      </c>
      <c r="I34" s="12">
        <f t="shared" si="4"/>
        <v>10</v>
      </c>
      <c r="J34" s="12">
        <f t="shared" si="4"/>
        <v>12</v>
      </c>
      <c r="K34" s="12">
        <f t="shared" si="4"/>
        <v>0</v>
      </c>
      <c r="L34" s="12">
        <f t="shared" si="4"/>
        <v>11</v>
      </c>
      <c r="M34" s="12">
        <f t="shared" si="4"/>
        <v>21</v>
      </c>
      <c r="N34" s="12">
        <f t="shared" si="4"/>
        <v>12</v>
      </c>
      <c r="O34" s="12">
        <f t="shared" si="4"/>
        <v>28</v>
      </c>
      <c r="P34" s="12">
        <f t="shared" si="4"/>
        <v>12</v>
      </c>
      <c r="Q34" s="12">
        <f t="shared" si="4"/>
        <v>3</v>
      </c>
      <c r="R34" s="12">
        <f t="shared" si="4"/>
        <v>31</v>
      </c>
      <c r="S34" s="12">
        <f t="shared" si="4"/>
        <v>29</v>
      </c>
      <c r="T34" s="12">
        <f t="shared" si="4"/>
        <v>0</v>
      </c>
      <c r="U34" s="12">
        <f t="shared" si="4"/>
        <v>39</v>
      </c>
      <c r="V34" s="12">
        <f t="shared" si="4"/>
        <v>24</v>
      </c>
      <c r="W34" s="12">
        <f t="shared" si="4"/>
        <v>0</v>
      </c>
    </row>
    <row r="35" spans="1:23" x14ac:dyDescent="0.3">
      <c r="A35" s="2">
        <v>45775</v>
      </c>
      <c r="B35" s="2" t="s">
        <v>5</v>
      </c>
      <c r="C35" s="13">
        <f t="shared" si="0"/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x14ac:dyDescent="0.3">
      <c r="A36" s="2">
        <v>45776</v>
      </c>
      <c r="B36" s="2" t="s">
        <v>6</v>
      </c>
      <c r="C36" s="13">
        <f t="shared" si="0"/>
        <v>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3">
      <c r="A37" s="2">
        <v>45777</v>
      </c>
      <c r="B37" s="2" t="s">
        <v>7</v>
      </c>
      <c r="C37" s="13">
        <f t="shared" si="0"/>
        <v>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x14ac:dyDescent="0.3">
      <c r="A38" s="2">
        <v>45778</v>
      </c>
      <c r="B38" s="2" t="s">
        <v>8</v>
      </c>
      <c r="C38" s="13">
        <f t="shared" si="0"/>
        <v>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x14ac:dyDescent="0.3">
      <c r="A39" s="2">
        <v>45779</v>
      </c>
      <c r="B39" s="2" t="s">
        <v>9</v>
      </c>
      <c r="C39" s="13">
        <f t="shared" si="0"/>
        <v>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x14ac:dyDescent="0.3">
      <c r="A40" s="2">
        <v>45780</v>
      </c>
      <c r="B40" s="2" t="s">
        <v>3</v>
      </c>
      <c r="C40" s="13">
        <f t="shared" si="0"/>
        <v>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x14ac:dyDescent="0.3">
      <c r="A41" s="2">
        <v>45781</v>
      </c>
      <c r="B41" s="2" t="s">
        <v>4</v>
      </c>
      <c r="C41" s="13">
        <f t="shared" si="0"/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x14ac:dyDescent="0.3">
      <c r="A42" s="4" t="s">
        <v>39</v>
      </c>
      <c r="B42" s="4"/>
      <c r="C42" s="12">
        <f>SUM(C35:C41)</f>
        <v>0</v>
      </c>
      <c r="D42" s="12">
        <f t="shared" ref="D42:W42" si="5">SUM(D35:D41)</f>
        <v>0</v>
      </c>
      <c r="E42" s="12">
        <f t="shared" si="5"/>
        <v>0</v>
      </c>
      <c r="F42" s="12">
        <f>SUM(F35:F41)</f>
        <v>0</v>
      </c>
      <c r="G42" s="12">
        <f t="shared" ref="G42:W42" si="6">SUM(G35:G41)</f>
        <v>0</v>
      </c>
      <c r="H42" s="12">
        <f t="shared" si="6"/>
        <v>0</v>
      </c>
      <c r="I42" s="12">
        <f t="shared" si="6"/>
        <v>0</v>
      </c>
      <c r="J42" s="12">
        <f t="shared" si="6"/>
        <v>0</v>
      </c>
      <c r="K42" s="12">
        <f t="shared" si="6"/>
        <v>0</v>
      </c>
      <c r="L42" s="12">
        <f t="shared" si="6"/>
        <v>0</v>
      </c>
      <c r="M42" s="12">
        <f t="shared" si="6"/>
        <v>0</v>
      </c>
      <c r="N42" s="12">
        <f t="shared" si="6"/>
        <v>0</v>
      </c>
      <c r="O42" s="12">
        <f t="shared" si="6"/>
        <v>0</v>
      </c>
      <c r="P42" s="12">
        <f t="shared" si="6"/>
        <v>0</v>
      </c>
      <c r="Q42" s="12">
        <f t="shared" si="6"/>
        <v>0</v>
      </c>
      <c r="R42" s="12">
        <f t="shared" si="6"/>
        <v>0</v>
      </c>
      <c r="S42" s="12">
        <f t="shared" si="6"/>
        <v>0</v>
      </c>
      <c r="T42" s="12">
        <f t="shared" si="6"/>
        <v>0</v>
      </c>
      <c r="U42" s="12">
        <f t="shared" si="6"/>
        <v>0</v>
      </c>
      <c r="V42" s="12">
        <f t="shared" si="6"/>
        <v>0</v>
      </c>
      <c r="W42" s="12">
        <f t="shared" si="6"/>
        <v>0</v>
      </c>
    </row>
    <row r="43" spans="1:23" x14ac:dyDescent="0.3">
      <c r="A43" s="5" t="s">
        <v>18</v>
      </c>
      <c r="B43" s="5"/>
      <c r="C43" s="11">
        <f>SUM(C10+C18+C26+C34+C42)</f>
        <v>1194</v>
      </c>
      <c r="D43" s="11">
        <f t="shared" ref="D43:W43" si="7">SUM(D10+D18+D26+D34+D42)</f>
        <v>70</v>
      </c>
      <c r="E43" s="11">
        <f t="shared" si="7"/>
        <v>33</v>
      </c>
      <c r="F43" s="11">
        <f t="shared" si="7"/>
        <v>6</v>
      </c>
      <c r="G43" s="11">
        <f t="shared" si="7"/>
        <v>28</v>
      </c>
      <c r="H43" s="11">
        <f t="shared" si="7"/>
        <v>81</v>
      </c>
      <c r="I43" s="11">
        <f t="shared" si="7"/>
        <v>63</v>
      </c>
      <c r="J43" s="11">
        <f t="shared" si="7"/>
        <v>135</v>
      </c>
      <c r="K43" s="11">
        <f t="shared" si="7"/>
        <v>0</v>
      </c>
      <c r="L43" s="11">
        <f t="shared" si="7"/>
        <v>38</v>
      </c>
      <c r="M43" s="11">
        <f t="shared" si="7"/>
        <v>95</v>
      </c>
      <c r="N43" s="11">
        <f t="shared" si="7"/>
        <v>89</v>
      </c>
      <c r="O43" s="11">
        <f t="shared" si="7"/>
        <v>102</v>
      </c>
      <c r="P43" s="11">
        <f t="shared" si="7"/>
        <v>58</v>
      </c>
      <c r="Q43" s="11">
        <f t="shared" si="7"/>
        <v>25</v>
      </c>
      <c r="R43" s="11">
        <f t="shared" si="7"/>
        <v>113</v>
      </c>
      <c r="S43" s="11"/>
      <c r="T43" s="11">
        <f t="shared" si="7"/>
        <v>4</v>
      </c>
      <c r="U43" s="11">
        <f t="shared" si="7"/>
        <v>126</v>
      </c>
      <c r="V43" s="11">
        <f t="shared" si="7"/>
        <v>78</v>
      </c>
      <c r="W43" s="11">
        <f t="shared" si="7"/>
        <v>0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E4:E7"/>
  <sheetViews>
    <sheetView workbookViewId="0">
      <selection activeCell="B34" sqref="B34"/>
    </sheetView>
  </sheetViews>
  <sheetFormatPr defaultRowHeight="16.2" x14ac:dyDescent="0.3"/>
  <cols>
    <col min="5" max="5" width="14.109375" bestFit="1" customWidth="1"/>
  </cols>
  <sheetData>
    <row r="4" spans="5:5" ht="24.6" x14ac:dyDescent="0.3">
      <c r="E4" s="1" t="s">
        <v>0</v>
      </c>
    </row>
    <row r="5" spans="5:5" ht="24.6" x14ac:dyDescent="0.3">
      <c r="E5" s="1"/>
    </row>
    <row r="6" spans="5:5" ht="24.6" x14ac:dyDescent="0.3">
      <c r="E6" s="1" t="s">
        <v>1</v>
      </c>
    </row>
    <row r="7" spans="5:5" ht="24.6" x14ac:dyDescent="0.3">
      <c r="E7" s="1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114年2月</vt:lpstr>
      <vt:lpstr>定義</vt:lpstr>
      <vt:lpstr>回收型別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2025-04-28T16:19:06Z</dcterms:modified>
</cp:coreProperties>
</file>