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G38" i="4"/>
  <c r="D36"/>
  <c r="E36"/>
  <c r="F36"/>
  <c r="G36"/>
  <c r="H36"/>
  <c r="I36"/>
  <c r="J36"/>
  <c r="C36"/>
  <c r="H20"/>
  <c r="J37"/>
  <c r="I37"/>
  <c r="J33"/>
  <c r="I33"/>
  <c r="I34"/>
  <c r="J34" s="1"/>
  <c r="I35"/>
  <c r="J35" s="1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G39" l="1"/>
  <c r="I20"/>
  <c r="D38"/>
  <c r="D39" s="1"/>
  <c r="C38"/>
  <c r="C39" s="1"/>
  <c r="E38"/>
  <c r="E39" s="1"/>
  <c r="F38"/>
  <c r="F39" s="1"/>
  <c r="H38"/>
  <c r="H39" s="1"/>
  <c r="I38" l="1"/>
  <c r="J38" s="1"/>
  <c r="J39" s="1"/>
  <c r="I39" l="1"/>
</calcChain>
</file>

<file path=xl/sharedStrings.xml><?xml version="1.0" encoding="utf-8"?>
<sst xmlns="http://schemas.openxmlformats.org/spreadsheetml/2006/main" count="95" uniqueCount="56">
  <si>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</si>
  <si>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</si>
  <si>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</si>
  <si>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</si>
  <si>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</si>
  <si>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</si>
  <si>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</si>
  <si>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</si>
  <si>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</si>
  <si>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</si>
  <si>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</si>
  <si>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</si>
  <si>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</si>
  <si>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</si>
  <si>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</si>
  <si>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</si>
  <si>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</si>
  <si>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</si>
  <si>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</si>
  <si>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</si>
  <si>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</si>
  <si>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</si>
  <si>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</si>
  <si>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</si>
  <si>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</si>
  <si>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</si>
  <si>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</si>
  <si>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</si>
  <si>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</si>
  <si>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</si>
  <si>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</si>
  <si>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彭武郎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</si>
  <si>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</si>
  <si>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</si>
  <si>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</si>
  <si>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</si>
  <si>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</si>
  <si>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</si>
  <si>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</si>
  <si>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</si>
  <si>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</si>
  <si>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</si>
  <si>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</si>
  <si>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</si>
  <si>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</si>
  <si>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</si>
  <si>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</si>
  <si>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</si>
  <si>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</si>
  <si>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</si>
  <si>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陳軍豪</t>
    <phoneticPr fontId="1" type="noConversion"/>
  </si>
  <si>
    <t>KEC-2663</t>
    <phoneticPr fontId="1" type="noConversion"/>
  </si>
  <si>
    <t>KEP-2602/預備車</t>
    <phoneticPr fontId="1" type="noConversion"/>
  </si>
  <si>
    <t>黃秀英</t>
    <phoneticPr fontId="1" type="noConversion"/>
  </si>
  <si>
    <t>呂紹君</t>
    <phoneticPr fontId="1" type="noConversion"/>
  </si>
  <si>
    <t>劉天鶴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</si>
</sst>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6" activePane="bottomLeft" state="frozen"/>
      <selection pane="bottomLeft" activeCell="D33" sqref="D3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>
        <v>72.12</v>
      </c>
      <c r="D26" s="17">
        <v>5.18</v>
      </c>
      <c r="E26" s="17">
        <v>3.86</v>
      </c>
      <c r="F26" s="17">
        <v>3.79</v>
      </c>
      <c r="G26" s="21">
        <f t="shared" si="5"/>
        <v>84.950000000000017</v>
      </c>
      <c r="H26" s="17">
        <v>56.83</v>
      </c>
      <c r="I26" s="17">
        <f t="shared" si="7"/>
        <v>12.829999999999998</v>
      </c>
      <c r="J26" s="17">
        <f t="shared" si="8"/>
        <v>22</v>
      </c>
    </row>
    <row r="27" spans="1:10" s="10" customFormat="1" ht="21">
      <c r="A27" s="1">
        <v>45739</v>
      </c>
      <c r="B27" s="6" t="s">
        <v>6</v>
      </c>
      <c r="C27" s="17">
        <v>0</v>
      </c>
      <c r="D27" s="15">
        <v>6.1</v>
      </c>
      <c r="E27" s="17">
        <v>0</v>
      </c>
      <c r="F27" s="17">
        <v>0</v>
      </c>
      <c r="G27" s="21">
        <f t="shared" si="5"/>
        <v>6.1</v>
      </c>
      <c r="H27" s="17">
        <v>6.1</v>
      </c>
      <c r="I27" s="17">
        <f t="shared" si="7"/>
        <v>6.1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394.59999999999997</v>
      </c>
      <c r="D28" s="30">
        <f t="shared" si="9"/>
        <v>34.83</v>
      </c>
      <c r="E28" s="30">
        <f t="shared" si="9"/>
        <v>32.839999999999996</v>
      </c>
      <c r="F28" s="30">
        <f t="shared" si="9"/>
        <v>11.41</v>
      </c>
      <c r="G28" s="21">
        <f t="shared" si="9"/>
        <v>473.68000000000006</v>
      </c>
      <c r="H28" s="30">
        <f t="shared" si="9"/>
        <v>209.99000000000004</v>
      </c>
      <c r="I28" s="30">
        <f t="shared" si="9"/>
        <v>79.079999999999984</v>
      </c>
      <c r="J28" s="30">
        <f t="shared" si="9"/>
        <v>65.454999999999998</v>
      </c>
    </row>
    <row r="29" spans="1:10" s="10" customFormat="1" ht="21">
      <c r="A29" s="1">
        <v>45740</v>
      </c>
      <c r="B29" s="1" t="s">
        <v>7</v>
      </c>
      <c r="C29" s="17">
        <v>102.87</v>
      </c>
      <c r="D29" s="17">
        <v>3.9</v>
      </c>
      <c r="E29" s="17">
        <v>13.12</v>
      </c>
      <c r="F29" s="17">
        <v>2.95</v>
      </c>
      <c r="G29" s="21">
        <f t="shared" si="5"/>
        <v>122.84000000000002</v>
      </c>
      <c r="H29" s="17">
        <v>45.93</v>
      </c>
      <c r="I29" s="17">
        <f t="shared" si="7"/>
        <v>19.97</v>
      </c>
      <c r="J29" s="17">
        <f t="shared" si="8"/>
        <v>12.98</v>
      </c>
    </row>
    <row r="30" spans="1:10" s="10" customFormat="1" ht="21">
      <c r="A30" s="1">
        <v>45741</v>
      </c>
      <c r="B30" s="1" t="s">
        <v>8</v>
      </c>
      <c r="C30" s="17">
        <v>63.05</v>
      </c>
      <c r="D30" s="17">
        <v>4.26</v>
      </c>
      <c r="E30" s="17">
        <v>1.44</v>
      </c>
      <c r="F30" s="17">
        <v>1.64</v>
      </c>
      <c r="G30" s="21">
        <f t="shared" si="5"/>
        <v>70.39</v>
      </c>
      <c r="H30" s="17">
        <v>20.66</v>
      </c>
      <c r="I30" s="17">
        <f t="shared" si="7"/>
        <v>7.339999999999999</v>
      </c>
      <c r="J30" s="17">
        <f t="shared" si="8"/>
        <v>6.66</v>
      </c>
    </row>
    <row r="31" spans="1:10" s="10" customFormat="1" ht="21">
      <c r="A31" s="27">
        <v>45742</v>
      </c>
      <c r="B31" s="27" t="s">
        <v>2</v>
      </c>
      <c r="C31" s="20">
        <v>0</v>
      </c>
      <c r="D31" s="15">
        <v>4.8099999999999996</v>
      </c>
      <c r="E31" s="20">
        <v>0</v>
      </c>
      <c r="F31" s="20">
        <v>0</v>
      </c>
      <c r="G31" s="61">
        <f t="shared" si="5"/>
        <v>4.8099999999999996</v>
      </c>
      <c r="H31" s="20">
        <v>10.49</v>
      </c>
      <c r="I31" s="20">
        <f t="shared" si="7"/>
        <v>4.8099999999999996</v>
      </c>
      <c r="J31" s="20">
        <f t="shared" si="8"/>
        <v>2.8400000000000003</v>
      </c>
    </row>
    <row r="32" spans="1:10" s="10" customFormat="1" ht="21">
      <c r="A32" s="1">
        <v>45743</v>
      </c>
      <c r="B32" s="1" t="s">
        <v>3</v>
      </c>
      <c r="C32" s="17">
        <v>103.01</v>
      </c>
      <c r="D32" s="17">
        <v>5.0199999999999996</v>
      </c>
      <c r="E32" s="17">
        <v>11.91</v>
      </c>
      <c r="F32" s="17">
        <v>1.97</v>
      </c>
      <c r="G32" s="21">
        <f t="shared" si="5"/>
        <v>121.91</v>
      </c>
      <c r="H32" s="17">
        <v>36.54</v>
      </c>
      <c r="I32" s="17">
        <f t="shared" si="7"/>
        <v>18.899999999999999</v>
      </c>
      <c r="J32" s="17">
        <f t="shared" si="8"/>
        <v>8.82</v>
      </c>
    </row>
    <row r="33" spans="1:10" s="10" customFormat="1" ht="21">
      <c r="A33" s="1">
        <v>45744</v>
      </c>
      <c r="B33" s="1" t="s">
        <v>4</v>
      </c>
      <c r="C33" s="17">
        <v>95.22</v>
      </c>
      <c r="D33" s="17">
        <v>4.38</v>
      </c>
      <c r="E33" s="17">
        <v>1.5</v>
      </c>
      <c r="F33" s="17">
        <v>0.99</v>
      </c>
      <c r="G33" s="21">
        <f t="shared" si="5"/>
        <v>102.08999999999999</v>
      </c>
      <c r="H33" s="17">
        <v>22.78</v>
      </c>
      <c r="I33" s="17">
        <f t="shared" si="7"/>
        <v>6.87</v>
      </c>
      <c r="J33" s="17">
        <f t="shared" si="8"/>
        <v>7.9550000000000001</v>
      </c>
    </row>
    <row r="34" spans="1:10" s="10" customFormat="1" ht="21">
      <c r="A34" s="1">
        <v>45745</v>
      </c>
      <c r="B34" s="1" t="s">
        <v>5</v>
      </c>
      <c r="C34" s="17">
        <v>95.05</v>
      </c>
      <c r="D34" s="17">
        <v>5.54</v>
      </c>
      <c r="E34" s="17">
        <v>3.73</v>
      </c>
      <c r="F34" s="17">
        <v>1.6</v>
      </c>
      <c r="G34" s="21">
        <f t="shared" si="5"/>
        <v>105.92</v>
      </c>
      <c r="H34" s="17">
        <v>13.25</v>
      </c>
      <c r="I34" s="17">
        <f t="shared" si="7"/>
        <v>10.87</v>
      </c>
      <c r="J34" s="17">
        <f t="shared" si="8"/>
        <v>1.1900000000000004</v>
      </c>
    </row>
    <row r="35" spans="1:10" s="10" customFormat="1" ht="21">
      <c r="A35" s="1">
        <v>45746</v>
      </c>
      <c r="B35" s="1" t="s">
        <v>6</v>
      </c>
      <c r="C35" s="17">
        <v>0</v>
      </c>
      <c r="D35" s="17">
        <v>6.02</v>
      </c>
      <c r="E35" s="17">
        <v>0</v>
      </c>
      <c r="F35" s="17">
        <v>0</v>
      </c>
      <c r="G35" s="21">
        <f t="shared" si="5"/>
        <v>6.02</v>
      </c>
      <c r="H35" s="17">
        <v>6.02</v>
      </c>
      <c r="I35" s="17">
        <f t="shared" si="7"/>
        <v>6.02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>SUM(C29:C35)</f>
        <v>459.2</v>
      </c>
      <c r="D36" s="28">
        <f t="shared" ref="D36:J36" si="10">SUM(D29:D35)</f>
        <v>33.929999999999993</v>
      </c>
      <c r="E36" s="28">
        <f t="shared" si="10"/>
        <v>31.7</v>
      </c>
      <c r="F36" s="28">
        <f t="shared" si="10"/>
        <v>9.15</v>
      </c>
      <c r="G36" s="21">
        <f t="shared" si="10"/>
        <v>533.98</v>
      </c>
      <c r="H36" s="28">
        <f t="shared" si="10"/>
        <v>155.67000000000002</v>
      </c>
      <c r="I36" s="28">
        <f t="shared" si="10"/>
        <v>74.779999999999987</v>
      </c>
      <c r="J36" s="28">
        <f t="shared" si="10"/>
        <v>40.445</v>
      </c>
    </row>
    <row r="37" spans="1:10" s="10" customFormat="1" ht="21">
      <c r="A37" s="1">
        <v>45747</v>
      </c>
      <c r="B37" s="1" t="s">
        <v>7</v>
      </c>
      <c r="C37" s="17">
        <v>94.75</v>
      </c>
      <c r="D37" s="17">
        <v>3.6</v>
      </c>
      <c r="E37" s="17">
        <v>11.77</v>
      </c>
      <c r="F37" s="17">
        <v>1.81</v>
      </c>
      <c r="G37" s="21">
        <f t="shared" si="5"/>
        <v>111.92999999999999</v>
      </c>
      <c r="H37" s="17">
        <v>49.32</v>
      </c>
      <c r="I37" s="17">
        <f t="shared" si="7"/>
        <v>17.18</v>
      </c>
      <c r="J37" s="17">
        <f t="shared" si="8"/>
        <v>16.07</v>
      </c>
    </row>
    <row r="38" spans="1:10" s="10" customFormat="1" ht="21">
      <c r="A38" s="23" t="s">
        <v>15</v>
      </c>
      <c r="B38" s="23"/>
      <c r="C38" s="28">
        <f t="shared" ref="C38:H38" si="11">SUM(C21:C37)</f>
        <v>1802.35</v>
      </c>
      <c r="D38" s="28">
        <f t="shared" si="11"/>
        <v>141.11999999999998</v>
      </c>
      <c r="E38" s="28">
        <f t="shared" si="11"/>
        <v>140.85</v>
      </c>
      <c r="F38" s="28">
        <f t="shared" si="11"/>
        <v>42.93</v>
      </c>
      <c r="G38" s="21">
        <f>SUM(G37:G37)</f>
        <v>111.92999999999999</v>
      </c>
      <c r="H38" s="28">
        <f t="shared" si="11"/>
        <v>780.64000000000021</v>
      </c>
      <c r="I38" s="29">
        <f>SUM(D38:F38)</f>
        <v>324.89999999999998</v>
      </c>
      <c r="J38" s="29">
        <f>SUM(H38-I38)/2</f>
        <v>227.87000000000012</v>
      </c>
    </row>
    <row r="39" spans="1:10" ht="21">
      <c r="A39" s="24" t="s">
        <v>18</v>
      </c>
      <c r="B39" s="24"/>
      <c r="C39" s="25">
        <f t="shared" ref="C39:J39" si="12">SUM(C4+C12+C20+C28+C38)</f>
        <v>3251.4199999999996</v>
      </c>
      <c r="D39" s="25">
        <f t="shared" si="12"/>
        <v>255.39</v>
      </c>
      <c r="E39" s="25">
        <f t="shared" si="12"/>
        <v>370.14</v>
      </c>
      <c r="F39" s="25">
        <f t="shared" si="12"/>
        <v>82.210000000000008</v>
      </c>
      <c r="G39" s="25">
        <f t="shared" si="12"/>
        <v>1943.8400000000001</v>
      </c>
      <c r="H39" s="25">
        <f t="shared" si="12"/>
        <v>1458.9900000000002</v>
      </c>
      <c r="I39" s="25">
        <f t="shared" si="12"/>
        <v>707.74</v>
      </c>
      <c r="J39" s="25">
        <f t="shared" si="12"/>
        <v>375.62500000000011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19" sqref="A19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41</v>
      </c>
      <c r="B1" s="69"/>
      <c r="C1" s="69"/>
      <c r="D1" s="70"/>
    </row>
    <row r="2" spans="1:4" ht="27.75">
      <c r="A2" s="36" t="s">
        <v>19</v>
      </c>
      <c r="B2" s="37" t="s">
        <v>34</v>
      </c>
      <c r="C2" s="36" t="s">
        <v>20</v>
      </c>
      <c r="D2" s="32"/>
    </row>
    <row r="3" spans="1:4" ht="25.5">
      <c r="A3" s="45" t="s">
        <v>25</v>
      </c>
      <c r="B3" s="38" t="s">
        <v>35</v>
      </c>
      <c r="C3" s="48" t="s">
        <v>21</v>
      </c>
      <c r="D3" s="39" t="s">
        <v>36</v>
      </c>
    </row>
    <row r="4" spans="1:4" ht="25.5">
      <c r="A4" s="46" t="s">
        <v>26</v>
      </c>
      <c r="B4" s="55" t="s">
        <v>49</v>
      </c>
      <c r="C4" s="49" t="s">
        <v>22</v>
      </c>
      <c r="D4" s="40" t="s">
        <v>49</v>
      </c>
    </row>
    <row r="5" spans="1:4" ht="25.5">
      <c r="A5" s="47" t="s">
        <v>27</v>
      </c>
      <c r="B5" s="35"/>
      <c r="C5" s="44" t="s">
        <v>23</v>
      </c>
      <c r="D5" s="41" t="s">
        <v>37</v>
      </c>
    </row>
    <row r="6" spans="1:4" ht="25.5">
      <c r="A6" s="47" t="s">
        <v>28</v>
      </c>
      <c r="B6" s="56" t="s">
        <v>49</v>
      </c>
      <c r="C6" s="44" t="s">
        <v>24</v>
      </c>
      <c r="D6" s="57" t="s">
        <v>49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2" t="s">
        <v>30</v>
      </c>
      <c r="B10" s="42" t="s">
        <v>52</v>
      </c>
      <c r="C10" s="39" t="s">
        <v>31</v>
      </c>
      <c r="D10" s="39" t="s">
        <v>38</v>
      </c>
    </row>
    <row r="11" spans="1:4" ht="25.5">
      <c r="A11" s="44" t="s">
        <v>50</v>
      </c>
      <c r="B11" s="60" t="s">
        <v>49</v>
      </c>
      <c r="C11" s="43" t="s">
        <v>54</v>
      </c>
      <c r="D11" s="40" t="s">
        <v>49</v>
      </c>
    </row>
    <row r="12" spans="1:4" ht="27.75">
      <c r="A12" s="39" t="s">
        <v>32</v>
      </c>
      <c r="B12" s="39" t="s">
        <v>39</v>
      </c>
      <c r="C12" s="51" t="s">
        <v>40</v>
      </c>
      <c r="D12" s="64" t="s">
        <v>51</v>
      </c>
    </row>
    <row r="13" spans="1:4" ht="25.5">
      <c r="A13" s="50" t="s">
        <v>33</v>
      </c>
      <c r="B13" s="57" t="s">
        <v>49</v>
      </c>
      <c r="C13" s="50" t="s">
        <v>53</v>
      </c>
      <c r="D13" s="57" t="s">
        <v>49</v>
      </c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1" t="s">
        <v>42</v>
      </c>
      <c r="B16" s="72"/>
      <c r="C16" s="72"/>
      <c r="D16" s="73"/>
    </row>
    <row r="17" spans="1:4" ht="25.5">
      <c r="A17" s="53" t="s">
        <v>43</v>
      </c>
      <c r="B17" s="54" t="s">
        <v>45</v>
      </c>
      <c r="C17" s="54" t="s">
        <v>46</v>
      </c>
      <c r="D17" s="52" t="s">
        <v>48</v>
      </c>
    </row>
    <row r="18" spans="1:4" ht="25.5">
      <c r="A18" s="54" t="s">
        <v>55</v>
      </c>
      <c r="B18" s="58" t="s">
        <v>49</v>
      </c>
      <c r="C18" s="54" t="s">
        <v>47</v>
      </c>
      <c r="D18" s="59" t="s">
        <v>49</v>
      </c>
    </row>
    <row r="19" spans="1:4" ht="25.5">
      <c r="A19" s="54" t="s">
        <v>44</v>
      </c>
      <c r="B19" s="58" t="s">
        <v>49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2025-04-25T07:33:16Z</dcterms:modified>
</cp:coreProperties>
</file>