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5" windowWidth="19200" windowHeight="11865"/>
  </bookViews>
  <sheets>
    <sheet name="每日-待拆解" sheetId="12" r:id="rId1"/>
  </sheets>
  <calcPr calcId="124519"/>
</workbook>
</file>

<file path=xl/calcChain.xml><?xml version="1.0" encoding="utf-8"?>
<calcChain xmlns="http://schemas.openxmlformats.org/spreadsheetml/2006/main">
  <c r="E37" i="12"/>
  <c r="G29"/>
  <c r="D37"/>
  <c r="E40"/>
  <c r="F37"/>
  <c r="G37"/>
  <c r="G40" s="1"/>
  <c r="H37"/>
  <c r="I37"/>
  <c r="J37"/>
  <c r="J40" s="1"/>
  <c r="K37"/>
  <c r="L37"/>
  <c r="M37"/>
  <c r="N37"/>
  <c r="O37"/>
  <c r="O40" s="1"/>
  <c r="O31"/>
  <c r="N31"/>
  <c r="N40" s="1"/>
  <c r="L31"/>
  <c r="K31"/>
  <c r="I31"/>
  <c r="D31"/>
  <c r="N30"/>
  <c r="P32"/>
  <c r="P33"/>
  <c r="P34"/>
  <c r="P35"/>
  <c r="P36"/>
  <c r="P23"/>
  <c r="P24"/>
  <c r="P25"/>
  <c r="P26"/>
  <c r="P27"/>
  <c r="P28"/>
  <c r="P22"/>
  <c r="P16"/>
  <c r="P17"/>
  <c r="P18"/>
  <c r="P19"/>
  <c r="P20"/>
  <c r="P15"/>
  <c r="F29"/>
  <c r="F21"/>
  <c r="F13"/>
  <c r="D39"/>
  <c r="E39"/>
  <c r="G39"/>
  <c r="H39"/>
  <c r="I39"/>
  <c r="J39"/>
  <c r="K39"/>
  <c r="L39"/>
  <c r="M39"/>
  <c r="N39"/>
  <c r="O39"/>
  <c r="P39"/>
  <c r="C39"/>
  <c r="D29"/>
  <c r="D30" s="1"/>
  <c r="E29"/>
  <c r="H29"/>
  <c r="I29"/>
  <c r="J29"/>
  <c r="K29"/>
  <c r="K30" s="1"/>
  <c r="L29"/>
  <c r="L30" s="1"/>
  <c r="M29"/>
  <c r="N29"/>
  <c r="O29"/>
  <c r="O30" s="1"/>
  <c r="C29"/>
  <c r="D21"/>
  <c r="E21"/>
  <c r="G21"/>
  <c r="H21"/>
  <c r="I21"/>
  <c r="J21"/>
  <c r="K21"/>
  <c r="L21"/>
  <c r="M21"/>
  <c r="N21"/>
  <c r="O21"/>
  <c r="C21"/>
  <c r="P14"/>
  <c r="P7"/>
  <c r="P8"/>
  <c r="P9"/>
  <c r="P10"/>
  <c r="P11"/>
  <c r="P12"/>
  <c r="P6"/>
  <c r="D13"/>
  <c r="E13"/>
  <c r="G13"/>
  <c r="H13"/>
  <c r="I13"/>
  <c r="J13"/>
  <c r="K13"/>
  <c r="L13"/>
  <c r="M13"/>
  <c r="N13"/>
  <c r="O13"/>
  <c r="C13"/>
  <c r="P5"/>
  <c r="P4"/>
  <c r="F40" l="1"/>
  <c r="I40"/>
  <c r="P37"/>
  <c r="L40"/>
  <c r="K40"/>
  <c r="H40"/>
  <c r="D40"/>
  <c r="P31"/>
  <c r="C37"/>
  <c r="C40" s="1"/>
  <c r="P13"/>
  <c r="M30"/>
  <c r="M40" s="1"/>
  <c r="P21"/>
  <c r="P29"/>
  <c r="P30" l="1"/>
  <c r="P40" s="1"/>
</calcChain>
</file>

<file path=xl/sharedStrings.xml><?xml version="1.0" encoding="utf-8"?>
<sst xmlns="http://schemas.openxmlformats.org/spreadsheetml/2006/main" count="56" uniqueCount="28">
  <si>
    <t>113年度各區中隊   彈簧床進廠月報表(頓)</t>
    <phoneticPr fontId="1" type="noConversion"/>
  </si>
  <si>
    <t>1-12月各隊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</si>
  <si>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</si>
  <si>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</si>
  <si>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</si>
  <si>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</si>
  <si>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</si>
  <si>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</si>
  <si>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</si>
  <si>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114年 待拆解進場(噸)</t>
    <phoneticPr fontId="1" type="noConversion"/>
  </si>
  <si>
    <t>日期</t>
    <phoneticPr fontId="1" type="noConversion"/>
  </si>
  <si>
    <t>週統計</t>
    <phoneticPr fontId="1" type="noConversion"/>
  </si>
  <si>
    <t>月統計</t>
    <phoneticPr fontId="1" type="noConversion"/>
  </si>
  <si>
    <t>桃園區中隊</t>
    <phoneticPr fontId="1" type="noConversion"/>
  </si>
  <si>
    <t>中壢區中隊</t>
    <phoneticPr fontId="1" type="noConversion"/>
  </si>
  <si>
    <t>平鎮區中隊</t>
    <phoneticPr fontId="1" type="noConversion"/>
  </si>
  <si>
    <t>楊梅區中隊</t>
    <phoneticPr fontId="1" type="noConversion"/>
  </si>
  <si>
    <t>龍潭區中隊</t>
    <phoneticPr fontId="1" type="noConversion"/>
  </si>
  <si>
    <t>蘆竹區中隊</t>
    <phoneticPr fontId="1" type="noConversion"/>
  </si>
  <si>
    <t>龜山區中隊</t>
    <phoneticPr fontId="1" type="noConversion"/>
  </si>
  <si>
    <t>大園區中隊</t>
    <phoneticPr fontId="1" type="noConversion"/>
  </si>
  <si>
    <t>大溪區中隊</t>
    <phoneticPr fontId="1" type="noConversion"/>
  </si>
  <si>
    <t>觀音區中隊</t>
    <phoneticPr fontId="1" type="noConversion"/>
  </si>
  <si>
    <t>新屋區中隊</t>
    <phoneticPr fontId="1" type="noConversion"/>
  </si>
  <si>
    <t>復興區中隊</t>
    <phoneticPr fontId="1" type="noConversion"/>
  </si>
  <si>
    <t>月/中隊</t>
    <phoneticPr fontId="1" type="noConversion"/>
  </si>
  <si>
    <t>星期</t>
    <phoneticPr fontId="1" type="noConversion"/>
  </si>
  <si>
    <t>八德區中隊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</si>
</sst>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_);[Red]\(0.000\)"/>
    <numFmt numFmtId="178" formatCode="0.00_);[Red]\(0.0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6"/>
      <color rgb="FFFF000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9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5" fillId="10" borderId="1" xfId="0" applyNumberFormat="1" applyFont="1" applyFill="1" applyBorder="1" applyAlignment="1">
      <alignment horizontal="center" vertical="center"/>
    </xf>
    <xf numFmtId="177" fontId="4" fillId="10" borderId="1" xfId="0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5" fillId="11" borderId="1" xfId="0" applyNumberFormat="1" applyFont="1" applyFill="1" applyBorder="1" applyAlignment="1">
      <alignment horizontal="center" vertical="center"/>
    </xf>
    <xf numFmtId="178" fontId="4" fillId="11" borderId="1" xfId="0" applyNumberFormat="1" applyFont="1" applyFill="1" applyBorder="1" applyAlignment="1">
      <alignment horizontal="center" vertical="center"/>
    </xf>
    <xf numFmtId="178" fontId="6" fillId="11" borderId="1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4" fillId="11" borderId="0" xfId="0" applyNumberFormat="1" applyFont="1" applyFill="1" applyAlignment="1">
      <alignment horizontal="center" vertical="center"/>
    </xf>
    <xf numFmtId="177" fontId="6" fillId="11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"/>
  <sheetViews>
    <sheetView tabSelected="1" topLeftCell="A2" zoomScale="70" zoomScaleNormal="70" workbookViewId="0">
      <pane xSplit="8" ySplit="4" topLeftCell="I24" activePane="bottomRight" state="frozen"/>
      <selection activeCell="A2" sqref="A2"/>
      <selection pane="topRight" activeCell="F2" sqref="F2"/>
      <selection pane="bottomLeft" activeCell="A3" sqref="A3"/>
      <selection pane="bottomRight" activeCell="E29" sqref="E29"/>
    </sheetView>
  </sheetViews>
  <sheetFormatPr defaultRowHeight="36.75"/>
  <cols>
    <col min="1" max="1" width="17.5" style="1" bestFit="1" customWidth="1"/>
    <col min="2" max="2" width="17.5" style="1" customWidth="1"/>
    <col min="3" max="5" width="21" style="2" bestFit="1" customWidth="1"/>
    <col min="6" max="6" width="21" style="2" customWidth="1"/>
    <col min="7" max="15" width="21" style="2" bestFit="1" customWidth="1"/>
    <col min="16" max="16" width="24.75" style="2" bestFit="1" customWidth="1"/>
    <col min="17" max="16384" width="9" style="2"/>
  </cols>
  <sheetData>
    <row r="1" spans="1:16">
      <c r="A1" s="18" t="s">
        <v>10</v>
      </c>
      <c r="B1" s="4"/>
      <c r="C1" s="39" t="s">
        <v>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>
      <c r="A2" s="40" t="s">
        <v>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6" s="19" customFormat="1">
      <c r="A3" s="20" t="s">
        <v>25</v>
      </c>
      <c r="B3" s="10" t="s">
        <v>26</v>
      </c>
      <c r="C3" s="6" t="s">
        <v>13</v>
      </c>
      <c r="D3" s="6" t="s">
        <v>14</v>
      </c>
      <c r="E3" s="7" t="s">
        <v>15</v>
      </c>
      <c r="F3" s="7" t="s">
        <v>27</v>
      </c>
      <c r="G3" s="5" t="s">
        <v>16</v>
      </c>
      <c r="H3" s="5" t="s">
        <v>17</v>
      </c>
      <c r="I3" s="5" t="s">
        <v>18</v>
      </c>
      <c r="J3" s="5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9" t="s">
        <v>24</v>
      </c>
      <c r="P3" s="3" t="s">
        <v>1</v>
      </c>
    </row>
    <row r="4" spans="1:16">
      <c r="A4" s="17">
        <v>45809</v>
      </c>
      <c r="B4" s="17" t="s">
        <v>6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6">
        <f>SUM(D4:J4)</f>
        <v>0</v>
      </c>
    </row>
    <row r="5" spans="1:16" s="23" customFormat="1">
      <c r="A5" s="21" t="s">
        <v>11</v>
      </c>
      <c r="B5" s="21"/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f>SUM(D5:J5)</f>
        <v>0</v>
      </c>
    </row>
    <row r="6" spans="1:16">
      <c r="A6" s="17">
        <v>45810</v>
      </c>
      <c r="B6" s="11" t="s">
        <v>7</v>
      </c>
      <c r="C6" s="14">
        <v>0</v>
      </c>
      <c r="D6" s="14">
        <v>0</v>
      </c>
      <c r="E6" s="15">
        <v>0</v>
      </c>
      <c r="F6" s="14">
        <v>0</v>
      </c>
      <c r="G6" s="13">
        <v>0</v>
      </c>
      <c r="H6" s="15">
        <v>0</v>
      </c>
      <c r="I6" s="15">
        <v>0</v>
      </c>
      <c r="J6" s="15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6">
        <f>SUM(C6:O6)</f>
        <v>0</v>
      </c>
    </row>
    <row r="7" spans="1:16">
      <c r="A7" s="17">
        <v>45811</v>
      </c>
      <c r="B7" s="11" t="s">
        <v>8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6">
        <f t="shared" ref="P7:P14" si="0">SUM(C7:O7)</f>
        <v>0</v>
      </c>
    </row>
    <row r="8" spans="1:16">
      <c r="A8" s="17">
        <v>45812</v>
      </c>
      <c r="B8" s="17" t="s">
        <v>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6">
        <f t="shared" si="0"/>
        <v>0</v>
      </c>
    </row>
    <row r="9" spans="1:16">
      <c r="A9" s="17">
        <v>45813</v>
      </c>
      <c r="B9" s="11" t="s">
        <v>3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6">
        <f t="shared" si="0"/>
        <v>0</v>
      </c>
    </row>
    <row r="10" spans="1:16">
      <c r="A10" s="17">
        <v>45814</v>
      </c>
      <c r="B10" s="11" t="s">
        <v>4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6">
        <f t="shared" si="0"/>
        <v>0</v>
      </c>
    </row>
    <row r="11" spans="1:16">
      <c r="A11" s="17">
        <v>45815</v>
      </c>
      <c r="B11" s="11" t="s">
        <v>5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6">
        <f t="shared" si="0"/>
        <v>0</v>
      </c>
    </row>
    <row r="12" spans="1:16">
      <c r="A12" s="17">
        <v>45816</v>
      </c>
      <c r="B12" s="17" t="s">
        <v>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6">
        <f t="shared" si="0"/>
        <v>0</v>
      </c>
    </row>
    <row r="13" spans="1:16" s="23" customFormat="1">
      <c r="A13" s="21" t="s">
        <v>11</v>
      </c>
      <c r="B13" s="21"/>
      <c r="C13" s="22">
        <f>SUM(C6:C12)</f>
        <v>0</v>
      </c>
      <c r="D13" s="22">
        <f t="shared" ref="D13:P13" si="1">SUM(D6:D12)</f>
        <v>0</v>
      </c>
      <c r="E13" s="22">
        <f t="shared" si="1"/>
        <v>0</v>
      </c>
      <c r="F13" s="22">
        <f t="shared" si="1"/>
        <v>0</v>
      </c>
      <c r="G13" s="22">
        <f t="shared" si="1"/>
        <v>0</v>
      </c>
      <c r="H13" s="22">
        <f t="shared" si="1"/>
        <v>0</v>
      </c>
      <c r="I13" s="22">
        <f t="shared" si="1"/>
        <v>0</v>
      </c>
      <c r="J13" s="22">
        <f t="shared" si="1"/>
        <v>0</v>
      </c>
      <c r="K13" s="22">
        <f t="shared" si="1"/>
        <v>0</v>
      </c>
      <c r="L13" s="22">
        <f t="shared" si="1"/>
        <v>0</v>
      </c>
      <c r="M13" s="22">
        <f t="shared" si="1"/>
        <v>0</v>
      </c>
      <c r="N13" s="22">
        <f t="shared" si="1"/>
        <v>0</v>
      </c>
      <c r="O13" s="22">
        <f t="shared" si="1"/>
        <v>0</v>
      </c>
      <c r="P13" s="22">
        <f t="shared" si="1"/>
        <v>0</v>
      </c>
    </row>
    <row r="14" spans="1:16">
      <c r="A14" s="17">
        <v>45817</v>
      </c>
      <c r="B14" s="11" t="s">
        <v>7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6">
        <f t="shared" si="0"/>
        <v>0</v>
      </c>
    </row>
    <row r="15" spans="1:16">
      <c r="A15" s="17">
        <v>45818</v>
      </c>
      <c r="B15" s="11" t="s">
        <v>8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6">
        <f t="shared" ref="P15:P20" si="2">SUM(C15:O15)</f>
        <v>0</v>
      </c>
    </row>
    <row r="16" spans="1:16">
      <c r="A16" s="17">
        <v>45819</v>
      </c>
      <c r="B16" s="17" t="s">
        <v>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6">
        <f t="shared" si="2"/>
        <v>0</v>
      </c>
    </row>
    <row r="17" spans="1:16">
      <c r="A17" s="17">
        <v>45820</v>
      </c>
      <c r="B17" s="11" t="s">
        <v>3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6">
        <f t="shared" si="2"/>
        <v>0</v>
      </c>
    </row>
    <row r="18" spans="1:16" s="19" customFormat="1">
      <c r="A18" s="17">
        <v>45821</v>
      </c>
      <c r="B18" s="11" t="s">
        <v>4</v>
      </c>
      <c r="C18" s="15">
        <v>0</v>
      </c>
      <c r="D18" s="15">
        <v>0</v>
      </c>
      <c r="E18" s="15">
        <v>0</v>
      </c>
      <c r="F18" s="14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6">
        <f t="shared" si="2"/>
        <v>0</v>
      </c>
    </row>
    <row r="19" spans="1:16">
      <c r="A19" s="17">
        <v>45822</v>
      </c>
      <c r="B19" s="11" t="s">
        <v>5</v>
      </c>
      <c r="C19" s="15">
        <v>0</v>
      </c>
      <c r="D19" s="15">
        <v>0</v>
      </c>
      <c r="E19" s="15">
        <v>0</v>
      </c>
      <c r="F19" s="14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6">
        <f t="shared" si="2"/>
        <v>0</v>
      </c>
    </row>
    <row r="20" spans="1:16">
      <c r="A20" s="17">
        <v>45823</v>
      </c>
      <c r="B20" s="17" t="s">
        <v>6</v>
      </c>
      <c r="C20" s="15">
        <v>0</v>
      </c>
      <c r="D20" s="15">
        <v>0</v>
      </c>
      <c r="E20" s="15">
        <v>0</v>
      </c>
      <c r="F20" s="14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6">
        <f t="shared" si="2"/>
        <v>0</v>
      </c>
    </row>
    <row r="21" spans="1:16" s="23" customFormat="1">
      <c r="A21" s="21" t="s">
        <v>11</v>
      </c>
      <c r="B21" s="21"/>
      <c r="C21" s="22">
        <f>SUM(C14:C20)</f>
        <v>0</v>
      </c>
      <c r="D21" s="22">
        <f t="shared" ref="D21:P21" si="3">SUM(D14:D20)</f>
        <v>0</v>
      </c>
      <c r="E21" s="22">
        <f t="shared" si="3"/>
        <v>0</v>
      </c>
      <c r="F21" s="22">
        <f t="shared" si="3"/>
        <v>0</v>
      </c>
      <c r="G21" s="22">
        <f t="shared" si="3"/>
        <v>0</v>
      </c>
      <c r="H21" s="22">
        <f t="shared" si="3"/>
        <v>0</v>
      </c>
      <c r="I21" s="22">
        <f t="shared" si="3"/>
        <v>0</v>
      </c>
      <c r="J21" s="22">
        <f t="shared" si="3"/>
        <v>0</v>
      </c>
      <c r="K21" s="22">
        <f t="shared" si="3"/>
        <v>0</v>
      </c>
      <c r="L21" s="22">
        <f t="shared" si="3"/>
        <v>0</v>
      </c>
      <c r="M21" s="22">
        <f t="shared" si="3"/>
        <v>0</v>
      </c>
      <c r="N21" s="22">
        <f t="shared" si="3"/>
        <v>0</v>
      </c>
      <c r="O21" s="22">
        <f t="shared" si="3"/>
        <v>0</v>
      </c>
      <c r="P21" s="22">
        <f t="shared" si="3"/>
        <v>0</v>
      </c>
    </row>
    <row r="22" spans="1:16">
      <c r="A22" s="17">
        <v>45824</v>
      </c>
      <c r="B22" s="11" t="s">
        <v>7</v>
      </c>
      <c r="C22" s="15">
        <v>0</v>
      </c>
      <c r="D22" s="15">
        <v>0</v>
      </c>
      <c r="E22" s="26">
        <v>0.27</v>
      </c>
      <c r="F22" s="14">
        <v>0</v>
      </c>
      <c r="G22" s="15">
        <v>0</v>
      </c>
      <c r="H22" s="26">
        <v>2.54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6">
        <f t="shared" ref="P22:P28" si="4">SUM(C22:O22)</f>
        <v>2.81</v>
      </c>
    </row>
    <row r="23" spans="1:16">
      <c r="A23" s="17">
        <v>45825</v>
      </c>
      <c r="B23" s="11" t="s">
        <v>8</v>
      </c>
      <c r="C23" s="15">
        <v>0</v>
      </c>
      <c r="D23" s="15">
        <v>0</v>
      </c>
      <c r="E23" s="15">
        <v>0</v>
      </c>
      <c r="F23" s="14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6">
        <f t="shared" si="4"/>
        <v>0</v>
      </c>
    </row>
    <row r="24" spans="1:16">
      <c r="A24" s="17">
        <v>45826</v>
      </c>
      <c r="B24" s="17" t="s">
        <v>2</v>
      </c>
      <c r="C24" s="15">
        <v>0</v>
      </c>
      <c r="D24" s="15">
        <v>0</v>
      </c>
      <c r="E24" s="15">
        <v>0</v>
      </c>
      <c r="F24" s="26">
        <v>6.66</v>
      </c>
      <c r="G24" s="15">
        <v>0</v>
      </c>
      <c r="H24" s="15">
        <v>0</v>
      </c>
      <c r="I24" s="15">
        <v>0</v>
      </c>
      <c r="J24" s="26">
        <v>1.93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6">
        <f t="shared" si="4"/>
        <v>8.59</v>
      </c>
    </row>
    <row r="25" spans="1:16">
      <c r="A25" s="17">
        <v>45827</v>
      </c>
      <c r="B25" s="11" t="s">
        <v>3</v>
      </c>
      <c r="C25" s="15">
        <v>0</v>
      </c>
      <c r="D25" s="15">
        <v>0</v>
      </c>
      <c r="E25" s="26">
        <v>0.5</v>
      </c>
      <c r="F25" s="15">
        <v>0</v>
      </c>
      <c r="G25" s="15">
        <v>0</v>
      </c>
      <c r="H25" s="15">
        <v>0</v>
      </c>
      <c r="I25" s="15">
        <v>0</v>
      </c>
      <c r="J25" s="26">
        <v>1.59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6">
        <f t="shared" si="4"/>
        <v>2.09</v>
      </c>
    </row>
    <row r="26" spans="1:16">
      <c r="A26" s="17">
        <v>45828</v>
      </c>
      <c r="B26" s="11" t="s">
        <v>4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6">
        <f t="shared" si="4"/>
        <v>0</v>
      </c>
    </row>
    <row r="27" spans="1:16">
      <c r="A27" s="17">
        <v>45829</v>
      </c>
      <c r="B27" s="11" t="s">
        <v>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27">
        <v>1.7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6">
        <f t="shared" si="4"/>
        <v>1.7</v>
      </c>
    </row>
    <row r="28" spans="1:16">
      <c r="A28" s="17">
        <v>45830</v>
      </c>
      <c r="B28" s="17" t="s">
        <v>6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6">
        <f t="shared" si="4"/>
        <v>0</v>
      </c>
    </row>
    <row r="29" spans="1:16" s="23" customFormat="1">
      <c r="A29" s="21" t="s">
        <v>11</v>
      </c>
      <c r="B29" s="21"/>
      <c r="C29" s="22">
        <f>SUM(C22:C28)</f>
        <v>0</v>
      </c>
      <c r="D29" s="22">
        <f t="shared" ref="D29:P29" si="5">SUM(D22:D28)</f>
        <v>0</v>
      </c>
      <c r="E29" s="22">
        <f t="shared" si="5"/>
        <v>0.77</v>
      </c>
      <c r="F29" s="22">
        <f t="shared" si="5"/>
        <v>6.66</v>
      </c>
      <c r="G29" s="22">
        <f>SUM(G22:G28)</f>
        <v>0</v>
      </c>
      <c r="H29" s="22">
        <f t="shared" si="5"/>
        <v>2.54</v>
      </c>
      <c r="I29" s="22">
        <f t="shared" si="5"/>
        <v>0</v>
      </c>
      <c r="J29" s="22">
        <f t="shared" si="5"/>
        <v>5.22</v>
      </c>
      <c r="K29" s="22">
        <f t="shared" si="5"/>
        <v>0</v>
      </c>
      <c r="L29" s="22">
        <f t="shared" si="5"/>
        <v>0</v>
      </c>
      <c r="M29" s="22">
        <f t="shared" si="5"/>
        <v>0</v>
      </c>
      <c r="N29" s="22">
        <f t="shared" si="5"/>
        <v>0</v>
      </c>
      <c r="O29" s="22">
        <f t="shared" si="5"/>
        <v>0</v>
      </c>
      <c r="P29" s="22">
        <f t="shared" si="5"/>
        <v>15.19</v>
      </c>
    </row>
    <row r="30" spans="1:16" s="19" customFormat="1">
      <c r="A30" s="17">
        <v>45831</v>
      </c>
      <c r="B30" s="17" t="s">
        <v>7</v>
      </c>
      <c r="C30" s="30">
        <v>0.82</v>
      </c>
      <c r="D30" s="15">
        <f>SUM(D23:D29)</f>
        <v>0</v>
      </c>
      <c r="E30" s="15">
        <v>0</v>
      </c>
      <c r="F30" s="15">
        <v>0</v>
      </c>
      <c r="G30" s="30">
        <v>2.17</v>
      </c>
      <c r="H30" s="15">
        <v>0</v>
      </c>
      <c r="I30" s="15">
        <v>0</v>
      </c>
      <c r="J30" s="15">
        <v>0</v>
      </c>
      <c r="K30" s="15">
        <f>SUM(K23:K29)</f>
        <v>0</v>
      </c>
      <c r="L30" s="15">
        <f>SUM(L23:L29)</f>
        <v>0</v>
      </c>
      <c r="M30" s="15">
        <f>SUM(M23:M29)</f>
        <v>0</v>
      </c>
      <c r="N30" s="15">
        <f>SUM(N23:N29)</f>
        <v>0</v>
      </c>
      <c r="O30" s="15">
        <f>SUM(O23:O29)</f>
        <v>0</v>
      </c>
      <c r="P30" s="26">
        <f t="shared" ref="P30:P36" si="6">SUM(C30:O30)</f>
        <v>2.9899999999999998</v>
      </c>
    </row>
    <row r="31" spans="1:16" s="19" customFormat="1">
      <c r="A31" s="17">
        <v>45832</v>
      </c>
      <c r="B31" s="17" t="s">
        <v>8</v>
      </c>
      <c r="C31" s="15">
        <v>0</v>
      </c>
      <c r="D31" s="15">
        <f>SUM(D24:D30)</f>
        <v>0</v>
      </c>
      <c r="E31" s="30">
        <v>0.64</v>
      </c>
      <c r="F31" s="15">
        <v>0</v>
      </c>
      <c r="G31" s="15">
        <v>0</v>
      </c>
      <c r="H31" s="15">
        <v>0</v>
      </c>
      <c r="I31" s="15">
        <f>SUM(I24:I30)</f>
        <v>0</v>
      </c>
      <c r="J31" s="30">
        <v>1.24</v>
      </c>
      <c r="K31" s="15">
        <f>SUM(K24:K30)</f>
        <v>0</v>
      </c>
      <c r="L31" s="15">
        <f>SUM(L24:L30)</f>
        <v>0</v>
      </c>
      <c r="M31" s="30">
        <v>0.65</v>
      </c>
      <c r="N31" s="15">
        <f>SUM(N24:N30)</f>
        <v>0</v>
      </c>
      <c r="O31" s="15">
        <f>SUM(O24:O30)</f>
        <v>0</v>
      </c>
      <c r="P31" s="26">
        <f t="shared" si="6"/>
        <v>2.5299999999999998</v>
      </c>
    </row>
    <row r="32" spans="1:16" s="34" customFormat="1">
      <c r="A32" s="31">
        <v>45833</v>
      </c>
      <c r="B32" s="31" t="s">
        <v>2</v>
      </c>
      <c r="C32" s="15">
        <v>0</v>
      </c>
      <c r="D32" s="15">
        <v>0</v>
      </c>
      <c r="E32" s="33">
        <v>0.56999999999999995</v>
      </c>
      <c r="F32" s="32">
        <v>0</v>
      </c>
      <c r="G32" s="33">
        <v>1.33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33">
        <v>0.63</v>
      </c>
      <c r="N32" s="15">
        <v>0</v>
      </c>
      <c r="O32" s="15">
        <v>0</v>
      </c>
      <c r="P32" s="37">
        <f t="shared" si="6"/>
        <v>2.5299999999999998</v>
      </c>
    </row>
    <row r="33" spans="1:16" s="36" customFormat="1">
      <c r="A33" s="31">
        <v>45834</v>
      </c>
      <c r="B33" s="35" t="s">
        <v>3</v>
      </c>
      <c r="C33" s="15">
        <v>0</v>
      </c>
      <c r="D33" s="15">
        <v>0</v>
      </c>
      <c r="E33" s="15">
        <v>0</v>
      </c>
      <c r="F33" s="15">
        <v>0</v>
      </c>
      <c r="G33" s="33">
        <v>2.0099999999999998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37">
        <f t="shared" si="6"/>
        <v>2.0099999999999998</v>
      </c>
    </row>
    <row r="34" spans="1:16" s="19" customFormat="1">
      <c r="A34" s="17">
        <v>45835</v>
      </c>
      <c r="B34" s="17" t="s">
        <v>4</v>
      </c>
      <c r="C34" s="15">
        <v>0</v>
      </c>
      <c r="D34" s="15">
        <v>0</v>
      </c>
      <c r="E34" s="30">
        <v>0.49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f t="shared" si="6"/>
        <v>0.49</v>
      </c>
    </row>
    <row r="35" spans="1:16" s="19" customFormat="1">
      <c r="A35" s="17">
        <v>45836</v>
      </c>
      <c r="B35" s="17" t="s">
        <v>5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15">
        <f t="shared" si="6"/>
        <v>0</v>
      </c>
    </row>
    <row r="36" spans="1:16">
      <c r="A36" s="17">
        <v>45837</v>
      </c>
      <c r="B36" s="17" t="s">
        <v>6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f t="shared" si="6"/>
        <v>0</v>
      </c>
    </row>
    <row r="37" spans="1:16" s="23" customFormat="1">
      <c r="A37" s="21" t="s">
        <v>11</v>
      </c>
      <c r="B37" s="21"/>
      <c r="C37" s="22">
        <f>SUM(C30:C36)</f>
        <v>0.82</v>
      </c>
      <c r="D37" s="22">
        <f t="shared" ref="D37:O37" si="7">SUM(D30:D36)</f>
        <v>0</v>
      </c>
      <c r="E37" s="22">
        <f>SUM(E30:E36)</f>
        <v>1.7</v>
      </c>
      <c r="F37" s="22">
        <f t="shared" si="7"/>
        <v>0</v>
      </c>
      <c r="G37" s="22">
        <f t="shared" si="7"/>
        <v>5.51</v>
      </c>
      <c r="H37" s="22">
        <f t="shared" si="7"/>
        <v>0</v>
      </c>
      <c r="I37" s="22">
        <f t="shared" si="7"/>
        <v>0</v>
      </c>
      <c r="J37" s="22">
        <f t="shared" si="7"/>
        <v>1.24</v>
      </c>
      <c r="K37" s="22">
        <f t="shared" si="7"/>
        <v>0</v>
      </c>
      <c r="L37" s="22">
        <f t="shared" si="7"/>
        <v>0</v>
      </c>
      <c r="M37" s="22">
        <f t="shared" si="7"/>
        <v>1.28</v>
      </c>
      <c r="N37" s="22">
        <f t="shared" si="7"/>
        <v>0</v>
      </c>
      <c r="O37" s="22">
        <f t="shared" si="7"/>
        <v>0</v>
      </c>
      <c r="P37" s="22">
        <f>ROUND(SUM(P30:P36),2)</f>
        <v>10.55</v>
      </c>
    </row>
    <row r="38" spans="1:16" s="29" customFormat="1">
      <c r="A38" s="28">
        <v>45838</v>
      </c>
      <c r="B38" s="28" t="s">
        <v>7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 s="23" customFormat="1">
      <c r="A39" s="21" t="s">
        <v>11</v>
      </c>
      <c r="B39" s="21"/>
      <c r="C39" s="24">
        <f>SUM(C38)</f>
        <v>0</v>
      </c>
      <c r="D39" s="24">
        <f t="shared" ref="D39:P39" si="8">SUM(D38)</f>
        <v>0</v>
      </c>
      <c r="E39" s="24">
        <f t="shared" si="8"/>
        <v>0</v>
      </c>
      <c r="F39" s="24"/>
      <c r="G39" s="24">
        <f t="shared" si="8"/>
        <v>0</v>
      </c>
      <c r="H39" s="24">
        <f t="shared" si="8"/>
        <v>0</v>
      </c>
      <c r="I39" s="24">
        <f t="shared" si="8"/>
        <v>0</v>
      </c>
      <c r="J39" s="24">
        <f t="shared" si="8"/>
        <v>0</v>
      </c>
      <c r="K39" s="24">
        <f t="shared" si="8"/>
        <v>0</v>
      </c>
      <c r="L39" s="24">
        <f t="shared" si="8"/>
        <v>0</v>
      </c>
      <c r="M39" s="24">
        <f t="shared" si="8"/>
        <v>0</v>
      </c>
      <c r="N39" s="24">
        <f t="shared" si="8"/>
        <v>0</v>
      </c>
      <c r="O39" s="24">
        <f t="shared" si="8"/>
        <v>0</v>
      </c>
      <c r="P39" s="24">
        <f t="shared" si="8"/>
        <v>0</v>
      </c>
    </row>
    <row r="40" spans="1:16">
      <c r="A40" s="12" t="s">
        <v>12</v>
      </c>
      <c r="B40" s="12"/>
      <c r="C40" s="25">
        <f>SUM(C5+C13+C21+C29+C37+C39)</f>
        <v>0.82</v>
      </c>
      <c r="D40" s="25">
        <f t="shared" ref="D40:O40" si="9">SUM(D5+D13+D21+D29+D37+D39)</f>
        <v>0</v>
      </c>
      <c r="E40" s="25">
        <f t="shared" si="9"/>
        <v>2.4699999999999998</v>
      </c>
      <c r="F40" s="25">
        <f t="shared" si="9"/>
        <v>6.66</v>
      </c>
      <c r="G40" s="25">
        <f t="shared" si="9"/>
        <v>5.51</v>
      </c>
      <c r="H40" s="25">
        <f t="shared" si="9"/>
        <v>2.54</v>
      </c>
      <c r="I40" s="25">
        <f t="shared" si="9"/>
        <v>0</v>
      </c>
      <c r="J40" s="25">
        <f t="shared" si="9"/>
        <v>6.46</v>
      </c>
      <c r="K40" s="25">
        <f t="shared" si="9"/>
        <v>0</v>
      </c>
      <c r="L40" s="25">
        <f t="shared" si="9"/>
        <v>0</v>
      </c>
      <c r="M40" s="25">
        <f t="shared" si="9"/>
        <v>1.28</v>
      </c>
      <c r="N40" s="25">
        <f t="shared" si="9"/>
        <v>0</v>
      </c>
      <c r="O40" s="25">
        <f t="shared" si="9"/>
        <v>0</v>
      </c>
      <c r="P40" s="25">
        <f t="shared" ref="P40" si="10">SUM(P5+P13+P21+P29+P37+P39)</f>
        <v>25.740000000000002</v>
      </c>
    </row>
  </sheetData>
  <mergeCells count="2">
    <mergeCell ref="C1:P1"/>
    <mergeCell ref="A2:P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每日-待拆解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2025-06-30T02:21:51Z</dcterms:modified>
</cp:coreProperties>
</file>