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2月" sheetId="1" r:id="rId1"/>
    <sheet name="定義" sheetId="4" r:id="rId2"/>
  </sheets>
  <definedNames>
    <definedName name="_xlnm._FilterDatabase" localSheetId="0" hidden="1">'114年2月'!$A$38:$W$38</definedName>
    <definedName name="回收型別">定義!$E$5:$E$7</definedName>
  </definedNames>
  <calcPr calcId="124519"/>
</workbook>
</file>

<file path=xl/calcChain.xml><?xml version="1.0" encoding="utf-8"?>
<calcChain xmlns="http://schemas.openxmlformats.org/spreadsheetml/2006/main">
  <c r="E38" i="1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E9"/>
  <c r="F9"/>
  <c r="G9"/>
  <c r="H9"/>
  <c r="I9"/>
  <c r="J9"/>
  <c r="K9"/>
  <c r="L9"/>
  <c r="M9"/>
  <c r="N9"/>
  <c r="O9"/>
  <c r="P9"/>
  <c r="Q9"/>
  <c r="R9"/>
  <c r="S9"/>
  <c r="T9"/>
  <c r="U9"/>
  <c r="V9"/>
  <c r="W9"/>
  <c r="C35"/>
  <c r="C36"/>
  <c r="C27"/>
  <c r="C28"/>
  <c r="C29"/>
  <c r="C30"/>
  <c r="C31"/>
  <c r="C32"/>
  <c r="C19"/>
  <c r="C20"/>
  <c r="C21"/>
  <c r="C22"/>
  <c r="C23"/>
  <c r="C24"/>
  <c r="C11"/>
  <c r="C12"/>
  <c r="C13"/>
  <c r="C14"/>
  <c r="C15"/>
  <c r="C16"/>
  <c r="C3"/>
  <c r="C4"/>
  <c r="C5"/>
  <c r="C6"/>
  <c r="C7"/>
  <c r="C8"/>
  <c r="D37"/>
  <c r="D17"/>
  <c r="D9"/>
  <c r="C9" l="1"/>
  <c r="C34"/>
  <c r="C26"/>
  <c r="C18"/>
  <c r="C10"/>
  <c r="C37" l="1"/>
  <c r="C33"/>
  <c r="C25"/>
  <c r="C17"/>
  <c r="D25" l="1"/>
  <c r="D38" s="1"/>
  <c r="D33"/>
  <c r="C38" l="1"/>
</calcChain>
</file>

<file path=xl/sharedStrings.xml><?xml version="1.0" encoding="utf-8"?>
<sst xmlns="http://schemas.openxmlformats.org/spreadsheetml/2006/main" count="63" uniqueCount="36">
  <si>
    <t>回收型別</t>
    <phoneticPr fontId="1" type="noConversion"/>
  </si>
  <si>
    <t>廢傢俱</t>
    <phoneticPr fontId="1" type="noConversion"/>
  </si>
  <si>
    <t>彈簧床</t>
    <phoneticPr fontId="1" type="noConversion"/>
  </si>
  <si>
    <t>星期六</t>
  </si>
  <si>
    <t>星期日</t>
  </si>
  <si>
    <t>星期一</t>
  </si>
  <si>
    <t>星期二</t>
  </si>
  <si>
    <t>星期三</t>
  </si>
  <si>
    <t>星期四</t>
  </si>
  <si>
    <t>星期五</t>
  </si>
  <si>
    <t>681-S5</t>
  </si>
  <si>
    <t>桃園區中隊    (進廠)彈簧床數</t>
    <phoneticPr fontId="1" type="noConversion"/>
  </si>
  <si>
    <t>日期</t>
    <phoneticPr fontId="1" type="noConversion"/>
  </si>
  <si>
    <t>星期</t>
    <phoneticPr fontId="1" type="noConversion"/>
  </si>
  <si>
    <t>KEQ-5053</t>
    <phoneticPr fontId="1" type="noConversion"/>
  </si>
  <si>
    <t>KEA-9810</t>
    <phoneticPr fontId="1" type="noConversion"/>
  </si>
  <si>
    <t>KEG-3096</t>
    <phoneticPr fontId="1" type="noConversion"/>
  </si>
  <si>
    <t>KEG-3095</t>
    <phoneticPr fontId="1" type="noConversion"/>
  </si>
  <si>
    <t>週統計</t>
    <phoneticPr fontId="1" type="noConversion"/>
  </si>
  <si>
    <t>月統計</t>
    <phoneticPr fontId="1" type="noConversion"/>
  </si>
  <si>
    <t>總計</t>
    <phoneticPr fontId="1" type="noConversion"/>
  </si>
  <si>
    <t>292-VM</t>
    <phoneticPr fontId="1" type="noConversion"/>
  </si>
  <si>
    <t>680-S5</t>
    <phoneticPr fontId="1" type="noConversion"/>
  </si>
  <si>
    <t>KEE-3707</t>
    <phoneticPr fontId="1" type="noConversion"/>
  </si>
  <si>
    <t>KEE-1716</t>
    <phoneticPr fontId="1" type="noConversion"/>
  </si>
  <si>
    <t>125-VN</t>
    <phoneticPr fontId="1" type="noConversion"/>
  </si>
  <si>
    <t>KEA-9807</t>
  </si>
  <si>
    <t>ALM-6871</t>
    <phoneticPr fontId="1" type="noConversion"/>
  </si>
  <si>
    <t>446-S3</t>
    <phoneticPr fontId="1" type="noConversion"/>
  </si>
  <si>
    <t>693-S5</t>
    <phoneticPr fontId="1" type="noConversion"/>
  </si>
  <si>
    <t>BEQ-0287</t>
  </si>
  <si>
    <t>449-S3</t>
    <phoneticPr fontId="1" type="noConversion"/>
  </si>
  <si>
    <t>KEW-5195</t>
    <phoneticPr fontId="1" type="noConversion"/>
  </si>
  <si>
    <t>445-S3</t>
    <phoneticPr fontId="1" type="noConversion"/>
  </si>
  <si>
    <t>KEK-3550</t>
    <phoneticPr fontId="1" type="noConversion"/>
  </si>
  <si>
    <t>KEG-3097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</si>
</sst>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0_);[Red]\(0\)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8"/>
  <sheetViews>
    <sheetView tabSelected="1"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S39" sqref="S39"/>
    </sheetView>
  </sheetViews>
  <sheetFormatPr defaultRowHeight="21"/>
  <cols>
    <col min="1" max="1" width="10.75" style="6" bestFit="1" customWidth="1"/>
    <col min="2" max="2" width="9.625" style="6" bestFit="1" customWidth="1"/>
    <col min="3" max="3" width="10.5" style="10" customWidth="1"/>
    <col min="4" max="4" width="9" style="6"/>
    <col min="5" max="5" width="10.375" style="6" bestFit="1" customWidth="1"/>
    <col min="6" max="6" width="10.375" style="6" customWidth="1"/>
    <col min="7" max="8" width="9" style="6"/>
    <col min="9" max="9" width="9" style="6" bestFit="1" customWidth="1"/>
    <col min="10" max="10" width="9" style="6" customWidth="1"/>
    <col min="11" max="11" width="9" style="6"/>
    <col min="12" max="12" width="12.375" style="6" bestFit="1" customWidth="1"/>
    <col min="13" max="13" width="12.875" style="6" bestFit="1" customWidth="1"/>
    <col min="14" max="15" width="12.875" style="6" customWidth="1"/>
    <col min="16" max="16" width="12.625" style="6" bestFit="1" customWidth="1"/>
    <col min="17" max="17" width="12.875" style="6" customWidth="1"/>
    <col min="18" max="18" width="12.875" style="6" bestFit="1" customWidth="1"/>
    <col min="19" max="19" width="12.875" style="6" customWidth="1"/>
    <col min="20" max="22" width="12.875" style="6" bestFit="1" customWidth="1"/>
    <col min="23" max="23" width="12.75" style="6" bestFit="1" customWidth="1"/>
    <col min="24" max="16384" width="9" style="6"/>
  </cols>
  <sheetData>
    <row r="1" spans="1:23">
      <c r="A1" s="27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>
      <c r="A2" s="7" t="s">
        <v>12</v>
      </c>
      <c r="B2" s="7" t="s">
        <v>13</v>
      </c>
      <c r="C2" s="11" t="s">
        <v>20</v>
      </c>
      <c r="D2" s="8" t="s">
        <v>25</v>
      </c>
      <c r="E2" s="8" t="s">
        <v>21</v>
      </c>
      <c r="F2" s="8" t="s">
        <v>33</v>
      </c>
      <c r="G2" s="8" t="s">
        <v>28</v>
      </c>
      <c r="H2" s="8" t="s">
        <v>31</v>
      </c>
      <c r="I2" s="8" t="s">
        <v>22</v>
      </c>
      <c r="J2" s="8" t="s">
        <v>10</v>
      </c>
      <c r="K2" s="8" t="s">
        <v>29</v>
      </c>
      <c r="L2" s="8" t="s">
        <v>24</v>
      </c>
      <c r="M2" s="8" t="s">
        <v>17</v>
      </c>
      <c r="N2" s="8" t="s">
        <v>16</v>
      </c>
      <c r="O2" s="8" t="s">
        <v>35</v>
      </c>
      <c r="P2" s="8" t="s">
        <v>23</v>
      </c>
      <c r="Q2" s="8" t="s">
        <v>34</v>
      </c>
      <c r="R2" s="8" t="s">
        <v>14</v>
      </c>
      <c r="S2" s="8" t="s">
        <v>32</v>
      </c>
      <c r="T2" s="8" t="s">
        <v>27</v>
      </c>
      <c r="U2" s="19" t="s">
        <v>26</v>
      </c>
      <c r="V2" s="9" t="s">
        <v>15</v>
      </c>
      <c r="W2" s="8" t="s">
        <v>30</v>
      </c>
    </row>
    <row r="3" spans="1:23" s="10" customFormat="1">
      <c r="A3" s="12">
        <v>45748</v>
      </c>
      <c r="B3" s="12" t="s">
        <v>6</v>
      </c>
      <c r="C3" s="16">
        <f t="shared" ref="C3:C8" si="0">SUM(D3:W3)</f>
        <v>53</v>
      </c>
      <c r="D3" s="13">
        <v>7</v>
      </c>
      <c r="E3" s="13">
        <v>1</v>
      </c>
      <c r="F3" s="13"/>
      <c r="G3" s="13"/>
      <c r="H3" s="13">
        <v>3</v>
      </c>
      <c r="I3" s="13">
        <v>3</v>
      </c>
      <c r="J3" s="13">
        <v>10</v>
      </c>
      <c r="K3" s="13"/>
      <c r="L3" s="13"/>
      <c r="M3" s="13">
        <v>4</v>
      </c>
      <c r="N3" s="13">
        <v>3</v>
      </c>
      <c r="O3" s="13">
        <v>4</v>
      </c>
      <c r="P3" s="13">
        <v>1</v>
      </c>
      <c r="Q3" s="13"/>
      <c r="R3" s="13">
        <v>6</v>
      </c>
      <c r="S3" s="13"/>
      <c r="T3" s="13"/>
      <c r="U3" s="17">
        <v>8</v>
      </c>
      <c r="V3" s="20">
        <v>3</v>
      </c>
      <c r="W3" s="13"/>
    </row>
    <row r="4" spans="1:23" s="10" customFormat="1">
      <c r="A4" s="12">
        <v>45749</v>
      </c>
      <c r="B4" s="12" t="s">
        <v>7</v>
      </c>
      <c r="C4" s="16">
        <f t="shared" si="0"/>
        <v>36</v>
      </c>
      <c r="D4" s="13">
        <v>3</v>
      </c>
      <c r="E4" s="13"/>
      <c r="F4" s="13"/>
      <c r="G4" s="13"/>
      <c r="H4" s="13">
        <v>2</v>
      </c>
      <c r="I4" s="13"/>
      <c r="J4" s="13">
        <v>11</v>
      </c>
      <c r="K4" s="13"/>
      <c r="L4" s="13"/>
      <c r="M4" s="13">
        <v>3</v>
      </c>
      <c r="N4" s="13"/>
      <c r="O4" s="13">
        <v>3</v>
      </c>
      <c r="P4" s="13"/>
      <c r="Q4" s="13"/>
      <c r="R4" s="13">
        <v>6</v>
      </c>
      <c r="S4" s="13"/>
      <c r="T4" s="13"/>
      <c r="U4" s="17">
        <v>3</v>
      </c>
      <c r="V4" s="20">
        <v>5</v>
      </c>
      <c r="W4" s="13"/>
    </row>
    <row r="5" spans="1:23" s="10" customFormat="1">
      <c r="A5" s="12">
        <v>45750</v>
      </c>
      <c r="B5" s="12" t="s">
        <v>8</v>
      </c>
      <c r="C5" s="16">
        <f t="shared" si="0"/>
        <v>24</v>
      </c>
      <c r="D5" s="13"/>
      <c r="E5" s="13"/>
      <c r="F5" s="13"/>
      <c r="G5" s="13"/>
      <c r="H5" s="13"/>
      <c r="I5" s="13"/>
      <c r="J5" s="13"/>
      <c r="K5" s="13"/>
      <c r="L5" s="13"/>
      <c r="M5" s="13">
        <v>6</v>
      </c>
      <c r="N5" s="13">
        <v>11</v>
      </c>
      <c r="O5" s="13"/>
      <c r="P5" s="13"/>
      <c r="Q5" s="13"/>
      <c r="R5" s="13"/>
      <c r="S5" s="13"/>
      <c r="T5" s="13"/>
      <c r="U5" s="17">
        <v>7</v>
      </c>
      <c r="V5" s="20"/>
      <c r="W5" s="13"/>
    </row>
    <row r="6" spans="1:23" s="10" customFormat="1">
      <c r="A6" s="12">
        <v>45751</v>
      </c>
      <c r="B6" s="12" t="s">
        <v>9</v>
      </c>
      <c r="C6" s="16">
        <f t="shared" si="0"/>
        <v>26</v>
      </c>
      <c r="D6" s="13">
        <v>7</v>
      </c>
      <c r="E6" s="13"/>
      <c r="F6" s="13"/>
      <c r="G6" s="13">
        <v>11</v>
      </c>
      <c r="H6" s="13">
        <v>6</v>
      </c>
      <c r="I6" s="13"/>
      <c r="J6" s="13"/>
      <c r="K6" s="13"/>
      <c r="L6" s="13"/>
      <c r="M6" s="13"/>
      <c r="N6" s="13">
        <v>2</v>
      </c>
      <c r="O6" s="13"/>
      <c r="P6" s="13"/>
      <c r="Q6" s="13"/>
      <c r="R6" s="13"/>
      <c r="S6" s="13"/>
      <c r="T6" s="13"/>
      <c r="U6" s="13"/>
      <c r="V6" s="13"/>
      <c r="W6" s="13"/>
    </row>
    <row r="7" spans="1:23" s="10" customFormat="1">
      <c r="A7" s="12">
        <v>45752</v>
      </c>
      <c r="B7" s="12" t="s">
        <v>3</v>
      </c>
      <c r="C7" s="16">
        <f t="shared" si="0"/>
        <v>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2</v>
      </c>
      <c r="O7" s="13"/>
      <c r="P7" s="13"/>
      <c r="Q7" s="13"/>
      <c r="R7" s="13"/>
      <c r="S7" s="13"/>
      <c r="T7" s="13"/>
      <c r="U7" s="13"/>
      <c r="V7" s="13"/>
      <c r="W7" s="13"/>
    </row>
    <row r="8" spans="1:23">
      <c r="A8" s="2">
        <v>45753</v>
      </c>
      <c r="B8" s="3" t="s">
        <v>4</v>
      </c>
      <c r="C8" s="16">
        <f t="shared" si="0"/>
        <v>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>
      <c r="A9" s="4" t="s">
        <v>18</v>
      </c>
      <c r="B9" s="4"/>
      <c r="C9" s="15">
        <f t="shared" ref="C9:W9" si="1">SUM(C3:C8)</f>
        <v>141</v>
      </c>
      <c r="D9" s="15">
        <f t="shared" si="1"/>
        <v>17</v>
      </c>
      <c r="E9" s="15">
        <f t="shared" si="1"/>
        <v>1</v>
      </c>
      <c r="F9" s="15">
        <f t="shared" si="1"/>
        <v>0</v>
      </c>
      <c r="G9" s="15">
        <f t="shared" si="1"/>
        <v>11</v>
      </c>
      <c r="H9" s="15">
        <f t="shared" si="1"/>
        <v>11</v>
      </c>
      <c r="I9" s="15">
        <f t="shared" si="1"/>
        <v>3</v>
      </c>
      <c r="J9" s="15">
        <f t="shared" si="1"/>
        <v>21</v>
      </c>
      <c r="K9" s="15">
        <f t="shared" si="1"/>
        <v>0</v>
      </c>
      <c r="L9" s="15">
        <f t="shared" si="1"/>
        <v>0</v>
      </c>
      <c r="M9" s="15">
        <f t="shared" si="1"/>
        <v>13</v>
      </c>
      <c r="N9" s="15">
        <f t="shared" si="1"/>
        <v>18</v>
      </c>
      <c r="O9" s="15">
        <f t="shared" si="1"/>
        <v>7</v>
      </c>
      <c r="P9" s="15">
        <f t="shared" si="1"/>
        <v>1</v>
      </c>
      <c r="Q9" s="15">
        <f t="shared" si="1"/>
        <v>0</v>
      </c>
      <c r="R9" s="15">
        <f t="shared" si="1"/>
        <v>12</v>
      </c>
      <c r="S9" s="15">
        <f t="shared" si="1"/>
        <v>0</v>
      </c>
      <c r="T9" s="15">
        <f t="shared" si="1"/>
        <v>0</v>
      </c>
      <c r="U9" s="15">
        <f t="shared" si="1"/>
        <v>18</v>
      </c>
      <c r="V9" s="15">
        <f t="shared" si="1"/>
        <v>8</v>
      </c>
      <c r="W9" s="15">
        <f t="shared" si="1"/>
        <v>0</v>
      </c>
    </row>
    <row r="10" spans="1:23" s="10" customFormat="1">
      <c r="A10" s="12">
        <v>45754</v>
      </c>
      <c r="B10" s="12" t="s">
        <v>5</v>
      </c>
      <c r="C10" s="16">
        <f t="shared" ref="C10:C36" si="2">SUM(D10:W10)</f>
        <v>64</v>
      </c>
      <c r="D10" s="13"/>
      <c r="E10" s="13">
        <v>2</v>
      </c>
      <c r="F10" s="13"/>
      <c r="G10" s="13"/>
      <c r="H10" s="13">
        <v>2</v>
      </c>
      <c r="I10" s="13">
        <v>5</v>
      </c>
      <c r="J10" s="13">
        <v>9</v>
      </c>
      <c r="K10" s="13"/>
      <c r="L10" s="13">
        <v>18</v>
      </c>
      <c r="M10" s="13">
        <v>8</v>
      </c>
      <c r="N10" s="13">
        <v>7</v>
      </c>
      <c r="O10" s="13">
        <v>1</v>
      </c>
      <c r="P10" s="13"/>
      <c r="Q10" s="13"/>
      <c r="R10" s="13">
        <v>5</v>
      </c>
      <c r="S10" s="13"/>
      <c r="T10" s="13"/>
      <c r="U10" s="13">
        <v>5</v>
      </c>
      <c r="V10" s="13">
        <v>2</v>
      </c>
      <c r="W10" s="13"/>
    </row>
    <row r="11" spans="1:23" s="10" customFormat="1">
      <c r="A11" s="12">
        <v>45755</v>
      </c>
      <c r="B11" s="12" t="s">
        <v>6</v>
      </c>
      <c r="C11" s="16">
        <f t="shared" si="2"/>
        <v>82</v>
      </c>
      <c r="D11" s="13">
        <v>15</v>
      </c>
      <c r="E11" s="13">
        <v>1</v>
      </c>
      <c r="F11" s="13"/>
      <c r="G11" s="13">
        <v>1</v>
      </c>
      <c r="H11" s="13">
        <v>3</v>
      </c>
      <c r="I11" s="13"/>
      <c r="J11" s="13">
        <v>11</v>
      </c>
      <c r="K11" s="13"/>
      <c r="L11" s="13"/>
      <c r="M11" s="13">
        <v>7</v>
      </c>
      <c r="N11" s="13">
        <v>9</v>
      </c>
      <c r="O11" s="13">
        <v>4</v>
      </c>
      <c r="P11" s="13">
        <v>6</v>
      </c>
      <c r="Q11" s="13"/>
      <c r="R11" s="13">
        <v>9</v>
      </c>
      <c r="S11" s="13"/>
      <c r="T11" s="13"/>
      <c r="U11" s="13">
        <v>13</v>
      </c>
      <c r="V11" s="13">
        <v>3</v>
      </c>
      <c r="W11" s="13"/>
    </row>
    <row r="12" spans="1:23" s="10" customFormat="1">
      <c r="A12" s="12">
        <v>45756</v>
      </c>
      <c r="B12" s="12" t="s">
        <v>7</v>
      </c>
      <c r="C12" s="16">
        <f t="shared" si="2"/>
        <v>66</v>
      </c>
      <c r="D12" s="13">
        <v>5</v>
      </c>
      <c r="E12" s="13"/>
      <c r="F12" s="13"/>
      <c r="G12" s="13"/>
      <c r="H12" s="13">
        <v>2</v>
      </c>
      <c r="I12" s="13">
        <v>14</v>
      </c>
      <c r="J12" s="13">
        <v>4</v>
      </c>
      <c r="K12" s="13"/>
      <c r="L12" s="13">
        <v>6</v>
      </c>
      <c r="M12" s="13">
        <v>3</v>
      </c>
      <c r="N12" s="13">
        <v>8</v>
      </c>
      <c r="O12" s="13">
        <v>4</v>
      </c>
      <c r="P12" s="13">
        <v>1</v>
      </c>
      <c r="Q12" s="13"/>
      <c r="R12" s="13">
        <v>3</v>
      </c>
      <c r="S12" s="13"/>
      <c r="T12" s="13"/>
      <c r="U12" s="13">
        <v>8</v>
      </c>
      <c r="V12" s="13">
        <v>8</v>
      </c>
      <c r="W12" s="13"/>
    </row>
    <row r="13" spans="1:23" s="10" customFormat="1">
      <c r="A13" s="12">
        <v>45757</v>
      </c>
      <c r="B13" s="12" t="s">
        <v>8</v>
      </c>
      <c r="C13" s="16">
        <f t="shared" si="2"/>
        <v>70</v>
      </c>
      <c r="D13" s="13"/>
      <c r="E13" s="13"/>
      <c r="F13" s="13"/>
      <c r="G13" s="13"/>
      <c r="H13" s="13">
        <v>7</v>
      </c>
      <c r="I13" s="13">
        <v>4</v>
      </c>
      <c r="J13" s="13">
        <v>12</v>
      </c>
      <c r="K13" s="13"/>
      <c r="L13" s="13"/>
      <c r="M13" s="13">
        <v>4</v>
      </c>
      <c r="N13" s="13">
        <v>6</v>
      </c>
      <c r="O13" s="13">
        <v>7</v>
      </c>
      <c r="P13" s="13">
        <v>7</v>
      </c>
      <c r="Q13" s="13"/>
      <c r="R13" s="13">
        <v>6</v>
      </c>
      <c r="S13" s="13"/>
      <c r="T13" s="13">
        <v>1</v>
      </c>
      <c r="U13" s="13">
        <v>11</v>
      </c>
      <c r="V13" s="13">
        <v>5</v>
      </c>
      <c r="W13" s="13"/>
    </row>
    <row r="14" spans="1:23" s="23" customFormat="1">
      <c r="A14" s="21">
        <v>45758</v>
      </c>
      <c r="B14" s="21" t="s">
        <v>9</v>
      </c>
      <c r="C14" s="16">
        <f t="shared" si="2"/>
        <v>45</v>
      </c>
      <c r="D14" s="22"/>
      <c r="E14" s="22"/>
      <c r="F14" s="22"/>
      <c r="G14" s="22"/>
      <c r="H14" s="22"/>
      <c r="I14" s="22">
        <v>4</v>
      </c>
      <c r="J14" s="22">
        <v>7</v>
      </c>
      <c r="K14" s="22"/>
      <c r="L14" s="22"/>
      <c r="M14" s="22">
        <v>4</v>
      </c>
      <c r="N14" s="22">
        <v>3</v>
      </c>
      <c r="O14" s="22">
        <v>7</v>
      </c>
      <c r="P14" s="22"/>
      <c r="Q14" s="22"/>
      <c r="R14" s="22">
        <v>1</v>
      </c>
      <c r="S14" s="22">
        <v>10</v>
      </c>
      <c r="T14" s="22">
        <v>3</v>
      </c>
      <c r="U14" s="22">
        <v>3</v>
      </c>
      <c r="V14" s="22">
        <v>3</v>
      </c>
      <c r="W14" s="22"/>
    </row>
    <row r="15" spans="1:23" s="10" customFormat="1">
      <c r="A15" s="12">
        <v>45759</v>
      </c>
      <c r="B15" s="12" t="s">
        <v>3</v>
      </c>
      <c r="C15" s="16">
        <f t="shared" si="2"/>
        <v>9</v>
      </c>
      <c r="D15" s="13"/>
      <c r="E15" s="13"/>
      <c r="F15" s="13"/>
      <c r="G15" s="13"/>
      <c r="H15" s="13"/>
      <c r="I15" s="13"/>
      <c r="J15" s="13">
        <v>9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>
      <c r="A16" s="2">
        <v>45760</v>
      </c>
      <c r="B16" s="3" t="s">
        <v>4</v>
      </c>
      <c r="C16" s="16">
        <f t="shared" si="2"/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>
      <c r="A17" s="4" t="s">
        <v>18</v>
      </c>
      <c r="B17" s="4"/>
      <c r="C17" s="15">
        <f>SUM(C10:C16)</f>
        <v>336</v>
      </c>
      <c r="D17" s="15">
        <f>SUM(D10:D16)</f>
        <v>20</v>
      </c>
      <c r="E17" s="15">
        <f t="shared" ref="E17:W17" si="3">SUM(E10:E16)</f>
        <v>3</v>
      </c>
      <c r="F17" s="15">
        <f t="shared" si="3"/>
        <v>0</v>
      </c>
      <c r="G17" s="15">
        <f t="shared" si="3"/>
        <v>1</v>
      </c>
      <c r="H17" s="15">
        <f t="shared" si="3"/>
        <v>14</v>
      </c>
      <c r="I17" s="15">
        <f t="shared" si="3"/>
        <v>27</v>
      </c>
      <c r="J17" s="15">
        <f t="shared" si="3"/>
        <v>52</v>
      </c>
      <c r="K17" s="15">
        <f t="shared" si="3"/>
        <v>0</v>
      </c>
      <c r="L17" s="15">
        <f t="shared" si="3"/>
        <v>24</v>
      </c>
      <c r="M17" s="15">
        <f t="shared" si="3"/>
        <v>26</v>
      </c>
      <c r="N17" s="15">
        <f t="shared" si="3"/>
        <v>33</v>
      </c>
      <c r="O17" s="15">
        <f t="shared" si="3"/>
        <v>23</v>
      </c>
      <c r="P17" s="15">
        <f t="shared" si="3"/>
        <v>14</v>
      </c>
      <c r="Q17" s="15">
        <f t="shared" si="3"/>
        <v>0</v>
      </c>
      <c r="R17" s="15">
        <f t="shared" si="3"/>
        <v>24</v>
      </c>
      <c r="S17" s="15">
        <f t="shared" si="3"/>
        <v>10</v>
      </c>
      <c r="T17" s="15">
        <f t="shared" si="3"/>
        <v>4</v>
      </c>
      <c r="U17" s="15">
        <f t="shared" si="3"/>
        <v>40</v>
      </c>
      <c r="V17" s="15">
        <f t="shared" si="3"/>
        <v>21</v>
      </c>
      <c r="W17" s="15">
        <f t="shared" si="3"/>
        <v>0</v>
      </c>
    </row>
    <row r="18" spans="1:23" s="25" customFormat="1">
      <c r="A18" s="12">
        <v>45761</v>
      </c>
      <c r="B18" s="24" t="s">
        <v>5</v>
      </c>
      <c r="C18" s="16">
        <f t="shared" si="2"/>
        <v>77</v>
      </c>
      <c r="D18" s="17">
        <v>7</v>
      </c>
      <c r="E18" s="17">
        <v>3</v>
      </c>
      <c r="F18" s="17"/>
      <c r="G18" s="17"/>
      <c r="H18" s="17">
        <v>6</v>
      </c>
      <c r="I18" s="17">
        <v>4</v>
      </c>
      <c r="J18" s="17">
        <v>17</v>
      </c>
      <c r="K18" s="17"/>
      <c r="L18" s="17"/>
      <c r="M18" s="17">
        <v>8</v>
      </c>
      <c r="N18" s="17">
        <v>7</v>
      </c>
      <c r="O18" s="17"/>
      <c r="P18" s="17">
        <v>6</v>
      </c>
      <c r="Q18" s="17"/>
      <c r="R18" s="17">
        <v>10</v>
      </c>
      <c r="S18" s="17"/>
      <c r="T18" s="17"/>
      <c r="U18" s="17">
        <v>6</v>
      </c>
      <c r="V18" s="17">
        <v>3</v>
      </c>
      <c r="W18" s="17"/>
    </row>
    <row r="19" spans="1:23" s="10" customFormat="1">
      <c r="A19" s="12">
        <v>45762</v>
      </c>
      <c r="B19" s="12" t="s">
        <v>6</v>
      </c>
      <c r="C19" s="16">
        <f t="shared" si="2"/>
        <v>115</v>
      </c>
      <c r="D19" s="13"/>
      <c r="E19" s="13">
        <v>2</v>
      </c>
      <c r="F19" s="13"/>
      <c r="G19" s="13">
        <v>6</v>
      </c>
      <c r="H19" s="13">
        <v>6</v>
      </c>
      <c r="I19" s="13">
        <v>2</v>
      </c>
      <c r="J19" s="13">
        <v>9</v>
      </c>
      <c r="K19" s="13"/>
      <c r="L19" s="13"/>
      <c r="M19" s="13">
        <v>8</v>
      </c>
      <c r="N19" s="13">
        <v>1</v>
      </c>
      <c r="O19" s="13">
        <v>7</v>
      </c>
      <c r="P19" s="13">
        <v>13</v>
      </c>
      <c r="Q19" s="13">
        <v>22</v>
      </c>
      <c r="R19" s="13">
        <v>19</v>
      </c>
      <c r="S19" s="13">
        <v>3</v>
      </c>
      <c r="T19" s="13"/>
      <c r="U19" s="13">
        <v>9</v>
      </c>
      <c r="V19" s="13">
        <v>8</v>
      </c>
      <c r="W19" s="13"/>
    </row>
    <row r="20" spans="1:23" s="10" customFormat="1">
      <c r="A20" s="12">
        <v>45763</v>
      </c>
      <c r="B20" s="12" t="s">
        <v>7</v>
      </c>
      <c r="C20" s="16">
        <f t="shared" si="2"/>
        <v>51</v>
      </c>
      <c r="D20" s="13">
        <v>1</v>
      </c>
      <c r="E20" s="13"/>
      <c r="F20" s="13"/>
      <c r="G20" s="13"/>
      <c r="H20" s="13">
        <v>7</v>
      </c>
      <c r="I20" s="13">
        <v>6</v>
      </c>
      <c r="J20" s="13">
        <v>5</v>
      </c>
      <c r="K20" s="13"/>
      <c r="L20" s="13"/>
      <c r="M20" s="13">
        <v>7</v>
      </c>
      <c r="N20" s="13">
        <v>1</v>
      </c>
      <c r="O20" s="13">
        <v>8</v>
      </c>
      <c r="P20" s="13">
        <v>1</v>
      </c>
      <c r="Q20" s="13"/>
      <c r="R20" s="13">
        <v>6</v>
      </c>
      <c r="S20" s="13"/>
      <c r="T20" s="13"/>
      <c r="U20" s="13">
        <v>5</v>
      </c>
      <c r="V20" s="13">
        <v>4</v>
      </c>
      <c r="W20" s="13"/>
    </row>
    <row r="21" spans="1:23" s="10" customFormat="1">
      <c r="A21" s="12">
        <v>45764</v>
      </c>
      <c r="B21" s="12" t="s">
        <v>8</v>
      </c>
      <c r="C21" s="16">
        <f t="shared" si="2"/>
        <v>47</v>
      </c>
      <c r="D21" s="13"/>
      <c r="E21" s="13">
        <v>2</v>
      </c>
      <c r="F21" s="13"/>
      <c r="G21" s="13">
        <v>2</v>
      </c>
      <c r="H21" s="13">
        <v>6</v>
      </c>
      <c r="I21" s="13"/>
      <c r="J21" s="13">
        <v>5</v>
      </c>
      <c r="K21" s="13"/>
      <c r="L21" s="13"/>
      <c r="M21" s="13">
        <v>5</v>
      </c>
      <c r="N21" s="13">
        <v>3</v>
      </c>
      <c r="O21" s="13">
        <v>10</v>
      </c>
      <c r="P21" s="13">
        <v>1</v>
      </c>
      <c r="Q21" s="13"/>
      <c r="R21" s="13">
        <v>4</v>
      </c>
      <c r="S21" s="13"/>
      <c r="T21" s="13"/>
      <c r="U21" s="13">
        <v>6</v>
      </c>
      <c r="V21" s="13">
        <v>3</v>
      </c>
      <c r="W21" s="13"/>
    </row>
    <row r="22" spans="1:23" s="10" customFormat="1">
      <c r="A22" s="12">
        <v>45765</v>
      </c>
      <c r="B22" s="12" t="s">
        <v>9</v>
      </c>
      <c r="C22" s="16">
        <f t="shared" si="2"/>
        <v>53</v>
      </c>
      <c r="D22" s="13"/>
      <c r="E22" s="13">
        <v>3</v>
      </c>
      <c r="F22" s="13"/>
      <c r="G22" s="13"/>
      <c r="H22" s="13"/>
      <c r="I22" s="13">
        <v>7</v>
      </c>
      <c r="J22" s="13">
        <v>11</v>
      </c>
      <c r="K22" s="13"/>
      <c r="L22" s="13"/>
      <c r="M22" s="13">
        <v>4</v>
      </c>
      <c r="N22" s="13">
        <v>5</v>
      </c>
      <c r="O22" s="13">
        <v>5</v>
      </c>
      <c r="P22" s="13">
        <v>1</v>
      </c>
      <c r="Q22" s="13"/>
      <c r="R22" s="13">
        <v>4</v>
      </c>
      <c r="S22" s="13">
        <v>5</v>
      </c>
      <c r="T22" s="13"/>
      <c r="U22" s="13">
        <v>3</v>
      </c>
      <c r="V22" s="13">
        <v>5</v>
      </c>
      <c r="W22" s="13"/>
    </row>
    <row r="23" spans="1:23" s="10" customFormat="1">
      <c r="A23" s="12">
        <v>45766</v>
      </c>
      <c r="B23" s="12" t="s">
        <v>3</v>
      </c>
      <c r="C23" s="16">
        <f t="shared" si="2"/>
        <v>3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>
        <v>3</v>
      </c>
      <c r="T23" s="13"/>
      <c r="U23" s="13"/>
      <c r="V23" s="13"/>
      <c r="W23" s="13"/>
    </row>
    <row r="24" spans="1:23">
      <c r="A24" s="2">
        <v>45767</v>
      </c>
      <c r="B24" s="3" t="s">
        <v>4</v>
      </c>
      <c r="C24" s="16">
        <f t="shared" si="2"/>
        <v>0</v>
      </c>
      <c r="D24" s="13"/>
      <c r="E24" s="13"/>
      <c r="F24" s="13"/>
      <c r="G24" s="7"/>
      <c r="H24" s="13"/>
      <c r="I24" s="13"/>
      <c r="J24" s="13"/>
      <c r="K24" s="7"/>
      <c r="L24" s="13"/>
      <c r="M24" s="13"/>
      <c r="N24" s="13"/>
      <c r="O24" s="13"/>
      <c r="P24" s="13"/>
      <c r="Q24" s="13"/>
      <c r="R24" s="13"/>
      <c r="S24" s="13"/>
      <c r="T24" s="7"/>
      <c r="U24" s="13"/>
      <c r="V24" s="13"/>
      <c r="W24" s="7"/>
    </row>
    <row r="25" spans="1:23">
      <c r="A25" s="4" t="s">
        <v>18</v>
      </c>
      <c r="B25" s="4"/>
      <c r="C25" s="15">
        <f>SUM(C18:C24)</f>
        <v>346</v>
      </c>
      <c r="D25" s="15">
        <f>SUM(D18:D24)</f>
        <v>8</v>
      </c>
      <c r="E25" s="15">
        <f t="shared" ref="E25:W25" si="4">SUM(E18:E24)</f>
        <v>10</v>
      </c>
      <c r="F25" s="15">
        <f t="shared" si="4"/>
        <v>0</v>
      </c>
      <c r="G25" s="15">
        <f t="shared" si="4"/>
        <v>8</v>
      </c>
      <c r="H25" s="15">
        <f t="shared" si="4"/>
        <v>25</v>
      </c>
      <c r="I25" s="15">
        <f t="shared" si="4"/>
        <v>19</v>
      </c>
      <c r="J25" s="15">
        <f t="shared" si="4"/>
        <v>47</v>
      </c>
      <c r="K25" s="15">
        <f t="shared" si="4"/>
        <v>0</v>
      </c>
      <c r="L25" s="15">
        <f t="shared" si="4"/>
        <v>0</v>
      </c>
      <c r="M25" s="15">
        <f t="shared" si="4"/>
        <v>32</v>
      </c>
      <c r="N25" s="15">
        <f t="shared" si="4"/>
        <v>17</v>
      </c>
      <c r="O25" s="15">
        <f t="shared" si="4"/>
        <v>30</v>
      </c>
      <c r="P25" s="15">
        <f t="shared" si="4"/>
        <v>22</v>
      </c>
      <c r="Q25" s="15">
        <f t="shared" si="4"/>
        <v>22</v>
      </c>
      <c r="R25" s="15">
        <f t="shared" si="4"/>
        <v>43</v>
      </c>
      <c r="S25" s="15">
        <f t="shared" si="4"/>
        <v>11</v>
      </c>
      <c r="T25" s="15">
        <f t="shared" si="4"/>
        <v>0</v>
      </c>
      <c r="U25" s="15">
        <f t="shared" si="4"/>
        <v>29</v>
      </c>
      <c r="V25" s="15">
        <f t="shared" si="4"/>
        <v>23</v>
      </c>
      <c r="W25" s="15">
        <f t="shared" si="4"/>
        <v>0</v>
      </c>
    </row>
    <row r="26" spans="1:23" s="25" customFormat="1">
      <c r="A26" s="24">
        <v>45768</v>
      </c>
      <c r="B26" s="24" t="s">
        <v>5</v>
      </c>
      <c r="C26" s="26">
        <f t="shared" si="2"/>
        <v>91</v>
      </c>
      <c r="D26" s="17"/>
      <c r="E26" s="17">
        <v>5</v>
      </c>
      <c r="F26" s="17">
        <v>3</v>
      </c>
      <c r="G26" s="17"/>
      <c r="H26" s="17">
        <v>6</v>
      </c>
      <c r="I26" s="17">
        <v>3</v>
      </c>
      <c r="J26" s="17">
        <v>12</v>
      </c>
      <c r="K26" s="17"/>
      <c r="L26" s="17"/>
      <c r="M26" s="17">
        <v>8</v>
      </c>
      <c r="N26" s="17">
        <v>7</v>
      </c>
      <c r="O26" s="17">
        <v>5</v>
      </c>
      <c r="P26" s="17">
        <v>5</v>
      </c>
      <c r="Q26" s="17">
        <v>3</v>
      </c>
      <c r="R26" s="17">
        <v>8</v>
      </c>
      <c r="S26" s="17">
        <v>10</v>
      </c>
      <c r="T26" s="17"/>
      <c r="U26" s="17">
        <v>10</v>
      </c>
      <c r="V26" s="17">
        <v>6</v>
      </c>
      <c r="W26" s="17"/>
    </row>
    <row r="27" spans="1:23" s="10" customFormat="1">
      <c r="A27" s="12">
        <v>45769</v>
      </c>
      <c r="B27" s="12" t="s">
        <v>6</v>
      </c>
      <c r="C27" s="26">
        <f t="shared" si="2"/>
        <v>67</v>
      </c>
      <c r="D27" s="13"/>
      <c r="E27" s="13">
        <v>5</v>
      </c>
      <c r="F27" s="13">
        <v>3</v>
      </c>
      <c r="G27" s="13">
        <v>3</v>
      </c>
      <c r="H27" s="13">
        <v>4</v>
      </c>
      <c r="I27" s="13">
        <v>4</v>
      </c>
      <c r="J27" s="13"/>
      <c r="K27" s="13"/>
      <c r="L27" s="13">
        <v>3</v>
      </c>
      <c r="M27" s="13">
        <v>3</v>
      </c>
      <c r="N27" s="13"/>
      <c r="O27" s="13">
        <v>6</v>
      </c>
      <c r="P27" s="13">
        <v>3</v>
      </c>
      <c r="Q27" s="13"/>
      <c r="R27" s="13">
        <v>10</v>
      </c>
      <c r="S27" s="13">
        <v>5</v>
      </c>
      <c r="T27" s="13"/>
      <c r="U27" s="13">
        <v>13</v>
      </c>
      <c r="V27" s="13">
        <v>5</v>
      </c>
      <c r="W27" s="13"/>
    </row>
    <row r="28" spans="1:23" s="10" customFormat="1" ht="20.25" customHeight="1">
      <c r="A28" s="12">
        <v>45770</v>
      </c>
      <c r="B28" s="12" t="s">
        <v>7</v>
      </c>
      <c r="C28" s="26">
        <f t="shared" si="2"/>
        <v>56</v>
      </c>
      <c r="D28" s="13">
        <v>5</v>
      </c>
      <c r="E28" s="13">
        <v>8</v>
      </c>
      <c r="F28" s="13"/>
      <c r="G28" s="13"/>
      <c r="H28" s="13">
        <v>7</v>
      </c>
      <c r="I28" s="13">
        <v>3</v>
      </c>
      <c r="J28" s="13"/>
      <c r="K28" s="13"/>
      <c r="L28" s="13"/>
      <c r="M28" s="13">
        <v>2</v>
      </c>
      <c r="N28" s="13">
        <v>3</v>
      </c>
      <c r="O28" s="13">
        <v>6</v>
      </c>
      <c r="P28" s="13">
        <v>2</v>
      </c>
      <c r="Q28" s="13"/>
      <c r="R28" s="13">
        <v>7</v>
      </c>
      <c r="S28" s="13">
        <v>6</v>
      </c>
      <c r="T28" s="13"/>
      <c r="U28" s="13">
        <v>4</v>
      </c>
      <c r="V28" s="13">
        <v>3</v>
      </c>
      <c r="W28" s="13"/>
    </row>
    <row r="29" spans="1:23" s="10" customFormat="1">
      <c r="A29" s="2">
        <v>45771</v>
      </c>
      <c r="B29" s="12" t="s">
        <v>8</v>
      </c>
      <c r="C29" s="26">
        <f t="shared" si="2"/>
        <v>47</v>
      </c>
      <c r="D29" s="13">
        <v>10</v>
      </c>
      <c r="E29" s="13"/>
      <c r="F29" s="13"/>
      <c r="G29" s="13"/>
      <c r="H29" s="13">
        <v>7</v>
      </c>
      <c r="I29" s="13"/>
      <c r="J29" s="13"/>
      <c r="K29" s="13"/>
      <c r="L29" s="13"/>
      <c r="M29" s="13">
        <v>3</v>
      </c>
      <c r="N29" s="13">
        <v>1</v>
      </c>
      <c r="O29" s="13">
        <v>5</v>
      </c>
      <c r="P29" s="13">
        <v>2</v>
      </c>
      <c r="Q29" s="13"/>
      <c r="R29" s="13">
        <v>2</v>
      </c>
      <c r="S29" s="13">
        <v>3</v>
      </c>
      <c r="T29" s="13"/>
      <c r="U29" s="13">
        <v>7</v>
      </c>
      <c r="V29" s="13">
        <v>7</v>
      </c>
      <c r="W29" s="13"/>
    </row>
    <row r="30" spans="1:23" s="10" customFormat="1">
      <c r="A30" s="12">
        <v>45772</v>
      </c>
      <c r="B30" s="12" t="s">
        <v>9</v>
      </c>
      <c r="C30" s="26">
        <f t="shared" si="2"/>
        <v>33</v>
      </c>
      <c r="D30" s="13"/>
      <c r="E30" s="13">
        <v>1</v>
      </c>
      <c r="F30" s="13"/>
      <c r="G30" s="13"/>
      <c r="H30" s="13">
        <v>3</v>
      </c>
      <c r="I30" s="13"/>
      <c r="J30" s="13"/>
      <c r="K30" s="13"/>
      <c r="L30" s="13"/>
      <c r="M30" s="13">
        <v>5</v>
      </c>
      <c r="N30" s="13">
        <v>1</v>
      </c>
      <c r="O30" s="13">
        <v>6</v>
      </c>
      <c r="P30" s="13"/>
      <c r="Q30" s="13"/>
      <c r="R30" s="13">
        <v>4</v>
      </c>
      <c r="S30" s="13">
        <v>5</v>
      </c>
      <c r="T30" s="13"/>
      <c r="U30" s="13">
        <v>5</v>
      </c>
      <c r="V30" s="13">
        <v>3</v>
      </c>
      <c r="W30" s="13"/>
    </row>
    <row r="31" spans="1:23" s="10" customFormat="1">
      <c r="A31" s="12">
        <v>45773</v>
      </c>
      <c r="B31" s="12" t="s">
        <v>3</v>
      </c>
      <c r="C31" s="26">
        <f t="shared" si="2"/>
        <v>8</v>
      </c>
      <c r="D31" s="13"/>
      <c r="E31" s="13"/>
      <c r="F31" s="13"/>
      <c r="G31" s="13"/>
      <c r="H31" s="13"/>
      <c r="I31" s="13"/>
      <c r="J31" s="13"/>
      <c r="K31" s="13"/>
      <c r="L31" s="13">
        <v>8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>
      <c r="A32" s="2">
        <v>45774</v>
      </c>
      <c r="B32" s="3" t="s">
        <v>4</v>
      </c>
      <c r="C32" s="26">
        <f t="shared" si="2"/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A33" s="4" t="s">
        <v>18</v>
      </c>
      <c r="B33" s="4"/>
      <c r="C33" s="15">
        <f>SUM(C26:C32)</f>
        <v>302</v>
      </c>
      <c r="D33" s="15">
        <f>SUM(D26:D32)</f>
        <v>15</v>
      </c>
      <c r="E33" s="15">
        <f t="shared" ref="E33:W33" si="5">SUM(E26:E32)</f>
        <v>19</v>
      </c>
      <c r="F33" s="15">
        <f t="shared" si="5"/>
        <v>6</v>
      </c>
      <c r="G33" s="15">
        <f t="shared" si="5"/>
        <v>3</v>
      </c>
      <c r="H33" s="15">
        <f t="shared" si="5"/>
        <v>27</v>
      </c>
      <c r="I33" s="15">
        <f t="shared" si="5"/>
        <v>10</v>
      </c>
      <c r="J33" s="15">
        <f t="shared" si="5"/>
        <v>12</v>
      </c>
      <c r="K33" s="15">
        <f t="shared" si="5"/>
        <v>0</v>
      </c>
      <c r="L33" s="15">
        <f t="shared" si="5"/>
        <v>11</v>
      </c>
      <c r="M33" s="15">
        <f t="shared" si="5"/>
        <v>21</v>
      </c>
      <c r="N33" s="15">
        <f t="shared" si="5"/>
        <v>12</v>
      </c>
      <c r="O33" s="15">
        <f t="shared" si="5"/>
        <v>28</v>
      </c>
      <c r="P33" s="15">
        <f t="shared" si="5"/>
        <v>12</v>
      </c>
      <c r="Q33" s="15">
        <f t="shared" si="5"/>
        <v>3</v>
      </c>
      <c r="R33" s="15">
        <f t="shared" si="5"/>
        <v>31</v>
      </c>
      <c r="S33" s="15">
        <f t="shared" si="5"/>
        <v>29</v>
      </c>
      <c r="T33" s="15">
        <f t="shared" si="5"/>
        <v>0</v>
      </c>
      <c r="U33" s="15">
        <f t="shared" si="5"/>
        <v>39</v>
      </c>
      <c r="V33" s="15">
        <f t="shared" si="5"/>
        <v>24</v>
      </c>
      <c r="W33" s="15">
        <f t="shared" si="5"/>
        <v>0</v>
      </c>
    </row>
    <row r="34" spans="1:23" s="10" customFormat="1">
      <c r="A34" s="12">
        <v>45775</v>
      </c>
      <c r="B34" s="12" t="s">
        <v>5</v>
      </c>
      <c r="C34" s="16">
        <f t="shared" si="2"/>
        <v>61</v>
      </c>
      <c r="D34" s="13">
        <v>7</v>
      </c>
      <c r="E34" s="13">
        <v>3</v>
      </c>
      <c r="F34" s="13">
        <v>12</v>
      </c>
      <c r="G34" s="13"/>
      <c r="H34" s="13">
        <v>3</v>
      </c>
      <c r="I34" s="13">
        <v>2</v>
      </c>
      <c r="J34" s="13"/>
      <c r="K34" s="13"/>
      <c r="L34" s="13">
        <v>3</v>
      </c>
      <c r="M34" s="13">
        <v>3</v>
      </c>
      <c r="N34" s="13">
        <v>5</v>
      </c>
      <c r="O34" s="13">
        <v>4</v>
      </c>
      <c r="P34" s="13">
        <v>5</v>
      </c>
      <c r="Q34" s="13"/>
      <c r="R34" s="13">
        <v>7</v>
      </c>
      <c r="S34" s="13"/>
      <c r="T34" s="13"/>
      <c r="U34" s="13">
        <v>4</v>
      </c>
      <c r="V34" s="13">
        <v>3</v>
      </c>
      <c r="W34" s="13"/>
    </row>
    <row r="35" spans="1:23" s="10" customFormat="1">
      <c r="A35" s="2">
        <v>45776</v>
      </c>
      <c r="B35" s="12" t="s">
        <v>6</v>
      </c>
      <c r="C35" s="16">
        <f t="shared" si="2"/>
        <v>60</v>
      </c>
      <c r="D35" s="13">
        <v>3</v>
      </c>
      <c r="E35" s="13"/>
      <c r="F35" s="13">
        <v>1</v>
      </c>
      <c r="G35" s="13">
        <v>2</v>
      </c>
      <c r="H35" s="13">
        <v>2</v>
      </c>
      <c r="I35" s="13">
        <v>5</v>
      </c>
      <c r="J35" s="13"/>
      <c r="K35" s="13"/>
      <c r="L35" s="13">
        <v>2</v>
      </c>
      <c r="M35" s="13">
        <v>6</v>
      </c>
      <c r="N35" s="13">
        <v>8</v>
      </c>
      <c r="O35" s="13"/>
      <c r="P35" s="13">
        <v>3</v>
      </c>
      <c r="Q35" s="13">
        <v>2</v>
      </c>
      <c r="R35" s="13">
        <v>11</v>
      </c>
      <c r="S35" s="13"/>
      <c r="T35" s="13">
        <v>3</v>
      </c>
      <c r="U35" s="13">
        <v>10</v>
      </c>
      <c r="V35" s="13">
        <v>2</v>
      </c>
      <c r="W35" s="13"/>
    </row>
    <row r="36" spans="1:23" s="10" customFormat="1">
      <c r="A36" s="12">
        <v>45777</v>
      </c>
      <c r="B36" s="12" t="s">
        <v>7</v>
      </c>
      <c r="C36" s="16">
        <f t="shared" si="2"/>
        <v>56</v>
      </c>
      <c r="D36" s="13"/>
      <c r="E36" s="13"/>
      <c r="F36" s="13"/>
      <c r="G36" s="13">
        <v>7</v>
      </c>
      <c r="H36" s="13">
        <v>6</v>
      </c>
      <c r="I36" s="13">
        <v>2</v>
      </c>
      <c r="J36" s="13"/>
      <c r="K36" s="13"/>
      <c r="L36" s="13">
        <v>2</v>
      </c>
      <c r="M36" s="13">
        <v>5</v>
      </c>
      <c r="N36" s="13">
        <v>3</v>
      </c>
      <c r="O36" s="13">
        <v>10</v>
      </c>
      <c r="P36" s="13">
        <v>3</v>
      </c>
      <c r="Q36" s="13"/>
      <c r="R36" s="13">
        <v>3</v>
      </c>
      <c r="S36" s="13">
        <v>5</v>
      </c>
      <c r="T36" s="13"/>
      <c r="U36" s="13">
        <v>5</v>
      </c>
      <c r="V36" s="13">
        <v>5</v>
      </c>
      <c r="W36" s="13"/>
    </row>
    <row r="37" spans="1:23">
      <c r="A37" s="4" t="s">
        <v>18</v>
      </c>
      <c r="B37" s="4"/>
      <c r="C37" s="15">
        <f t="shared" ref="C37:W37" si="6">SUM(C34:C36)</f>
        <v>177</v>
      </c>
      <c r="D37" s="15">
        <f t="shared" si="6"/>
        <v>10</v>
      </c>
      <c r="E37" s="15">
        <f t="shared" si="6"/>
        <v>3</v>
      </c>
      <c r="F37" s="15">
        <f t="shared" si="6"/>
        <v>13</v>
      </c>
      <c r="G37" s="15">
        <f t="shared" si="6"/>
        <v>9</v>
      </c>
      <c r="H37" s="15">
        <f t="shared" si="6"/>
        <v>11</v>
      </c>
      <c r="I37" s="15">
        <f t="shared" si="6"/>
        <v>9</v>
      </c>
      <c r="J37" s="15">
        <f t="shared" si="6"/>
        <v>0</v>
      </c>
      <c r="K37" s="15">
        <f t="shared" si="6"/>
        <v>0</v>
      </c>
      <c r="L37" s="15">
        <f t="shared" si="6"/>
        <v>7</v>
      </c>
      <c r="M37" s="15">
        <f t="shared" si="6"/>
        <v>14</v>
      </c>
      <c r="N37" s="15">
        <f t="shared" si="6"/>
        <v>16</v>
      </c>
      <c r="O37" s="15">
        <f t="shared" si="6"/>
        <v>14</v>
      </c>
      <c r="P37" s="15">
        <f t="shared" si="6"/>
        <v>11</v>
      </c>
      <c r="Q37" s="15">
        <f t="shared" si="6"/>
        <v>2</v>
      </c>
      <c r="R37" s="15">
        <f t="shared" si="6"/>
        <v>21</v>
      </c>
      <c r="S37" s="15">
        <f t="shared" si="6"/>
        <v>5</v>
      </c>
      <c r="T37" s="15">
        <f t="shared" si="6"/>
        <v>3</v>
      </c>
      <c r="U37" s="15">
        <f t="shared" si="6"/>
        <v>19</v>
      </c>
      <c r="V37" s="15">
        <f t="shared" si="6"/>
        <v>10</v>
      </c>
      <c r="W37" s="15">
        <f t="shared" si="6"/>
        <v>0</v>
      </c>
    </row>
    <row r="38" spans="1:23">
      <c r="A38" s="5" t="s">
        <v>19</v>
      </c>
      <c r="B38" s="5"/>
      <c r="C38" s="14">
        <f>SUM(C9+C17+C25+C33+C37)</f>
        <v>1302</v>
      </c>
      <c r="D38" s="14">
        <f>SUM(D9+D17+D25+D33+D37)</f>
        <v>70</v>
      </c>
      <c r="E38" s="14">
        <f t="shared" ref="E38:W38" si="7">SUM(E9+E17+E25+E33+E37)</f>
        <v>36</v>
      </c>
      <c r="F38" s="14">
        <f t="shared" si="7"/>
        <v>19</v>
      </c>
      <c r="G38" s="14">
        <f t="shared" si="7"/>
        <v>32</v>
      </c>
      <c r="H38" s="14">
        <f t="shared" si="7"/>
        <v>88</v>
      </c>
      <c r="I38" s="14">
        <f t="shared" si="7"/>
        <v>68</v>
      </c>
      <c r="J38" s="14">
        <f t="shared" si="7"/>
        <v>132</v>
      </c>
      <c r="K38" s="14">
        <f t="shared" si="7"/>
        <v>0</v>
      </c>
      <c r="L38" s="14">
        <f t="shared" si="7"/>
        <v>42</v>
      </c>
      <c r="M38" s="14">
        <f t="shared" si="7"/>
        <v>106</v>
      </c>
      <c r="N38" s="14">
        <f t="shared" si="7"/>
        <v>96</v>
      </c>
      <c r="O38" s="14">
        <f t="shared" si="7"/>
        <v>102</v>
      </c>
      <c r="P38" s="14">
        <f t="shared" si="7"/>
        <v>60</v>
      </c>
      <c r="Q38" s="14">
        <f t="shared" si="7"/>
        <v>27</v>
      </c>
      <c r="R38" s="14">
        <f t="shared" si="7"/>
        <v>131</v>
      </c>
      <c r="S38" s="14">
        <f t="shared" si="7"/>
        <v>55</v>
      </c>
      <c r="T38" s="14">
        <f t="shared" si="7"/>
        <v>7</v>
      </c>
      <c r="U38" s="14">
        <f t="shared" si="7"/>
        <v>145</v>
      </c>
      <c r="V38" s="14">
        <f t="shared" si="7"/>
        <v>86</v>
      </c>
      <c r="W38" s="14">
        <f t="shared" si="7"/>
        <v>0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4:E7"/>
  <sheetViews>
    <sheetView workbookViewId="0">
      <selection activeCell="B34" sqref="B34"/>
    </sheetView>
  </sheetViews>
  <sheetFormatPr defaultRowHeight="16.5"/>
  <cols>
    <col min="5" max="5" width="14.125" bestFit="1" customWidth="1"/>
  </cols>
  <sheetData>
    <row r="4" spans="5:5" ht="25.5">
      <c r="E4" s="1" t="s">
        <v>0</v>
      </c>
    </row>
    <row r="5" spans="5:5" ht="25.5">
      <c r="E5" s="1"/>
    </row>
    <row r="6" spans="5:5" ht="25.5">
      <c r="E6" s="1" t="s">
        <v>1</v>
      </c>
    </row>
    <row r="7" spans="5:5" ht="25.5">
      <c r="E7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114年2月</vt:lpstr>
      <vt:lpstr>定義</vt:lpstr>
      <vt:lpstr>回收型別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2025-05-02T01:02:49Z</dcterms:modified>
</cp:coreProperties>
</file>