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15" windowWidth="19200" windowHeight="11865" activeTab="1"/>
  </bookViews>
  <sheets>
    <sheet name="114年5月-週統計" sheetId="1" r:id="rId1"/>
    <sheet name="114年5月-月統計" sheetId="5" r:id="rId2"/>
    <sheet name="定義" sheetId="4" r:id="rId3"/>
  </sheets>
  <definedNames>
    <definedName name="_xlnm._FilterDatabase" localSheetId="1" hidden="1">'114年5月-月統計'!$A$39:$W$39</definedName>
    <definedName name="_xlnm._FilterDatabase" localSheetId="0" hidden="1">'114年5月-週統計'!$A$43:$W$43</definedName>
    <definedName name="回收型別">定義!$E$5:$E$7</definedName>
  </definedNames>
  <calcPr calcId="124519"/>
</workbook>
</file>

<file path=xl/calcChain.xml><?xml version="1.0" encoding="utf-8"?>
<calcChain xmlns="http://schemas.openxmlformats.org/spreadsheetml/2006/main">
  <c r="W38" i="5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7"/>
  <c r="C36"/>
  <c r="C35"/>
  <c r="C34"/>
  <c r="C33"/>
  <c r="C32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0"/>
  <c r="C29"/>
  <c r="C28"/>
  <c r="C27"/>
  <c r="C26"/>
  <c r="C25"/>
  <c r="C24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2"/>
  <c r="C21"/>
  <c r="C20"/>
  <c r="C19"/>
  <c r="C18"/>
  <c r="C17"/>
  <c r="C16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4"/>
  <c r="C13"/>
  <c r="C12"/>
  <c r="C11"/>
  <c r="C10"/>
  <c r="C9"/>
  <c r="C8"/>
  <c r="W7"/>
  <c r="V7"/>
  <c r="U7"/>
  <c r="T7"/>
  <c r="T39" s="1"/>
  <c r="S7"/>
  <c r="R7"/>
  <c r="Q7"/>
  <c r="P7"/>
  <c r="P39" s="1"/>
  <c r="O7"/>
  <c r="N7"/>
  <c r="M7"/>
  <c r="L7"/>
  <c r="K7"/>
  <c r="J7"/>
  <c r="I7"/>
  <c r="H7"/>
  <c r="H39" s="1"/>
  <c r="G7"/>
  <c r="F7"/>
  <c r="E7"/>
  <c r="D7"/>
  <c r="D39" s="1"/>
  <c r="C6"/>
  <c r="C5"/>
  <c r="C4"/>
  <c r="C3"/>
  <c r="C7" s="1"/>
  <c r="C41" i="1"/>
  <c r="O39" i="5" l="1"/>
  <c r="K39"/>
  <c r="S39"/>
  <c r="E39"/>
  <c r="I39"/>
  <c r="M39"/>
  <c r="Q39"/>
  <c r="U39"/>
  <c r="G39"/>
  <c r="W39"/>
  <c r="L39"/>
  <c r="C38"/>
  <c r="C15"/>
  <c r="C23"/>
  <c r="F39"/>
  <c r="J39"/>
  <c r="N39"/>
  <c r="R39"/>
  <c r="V39"/>
  <c r="C31"/>
  <c r="C39" s="1"/>
  <c r="D42" i="1"/>
  <c r="E42"/>
  <c r="F42"/>
  <c r="G42"/>
  <c r="H42"/>
  <c r="I42"/>
  <c r="J42"/>
  <c r="K42"/>
  <c r="N42"/>
  <c r="P42"/>
  <c r="Q42"/>
  <c r="R42"/>
  <c r="O42"/>
  <c r="S42"/>
  <c r="T42"/>
  <c r="U42"/>
  <c r="V42"/>
  <c r="L42"/>
  <c r="M42"/>
  <c r="W42"/>
  <c r="D10"/>
  <c r="E10"/>
  <c r="F10"/>
  <c r="G10"/>
  <c r="H10"/>
  <c r="I10"/>
  <c r="J10"/>
  <c r="K10"/>
  <c r="N10"/>
  <c r="P10"/>
  <c r="Q10"/>
  <c r="R10"/>
  <c r="O10"/>
  <c r="S10"/>
  <c r="T10"/>
  <c r="U10"/>
  <c r="V10"/>
  <c r="L10"/>
  <c r="M10"/>
  <c r="W10"/>
  <c r="C5" l="1"/>
  <c r="C4"/>
  <c r="C3"/>
  <c r="E34" l="1"/>
  <c r="F34"/>
  <c r="G34"/>
  <c r="H34"/>
  <c r="I34"/>
  <c r="J34"/>
  <c r="K34"/>
  <c r="N34"/>
  <c r="P34"/>
  <c r="Q34"/>
  <c r="R34"/>
  <c r="O34"/>
  <c r="S34"/>
  <c r="T34"/>
  <c r="U34"/>
  <c r="V34"/>
  <c r="L34"/>
  <c r="M34"/>
  <c r="W34"/>
  <c r="E26"/>
  <c r="F26"/>
  <c r="G26"/>
  <c r="H26"/>
  <c r="I26"/>
  <c r="J26"/>
  <c r="K26"/>
  <c r="N26"/>
  <c r="P26"/>
  <c r="Q26"/>
  <c r="R26"/>
  <c r="O26"/>
  <c r="S26"/>
  <c r="T26"/>
  <c r="U26"/>
  <c r="V26"/>
  <c r="L26"/>
  <c r="L43" s="1"/>
  <c r="M26"/>
  <c r="M43" s="1"/>
  <c r="E18"/>
  <c r="F18"/>
  <c r="G18"/>
  <c r="H18"/>
  <c r="I18"/>
  <c r="J18"/>
  <c r="K18"/>
  <c r="N18"/>
  <c r="P18"/>
  <c r="Q18"/>
  <c r="R18"/>
  <c r="O18"/>
  <c r="S18"/>
  <c r="T18"/>
  <c r="U18"/>
  <c r="V18"/>
  <c r="L18"/>
  <c r="M18"/>
  <c r="W18"/>
  <c r="D34"/>
  <c r="D26"/>
  <c r="W26"/>
  <c r="D18"/>
  <c r="C36"/>
  <c r="C37"/>
  <c r="C38"/>
  <c r="C39"/>
  <c r="C40"/>
  <c r="C35"/>
  <c r="C28"/>
  <c r="C29"/>
  <c r="C30"/>
  <c r="C31"/>
  <c r="C32"/>
  <c r="C33"/>
  <c r="C27"/>
  <c r="C20"/>
  <c r="C21"/>
  <c r="C22"/>
  <c r="C23"/>
  <c r="C24"/>
  <c r="C25"/>
  <c r="C19"/>
  <c r="C12"/>
  <c r="C13"/>
  <c r="C14"/>
  <c r="C15"/>
  <c r="C16"/>
  <c r="C17"/>
  <c r="C11"/>
  <c r="C6"/>
  <c r="C7"/>
  <c r="C8"/>
  <c r="C9"/>
  <c r="T43" l="1"/>
  <c r="Q43"/>
  <c r="J43"/>
  <c r="F43"/>
  <c r="D43"/>
  <c r="W43"/>
  <c r="U43"/>
  <c r="R43"/>
  <c r="K43"/>
  <c r="G43"/>
  <c r="C10"/>
  <c r="V43"/>
  <c r="O43"/>
  <c r="N43"/>
  <c r="H43"/>
  <c r="C42"/>
  <c r="S43"/>
  <c r="P43"/>
  <c r="I43"/>
  <c r="E43"/>
  <c r="C34"/>
  <c r="C26"/>
  <c r="C18"/>
  <c r="C43" l="1"/>
</calcChain>
</file>

<file path=xl/sharedStrings.xml><?xml version="1.0" encoding="utf-8"?>
<sst xmlns="http://schemas.openxmlformats.org/spreadsheetml/2006/main" count="129" uniqueCount="36">
  <si>
    <t>回收型別</t>
    <phoneticPr fontId="1" type="noConversion"/>
  </si>
  <si>
    <t>廢傢俱</t>
    <phoneticPr fontId="1" type="noConversion"/>
  </si>
  <si>
    <t>彈簧床</t>
    <phoneticPr fontId="1" type="noConversion"/>
  </si>
  <si>
    <t>星期六</t>
  </si>
  <si>
    <t>星期日</t>
  </si>
  <si>
    <t>星期一</t>
  </si>
  <si>
    <t>星期二</t>
  </si>
  <si>
    <t>星期三</t>
  </si>
  <si>
    <t>星期四</t>
  </si>
  <si>
    <t>星期五</t>
  </si>
  <si>
    <t>681-S5</t>
  </si>
  <si>
    <t>桃園區中隊    (進廠)彈簧床數</t>
    <phoneticPr fontId="1" type="noConversion"/>
  </si>
  <si>
    <t>日期</t>
    <phoneticPr fontId="1" type="noConversion"/>
  </si>
  <si>
    <t>星期</t>
    <phoneticPr fontId="1" type="noConversion"/>
  </si>
  <si>
    <t>KEQ-5053</t>
    <phoneticPr fontId="1" type="noConversion"/>
  </si>
  <si>
    <t>KEA-9810</t>
    <phoneticPr fontId="1" type="noConversion"/>
  </si>
  <si>
    <t>KEG-3096</t>
    <phoneticPr fontId="1" type="noConversion"/>
  </si>
  <si>
    <t>KEG-3095</t>
    <phoneticPr fontId="1" type="noConversion"/>
  </si>
  <si>
    <t>週統計</t>
    <phoneticPr fontId="1" type="noConversion"/>
  </si>
  <si>
    <t>月統計</t>
    <phoneticPr fontId="1" type="noConversion"/>
  </si>
  <si>
    <t>總計</t>
    <phoneticPr fontId="1" type="noConversion"/>
  </si>
  <si>
    <t>292-VM</t>
    <phoneticPr fontId="1" type="noConversion"/>
  </si>
  <si>
    <t>680-S5</t>
    <phoneticPr fontId="1" type="noConversion"/>
  </si>
  <si>
    <t>KEE-3707</t>
    <phoneticPr fontId="1" type="noConversion"/>
  </si>
  <si>
    <t>KEE-1716</t>
    <phoneticPr fontId="1" type="noConversion"/>
  </si>
  <si>
    <t>125-VN</t>
    <phoneticPr fontId="1" type="noConversion"/>
  </si>
  <si>
    <t>KEA-9807</t>
  </si>
  <si>
    <t>ALM-6871</t>
    <phoneticPr fontId="1" type="noConversion"/>
  </si>
  <si>
    <t>446-S3</t>
    <phoneticPr fontId="1" type="noConversion"/>
  </si>
  <si>
    <t>693-S5</t>
    <phoneticPr fontId="1" type="noConversion"/>
  </si>
  <si>
    <t>BEQ-0287</t>
  </si>
  <si>
    <t>449-S3</t>
    <phoneticPr fontId="1" type="noConversion"/>
  </si>
  <si>
    <t>KEW-5195</t>
    <phoneticPr fontId="1" type="noConversion"/>
  </si>
  <si>
    <t>445-S3</t>
    <phoneticPr fontId="1" type="noConversion"/>
  </si>
  <si>
    <t>KEK-3550</t>
    <phoneticPr fontId="1" type="noConversion"/>
  </si>
  <si>
    <t>KEG-3097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</si>
</sst>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&quot;月&quot;d&quot;日&quot;"/>
    <numFmt numFmtId="177" formatCode="0_);[Red]\(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/>
    </xf>
    <xf numFmtId="177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9" tint="-0.249977111117893"/>
  </sheetPr>
  <dimension ref="A1:BE43"/>
  <sheetViews>
    <sheetView zoomScale="130" zoomScaleNormal="13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E45" sqref="E45"/>
    </sheetView>
  </sheetViews>
  <sheetFormatPr defaultRowHeight="21"/>
  <cols>
    <col min="1" max="1" width="10.75" style="4" bestFit="1" customWidth="1"/>
    <col min="2" max="2" width="9.625" style="4" bestFit="1" customWidth="1"/>
    <col min="3" max="3" width="10.5" style="8" customWidth="1"/>
    <col min="4" max="4" width="9" style="4"/>
    <col min="5" max="5" width="10.375" style="4" bestFit="1" customWidth="1"/>
    <col min="6" max="6" width="10.375" style="4" customWidth="1"/>
    <col min="7" max="8" width="9" style="4"/>
    <col min="9" max="9" width="9" style="4" bestFit="1" customWidth="1"/>
    <col min="10" max="10" width="9" style="4" customWidth="1"/>
    <col min="11" max="11" width="9" style="4"/>
    <col min="12" max="12" width="12.875" style="4" bestFit="1" customWidth="1"/>
    <col min="13" max="13" width="12.5" style="4" customWidth="1"/>
    <col min="14" max="14" width="12.375" style="4" bestFit="1" customWidth="1"/>
    <col min="15" max="15" width="12.625" style="4" bestFit="1" customWidth="1"/>
    <col min="16" max="16" width="12.875" style="4" bestFit="1" customWidth="1"/>
    <col min="17" max="19" width="12.875" style="4" customWidth="1"/>
    <col min="20" max="20" width="12.875" style="4" bestFit="1" customWidth="1"/>
    <col min="21" max="21" width="12.875" style="4" customWidth="1"/>
    <col min="22" max="22" width="12.875" style="4" bestFit="1" customWidth="1"/>
    <col min="23" max="23" width="12.75" style="4" bestFit="1" customWidth="1"/>
    <col min="24" max="16384" width="9" style="4"/>
  </cols>
  <sheetData>
    <row r="1" spans="1:23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5" t="s">
        <v>12</v>
      </c>
      <c r="B2" s="5" t="s">
        <v>13</v>
      </c>
      <c r="C2" s="9" t="s">
        <v>20</v>
      </c>
      <c r="D2" s="6" t="s">
        <v>25</v>
      </c>
      <c r="E2" s="6" t="s">
        <v>21</v>
      </c>
      <c r="F2" s="6" t="s">
        <v>33</v>
      </c>
      <c r="G2" s="6" t="s">
        <v>28</v>
      </c>
      <c r="H2" s="6" t="s">
        <v>31</v>
      </c>
      <c r="I2" s="6" t="s">
        <v>22</v>
      </c>
      <c r="J2" s="6" t="s">
        <v>10</v>
      </c>
      <c r="K2" s="6" t="s">
        <v>29</v>
      </c>
      <c r="L2" s="17" t="s">
        <v>26</v>
      </c>
      <c r="M2" s="7" t="s">
        <v>15</v>
      </c>
      <c r="N2" s="6" t="s">
        <v>24</v>
      </c>
      <c r="O2" s="6" t="s">
        <v>23</v>
      </c>
      <c r="P2" s="6" t="s">
        <v>17</v>
      </c>
      <c r="Q2" s="6" t="s">
        <v>16</v>
      </c>
      <c r="R2" s="6" t="s">
        <v>35</v>
      </c>
      <c r="S2" s="6" t="s">
        <v>34</v>
      </c>
      <c r="T2" s="6" t="s">
        <v>14</v>
      </c>
      <c r="U2" s="6" t="s">
        <v>32</v>
      </c>
      <c r="V2" s="6" t="s">
        <v>27</v>
      </c>
      <c r="W2" s="6" t="s">
        <v>30</v>
      </c>
    </row>
    <row r="3" spans="1:23" s="8" customFormat="1">
      <c r="A3" s="10">
        <v>45775</v>
      </c>
      <c r="B3" s="10" t="s">
        <v>5</v>
      </c>
      <c r="C3" s="14">
        <f t="shared" ref="C3" si="0">SUM(D3:W3)</f>
        <v>61</v>
      </c>
      <c r="D3" s="11">
        <v>7</v>
      </c>
      <c r="E3" s="11">
        <v>3</v>
      </c>
      <c r="F3" s="11">
        <v>12</v>
      </c>
      <c r="G3" s="11"/>
      <c r="H3" s="11">
        <v>3</v>
      </c>
      <c r="I3" s="11">
        <v>2</v>
      </c>
      <c r="J3" s="11"/>
      <c r="K3" s="11"/>
      <c r="L3" s="11">
        <v>4</v>
      </c>
      <c r="M3" s="11">
        <v>3</v>
      </c>
      <c r="N3" s="11">
        <v>3</v>
      </c>
      <c r="O3" s="11">
        <v>5</v>
      </c>
      <c r="P3" s="11">
        <v>3</v>
      </c>
      <c r="Q3" s="11">
        <v>5</v>
      </c>
      <c r="R3" s="11">
        <v>4</v>
      </c>
      <c r="S3" s="11"/>
      <c r="T3" s="11">
        <v>7</v>
      </c>
      <c r="U3" s="11"/>
      <c r="V3" s="11"/>
      <c r="W3" s="11"/>
    </row>
    <row r="4" spans="1:23" s="8" customFormat="1">
      <c r="A4" s="10">
        <v>45776</v>
      </c>
      <c r="B4" s="10" t="s">
        <v>6</v>
      </c>
      <c r="C4" s="14">
        <f t="shared" ref="C4:C41" si="1">SUM(D4:W4)</f>
        <v>60</v>
      </c>
      <c r="D4" s="11">
        <v>3</v>
      </c>
      <c r="E4" s="11"/>
      <c r="F4" s="11">
        <v>1</v>
      </c>
      <c r="G4" s="11">
        <v>2</v>
      </c>
      <c r="H4" s="11">
        <v>2</v>
      </c>
      <c r="I4" s="11">
        <v>5</v>
      </c>
      <c r="J4" s="11"/>
      <c r="K4" s="11"/>
      <c r="L4" s="11">
        <v>10</v>
      </c>
      <c r="M4" s="11">
        <v>2</v>
      </c>
      <c r="N4" s="11">
        <v>2</v>
      </c>
      <c r="O4" s="11">
        <v>3</v>
      </c>
      <c r="P4" s="11">
        <v>6</v>
      </c>
      <c r="Q4" s="11">
        <v>8</v>
      </c>
      <c r="R4" s="11"/>
      <c r="S4" s="11">
        <v>2</v>
      </c>
      <c r="T4" s="11">
        <v>11</v>
      </c>
      <c r="U4" s="11"/>
      <c r="V4" s="11">
        <v>3</v>
      </c>
      <c r="W4" s="11"/>
    </row>
    <row r="5" spans="1:23" s="8" customFormat="1">
      <c r="A5" s="10">
        <v>45777</v>
      </c>
      <c r="B5" s="10" t="s">
        <v>7</v>
      </c>
      <c r="C5" s="14">
        <f t="shared" si="1"/>
        <v>56</v>
      </c>
      <c r="D5" s="11"/>
      <c r="E5" s="11"/>
      <c r="F5" s="11"/>
      <c r="G5" s="11">
        <v>7</v>
      </c>
      <c r="H5" s="11">
        <v>6</v>
      </c>
      <c r="I5" s="11">
        <v>2</v>
      </c>
      <c r="J5" s="11"/>
      <c r="K5" s="11"/>
      <c r="L5" s="11">
        <v>5</v>
      </c>
      <c r="M5" s="11">
        <v>5</v>
      </c>
      <c r="N5" s="11">
        <v>2</v>
      </c>
      <c r="O5" s="11">
        <v>3</v>
      </c>
      <c r="P5" s="11">
        <v>5</v>
      </c>
      <c r="Q5" s="11">
        <v>3</v>
      </c>
      <c r="R5" s="11">
        <v>10</v>
      </c>
      <c r="S5" s="11"/>
      <c r="T5" s="11">
        <v>3</v>
      </c>
      <c r="U5" s="11">
        <v>5</v>
      </c>
      <c r="V5" s="11"/>
      <c r="W5" s="11"/>
    </row>
    <row r="6" spans="1:23" s="8" customFormat="1">
      <c r="A6" s="10">
        <v>45778</v>
      </c>
      <c r="B6" s="10" t="s">
        <v>8</v>
      </c>
      <c r="C6" s="14">
        <f t="shared" si="1"/>
        <v>8</v>
      </c>
      <c r="D6" s="11"/>
      <c r="E6" s="11"/>
      <c r="F6" s="11"/>
      <c r="G6" s="11"/>
      <c r="H6" s="11">
        <v>3</v>
      </c>
      <c r="I6" s="11"/>
      <c r="J6" s="11"/>
      <c r="K6" s="11"/>
      <c r="L6" s="15"/>
      <c r="M6" s="21"/>
      <c r="N6" s="11"/>
      <c r="O6" s="11"/>
      <c r="P6" s="11"/>
      <c r="Q6" s="11"/>
      <c r="R6" s="11">
        <v>5</v>
      </c>
      <c r="S6" s="11"/>
      <c r="T6" s="11"/>
      <c r="U6" s="11"/>
      <c r="V6" s="11"/>
      <c r="W6" s="11"/>
    </row>
    <row r="7" spans="1:23" s="8" customFormat="1">
      <c r="A7" s="10">
        <v>45779</v>
      </c>
      <c r="B7" s="10" t="s">
        <v>9</v>
      </c>
      <c r="C7" s="14">
        <f t="shared" si="1"/>
        <v>33</v>
      </c>
      <c r="D7" s="11"/>
      <c r="E7" s="11"/>
      <c r="F7" s="11"/>
      <c r="G7" s="11"/>
      <c r="H7" s="11"/>
      <c r="I7" s="11"/>
      <c r="J7" s="11"/>
      <c r="K7" s="11"/>
      <c r="L7" s="11">
        <v>2</v>
      </c>
      <c r="M7" s="11">
        <v>5</v>
      </c>
      <c r="N7" s="11">
        <v>5</v>
      </c>
      <c r="O7" s="11">
        <v>4</v>
      </c>
      <c r="P7" s="11">
        <v>5</v>
      </c>
      <c r="Q7" s="11"/>
      <c r="R7" s="11">
        <v>9</v>
      </c>
      <c r="S7" s="11"/>
      <c r="T7" s="11"/>
      <c r="U7" s="11">
        <v>3</v>
      </c>
      <c r="V7" s="11"/>
      <c r="W7" s="11"/>
    </row>
    <row r="8" spans="1:23" s="8" customFormat="1">
      <c r="A8" s="10">
        <v>45780</v>
      </c>
      <c r="B8" s="10" t="s">
        <v>3</v>
      </c>
      <c r="C8" s="14">
        <f t="shared" si="1"/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>
        <v>4</v>
      </c>
      <c r="R8" s="11"/>
      <c r="S8" s="11"/>
      <c r="T8" s="11"/>
      <c r="U8" s="11"/>
      <c r="V8" s="11"/>
      <c r="W8" s="11"/>
    </row>
    <row r="9" spans="1:23">
      <c r="A9" s="10">
        <v>45781</v>
      </c>
      <c r="B9" s="10" t="s">
        <v>4</v>
      </c>
      <c r="C9" s="14">
        <f t="shared" si="1"/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2" t="s">
        <v>18</v>
      </c>
      <c r="B10" s="2"/>
      <c r="C10" s="13">
        <f>SUM(C3:C9)</f>
        <v>222</v>
      </c>
      <c r="D10" s="13">
        <f t="shared" ref="D10:W10" si="2">SUM(D3:D9)</f>
        <v>10</v>
      </c>
      <c r="E10" s="13">
        <f t="shared" si="2"/>
        <v>3</v>
      </c>
      <c r="F10" s="13">
        <f t="shared" si="2"/>
        <v>13</v>
      </c>
      <c r="G10" s="13">
        <f t="shared" si="2"/>
        <v>9</v>
      </c>
      <c r="H10" s="13">
        <f t="shared" si="2"/>
        <v>14</v>
      </c>
      <c r="I10" s="13">
        <f t="shared" si="2"/>
        <v>9</v>
      </c>
      <c r="J10" s="13">
        <f t="shared" si="2"/>
        <v>0</v>
      </c>
      <c r="K10" s="13">
        <f t="shared" si="2"/>
        <v>0</v>
      </c>
      <c r="L10" s="13">
        <f>SUM(L3:L9)</f>
        <v>21</v>
      </c>
      <c r="M10" s="13">
        <f>SUM(M3:M9)</f>
        <v>15</v>
      </c>
      <c r="N10" s="13">
        <f t="shared" si="2"/>
        <v>12</v>
      </c>
      <c r="O10" s="13">
        <f>SUM(O3:O9)</f>
        <v>15</v>
      </c>
      <c r="P10" s="13">
        <f t="shared" si="2"/>
        <v>19</v>
      </c>
      <c r="Q10" s="13">
        <f t="shared" si="2"/>
        <v>20</v>
      </c>
      <c r="R10" s="13">
        <f>SUM(R3:R9)</f>
        <v>28</v>
      </c>
      <c r="S10" s="13">
        <f t="shared" si="2"/>
        <v>2</v>
      </c>
      <c r="T10" s="13">
        <f t="shared" si="2"/>
        <v>21</v>
      </c>
      <c r="U10" s="13">
        <f t="shared" si="2"/>
        <v>8</v>
      </c>
      <c r="V10" s="13">
        <f t="shared" si="2"/>
        <v>3</v>
      </c>
      <c r="W10" s="13">
        <f t="shared" si="2"/>
        <v>0</v>
      </c>
    </row>
    <row r="11" spans="1:23" s="8" customFormat="1">
      <c r="A11" s="10">
        <v>45782</v>
      </c>
      <c r="B11" s="10" t="s">
        <v>5</v>
      </c>
      <c r="C11" s="14">
        <f t="shared" si="1"/>
        <v>113</v>
      </c>
      <c r="D11" s="11"/>
      <c r="E11" s="11">
        <v>5</v>
      </c>
      <c r="F11" s="11">
        <v>4</v>
      </c>
      <c r="G11" s="11">
        <v>3</v>
      </c>
      <c r="H11" s="11">
        <v>4</v>
      </c>
      <c r="I11" s="11"/>
      <c r="J11" s="11">
        <v>5</v>
      </c>
      <c r="K11" s="11"/>
      <c r="L11" s="11">
        <v>6</v>
      </c>
      <c r="M11" s="11">
        <v>3</v>
      </c>
      <c r="N11" s="11">
        <v>5</v>
      </c>
      <c r="O11" s="11">
        <v>9</v>
      </c>
      <c r="P11" s="11"/>
      <c r="Q11" s="11">
        <v>12</v>
      </c>
      <c r="R11" s="11">
        <v>12</v>
      </c>
      <c r="S11" s="11">
        <v>5</v>
      </c>
      <c r="T11" s="11">
        <v>23</v>
      </c>
      <c r="U11" s="11">
        <v>17</v>
      </c>
      <c r="V11" s="11"/>
      <c r="W11" s="11"/>
    </row>
    <row r="12" spans="1:23" s="8" customFormat="1">
      <c r="A12" s="10">
        <v>45783</v>
      </c>
      <c r="B12" s="10" t="s">
        <v>6</v>
      </c>
      <c r="C12" s="14">
        <f t="shared" si="1"/>
        <v>63</v>
      </c>
      <c r="D12" s="11"/>
      <c r="E12" s="11">
        <v>6</v>
      </c>
      <c r="F12" s="11">
        <v>3</v>
      </c>
      <c r="G12" s="11"/>
      <c r="H12" s="11">
        <v>7</v>
      </c>
      <c r="I12" s="11">
        <v>4</v>
      </c>
      <c r="J12" s="11">
        <v>7</v>
      </c>
      <c r="K12" s="11"/>
      <c r="L12" s="11">
        <v>7</v>
      </c>
      <c r="M12" s="11">
        <v>3</v>
      </c>
      <c r="N12" s="11">
        <v>2</v>
      </c>
      <c r="O12" s="11">
        <v>2</v>
      </c>
      <c r="P12" s="11"/>
      <c r="Q12" s="11">
        <v>1</v>
      </c>
      <c r="R12" s="11">
        <v>5</v>
      </c>
      <c r="S12" s="11"/>
      <c r="T12" s="11">
        <v>11</v>
      </c>
      <c r="U12" s="11">
        <v>5</v>
      </c>
      <c r="V12" s="11"/>
      <c r="W12" s="11"/>
    </row>
    <row r="13" spans="1:23" s="8" customFormat="1">
      <c r="A13" s="10">
        <v>45784</v>
      </c>
      <c r="B13" s="10" t="s">
        <v>7</v>
      </c>
      <c r="C13" s="14">
        <f t="shared" si="1"/>
        <v>54</v>
      </c>
      <c r="D13" s="11">
        <v>5</v>
      </c>
      <c r="E13" s="11"/>
      <c r="F13" s="11">
        <v>1</v>
      </c>
      <c r="G13" s="11"/>
      <c r="H13" s="11">
        <v>7</v>
      </c>
      <c r="I13" s="11">
        <v>3</v>
      </c>
      <c r="J13" s="11">
        <v>4</v>
      </c>
      <c r="K13" s="11"/>
      <c r="L13" s="11">
        <v>7</v>
      </c>
      <c r="M13" s="11">
        <v>3</v>
      </c>
      <c r="N13" s="11">
        <v>5</v>
      </c>
      <c r="O13" s="11">
        <v>4</v>
      </c>
      <c r="P13" s="11"/>
      <c r="Q13" s="11"/>
      <c r="R13" s="11">
        <v>7</v>
      </c>
      <c r="S13" s="11"/>
      <c r="T13" s="11">
        <v>8</v>
      </c>
      <c r="U13" s="11"/>
      <c r="V13" s="11"/>
      <c r="W13" s="11"/>
    </row>
    <row r="14" spans="1:23" s="8" customFormat="1">
      <c r="A14" s="10">
        <v>45785</v>
      </c>
      <c r="B14" s="10" t="s">
        <v>8</v>
      </c>
      <c r="C14" s="14">
        <f t="shared" si="1"/>
        <v>38</v>
      </c>
      <c r="D14" s="11"/>
      <c r="E14" s="11">
        <v>1</v>
      </c>
      <c r="F14" s="11">
        <v>2</v>
      </c>
      <c r="G14" s="11"/>
      <c r="H14" s="11">
        <v>5</v>
      </c>
      <c r="I14" s="11">
        <v>4</v>
      </c>
      <c r="J14" s="11">
        <v>5</v>
      </c>
      <c r="K14" s="11"/>
      <c r="L14" s="11"/>
      <c r="M14" s="11">
        <v>3</v>
      </c>
      <c r="N14" s="11">
        <v>5</v>
      </c>
      <c r="O14" s="11">
        <v>2</v>
      </c>
      <c r="P14" s="11"/>
      <c r="Q14" s="11">
        <v>3</v>
      </c>
      <c r="R14" s="11">
        <v>8</v>
      </c>
      <c r="S14" s="11"/>
      <c r="T14" s="11"/>
      <c r="U14" s="11"/>
      <c r="V14" s="11"/>
      <c r="W14" s="11"/>
    </row>
    <row r="15" spans="1:23" s="8" customFormat="1">
      <c r="A15" s="10">
        <v>45786</v>
      </c>
      <c r="B15" s="10" t="s">
        <v>9</v>
      </c>
      <c r="C15" s="14">
        <f t="shared" si="1"/>
        <v>49</v>
      </c>
      <c r="D15" s="11"/>
      <c r="E15" s="11">
        <v>2</v>
      </c>
      <c r="F15" s="11">
        <v>1</v>
      </c>
      <c r="G15" s="11"/>
      <c r="H15" s="11">
        <v>6</v>
      </c>
      <c r="I15" s="11">
        <v>7</v>
      </c>
      <c r="J15" s="11">
        <v>5</v>
      </c>
      <c r="K15" s="11"/>
      <c r="L15" s="11">
        <v>7</v>
      </c>
      <c r="M15" s="11">
        <v>5</v>
      </c>
      <c r="N15" s="11">
        <v>1</v>
      </c>
      <c r="O15" s="11">
        <v>2</v>
      </c>
      <c r="P15" s="11"/>
      <c r="Q15" s="11"/>
      <c r="R15" s="11">
        <v>5</v>
      </c>
      <c r="S15" s="11"/>
      <c r="T15" s="11">
        <v>8</v>
      </c>
      <c r="U15" s="11"/>
      <c r="V15" s="11"/>
      <c r="W15" s="11"/>
    </row>
    <row r="16" spans="1:23" s="8" customFormat="1">
      <c r="A16" s="10">
        <v>45787</v>
      </c>
      <c r="B16" s="10" t="s">
        <v>3</v>
      </c>
      <c r="C16" s="14">
        <f t="shared" si="1"/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>
        <v>2</v>
      </c>
      <c r="R16" s="11"/>
      <c r="S16" s="11"/>
      <c r="T16" s="11"/>
      <c r="U16" s="11"/>
      <c r="V16" s="11"/>
      <c r="W16" s="11"/>
    </row>
    <row r="17" spans="1:57">
      <c r="A17" s="10">
        <v>45788</v>
      </c>
      <c r="B17" s="10" t="s">
        <v>4</v>
      </c>
      <c r="C17" s="14">
        <f t="shared" si="1"/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57">
      <c r="A18" s="2" t="s">
        <v>18</v>
      </c>
      <c r="B18" s="2"/>
      <c r="C18" s="13">
        <f>SUM(C11:C17)</f>
        <v>319</v>
      </c>
      <c r="D18" s="13">
        <f t="shared" ref="D18:W18" si="3">SUM(D11:D17)</f>
        <v>5</v>
      </c>
      <c r="E18" s="13">
        <f t="shared" si="3"/>
        <v>14</v>
      </c>
      <c r="F18" s="13">
        <f t="shared" si="3"/>
        <v>11</v>
      </c>
      <c r="G18" s="13">
        <f t="shared" si="3"/>
        <v>3</v>
      </c>
      <c r="H18" s="13">
        <f t="shared" si="3"/>
        <v>29</v>
      </c>
      <c r="I18" s="13">
        <f t="shared" si="3"/>
        <v>18</v>
      </c>
      <c r="J18" s="13">
        <f t="shared" si="3"/>
        <v>26</v>
      </c>
      <c r="K18" s="13">
        <f t="shared" si="3"/>
        <v>0</v>
      </c>
      <c r="L18" s="13">
        <f>SUM(L11:L17)</f>
        <v>27</v>
      </c>
      <c r="M18" s="13">
        <f>SUM(M11:M17)</f>
        <v>17</v>
      </c>
      <c r="N18" s="13">
        <f t="shared" si="3"/>
        <v>18</v>
      </c>
      <c r="O18" s="13">
        <f>SUM(O11:O17)</f>
        <v>19</v>
      </c>
      <c r="P18" s="13">
        <f t="shared" si="3"/>
        <v>0</v>
      </c>
      <c r="Q18" s="13">
        <f t="shared" si="3"/>
        <v>18</v>
      </c>
      <c r="R18" s="13">
        <f>SUM(R11:R17)</f>
        <v>37</v>
      </c>
      <c r="S18" s="13">
        <f t="shared" si="3"/>
        <v>5</v>
      </c>
      <c r="T18" s="13">
        <f t="shared" si="3"/>
        <v>50</v>
      </c>
      <c r="U18" s="13">
        <f t="shared" si="3"/>
        <v>22</v>
      </c>
      <c r="V18" s="13">
        <f t="shared" si="3"/>
        <v>0</v>
      </c>
      <c r="W18" s="13">
        <f t="shared" si="3"/>
        <v>0</v>
      </c>
    </row>
    <row r="19" spans="1:57" s="19" customFormat="1">
      <c r="A19" s="10">
        <v>45789</v>
      </c>
      <c r="B19" s="18" t="s">
        <v>5</v>
      </c>
      <c r="C19" s="14">
        <f t="shared" si="1"/>
        <v>55</v>
      </c>
      <c r="D19" s="15">
        <v>10</v>
      </c>
      <c r="E19" s="15">
        <v>4</v>
      </c>
      <c r="F19" s="15">
        <v>2</v>
      </c>
      <c r="G19" s="15"/>
      <c r="H19" s="15">
        <v>4</v>
      </c>
      <c r="I19" s="15">
        <v>3</v>
      </c>
      <c r="J19" s="15">
        <v>2</v>
      </c>
      <c r="K19" s="15"/>
      <c r="L19" s="15"/>
      <c r="M19" s="15">
        <v>2</v>
      </c>
      <c r="N19" s="15">
        <v>5</v>
      </c>
      <c r="O19" s="15">
        <v>4</v>
      </c>
      <c r="P19" s="15">
        <v>3</v>
      </c>
      <c r="Q19" s="15">
        <v>7</v>
      </c>
      <c r="R19" s="15">
        <v>6</v>
      </c>
      <c r="S19" s="15"/>
      <c r="T19" s="15">
        <v>3</v>
      </c>
      <c r="U19" s="15"/>
      <c r="V19" s="15"/>
      <c r="W19" s="15"/>
    </row>
    <row r="20" spans="1:57" s="8" customFormat="1">
      <c r="A20" s="10">
        <v>45790</v>
      </c>
      <c r="B20" s="10" t="s">
        <v>6</v>
      </c>
      <c r="C20" s="14">
        <f t="shared" si="1"/>
        <v>50</v>
      </c>
      <c r="D20" s="11">
        <v>4</v>
      </c>
      <c r="E20" s="11"/>
      <c r="F20" s="11">
        <v>3</v>
      </c>
      <c r="G20" s="11">
        <v>1</v>
      </c>
      <c r="H20" s="11">
        <v>11</v>
      </c>
      <c r="I20" s="11"/>
      <c r="J20" s="11"/>
      <c r="K20" s="11"/>
      <c r="L20" s="11"/>
      <c r="M20" s="11">
        <v>5</v>
      </c>
      <c r="N20" s="11">
        <v>5</v>
      </c>
      <c r="O20" s="11">
        <v>3</v>
      </c>
      <c r="P20" s="11">
        <v>6</v>
      </c>
      <c r="Q20" s="11">
        <v>2</v>
      </c>
      <c r="R20" s="11">
        <v>5</v>
      </c>
      <c r="S20" s="11">
        <v>5</v>
      </c>
      <c r="T20" s="11"/>
      <c r="U20" s="11"/>
      <c r="V20" s="11"/>
      <c r="W20" s="11"/>
    </row>
    <row r="21" spans="1:57" s="8" customFormat="1">
      <c r="A21" s="10">
        <v>45791</v>
      </c>
      <c r="B21" s="10" t="s">
        <v>7</v>
      </c>
      <c r="C21" s="14">
        <f t="shared" si="1"/>
        <v>35</v>
      </c>
      <c r="D21" s="11"/>
      <c r="E21" s="11">
        <v>2</v>
      </c>
      <c r="F21" s="11"/>
      <c r="G21" s="11"/>
      <c r="H21" s="11">
        <v>3</v>
      </c>
      <c r="I21" s="11">
        <v>2</v>
      </c>
      <c r="J21" s="11"/>
      <c r="K21" s="11"/>
      <c r="L21" s="11"/>
      <c r="M21" s="11">
        <v>3</v>
      </c>
      <c r="N21" s="11">
        <v>5</v>
      </c>
      <c r="O21" s="11">
        <v>1</v>
      </c>
      <c r="P21" s="11">
        <v>8</v>
      </c>
      <c r="Q21" s="11">
        <v>2</v>
      </c>
      <c r="R21" s="11">
        <v>6</v>
      </c>
      <c r="S21" s="11"/>
      <c r="T21" s="11"/>
      <c r="U21" s="11">
        <v>3</v>
      </c>
      <c r="V21" s="11"/>
      <c r="W21" s="11"/>
    </row>
    <row r="22" spans="1:57" s="8" customFormat="1">
      <c r="A22" s="10">
        <v>45792</v>
      </c>
      <c r="B22" s="10" t="s">
        <v>8</v>
      </c>
      <c r="C22" s="14">
        <f t="shared" si="1"/>
        <v>32</v>
      </c>
      <c r="D22" s="11"/>
      <c r="E22" s="11">
        <v>3</v>
      </c>
      <c r="F22" s="11"/>
      <c r="G22" s="11"/>
      <c r="H22" s="11">
        <v>3</v>
      </c>
      <c r="I22" s="11"/>
      <c r="J22" s="11">
        <v>2</v>
      </c>
      <c r="K22" s="11"/>
      <c r="L22" s="11"/>
      <c r="M22" s="11">
        <v>3</v>
      </c>
      <c r="N22" s="11">
        <v>4</v>
      </c>
      <c r="O22" s="11">
        <v>1</v>
      </c>
      <c r="P22" s="11">
        <v>7</v>
      </c>
      <c r="Q22" s="11"/>
      <c r="R22" s="11">
        <v>4</v>
      </c>
      <c r="S22" s="11"/>
      <c r="T22" s="11"/>
      <c r="U22" s="11">
        <v>5</v>
      </c>
      <c r="V22" s="11"/>
      <c r="W22" s="11"/>
    </row>
    <row r="23" spans="1:57" s="19" customFormat="1">
      <c r="A23" s="18">
        <v>45793</v>
      </c>
      <c r="B23" s="18" t="s">
        <v>9</v>
      </c>
      <c r="C23" s="20">
        <f t="shared" si="1"/>
        <v>45</v>
      </c>
      <c r="D23" s="15"/>
      <c r="E23" s="15"/>
      <c r="F23" s="15"/>
      <c r="G23" s="15">
        <v>2</v>
      </c>
      <c r="H23" s="15">
        <v>9</v>
      </c>
      <c r="I23" s="15">
        <v>2</v>
      </c>
      <c r="J23" s="15">
        <v>5</v>
      </c>
      <c r="K23" s="15"/>
      <c r="L23" s="15">
        <v>7</v>
      </c>
      <c r="M23" s="15">
        <v>3</v>
      </c>
      <c r="N23" s="15">
        <v>4</v>
      </c>
      <c r="O23" s="15"/>
      <c r="P23" s="15">
        <v>5</v>
      </c>
      <c r="Q23" s="15">
        <v>4</v>
      </c>
      <c r="R23" s="15"/>
      <c r="S23" s="15"/>
      <c r="T23" s="15">
        <v>4</v>
      </c>
      <c r="U23" s="15"/>
      <c r="V23" s="15"/>
      <c r="W23" s="15"/>
    </row>
    <row r="24" spans="1:57" s="8" customFormat="1">
      <c r="A24" s="10">
        <v>45794</v>
      </c>
      <c r="B24" s="10" t="s">
        <v>3</v>
      </c>
      <c r="C24" s="14">
        <f t="shared" si="1"/>
        <v>3</v>
      </c>
      <c r="D24" s="11"/>
      <c r="E24" s="11"/>
      <c r="F24" s="11"/>
      <c r="G24" s="11"/>
      <c r="H24" s="11"/>
      <c r="I24" s="11"/>
      <c r="J24" s="11"/>
      <c r="K24" s="11"/>
      <c r="L24" s="11"/>
      <c r="M24" s="11">
        <v>3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57">
      <c r="A25" s="10">
        <v>45795</v>
      </c>
      <c r="B25" s="10" t="s">
        <v>4</v>
      </c>
      <c r="C25" s="14">
        <f t="shared" si="1"/>
        <v>0</v>
      </c>
      <c r="D25" s="11"/>
      <c r="E25" s="11"/>
      <c r="F25" s="11"/>
      <c r="G25" s="5"/>
      <c r="H25" s="11"/>
      <c r="I25" s="11"/>
      <c r="J25" s="11"/>
      <c r="K25" s="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5"/>
      <c r="W25" s="5"/>
    </row>
    <row r="26" spans="1:57">
      <c r="A26" s="2" t="s">
        <v>18</v>
      </c>
      <c r="B26" s="2"/>
      <c r="C26" s="13">
        <f>SUM(C19:C25)</f>
        <v>220</v>
      </c>
      <c r="D26" s="13">
        <f t="shared" ref="D26:W26" si="4">SUM(D19:D25)</f>
        <v>14</v>
      </c>
      <c r="E26" s="13">
        <f t="shared" si="4"/>
        <v>9</v>
      </c>
      <c r="F26" s="13">
        <f t="shared" si="4"/>
        <v>5</v>
      </c>
      <c r="G26" s="13">
        <f t="shared" si="4"/>
        <v>3</v>
      </c>
      <c r="H26" s="13">
        <f t="shared" si="4"/>
        <v>30</v>
      </c>
      <c r="I26" s="13">
        <f t="shared" si="4"/>
        <v>7</v>
      </c>
      <c r="J26" s="13">
        <f t="shared" si="4"/>
        <v>9</v>
      </c>
      <c r="K26" s="13">
        <f t="shared" si="4"/>
        <v>0</v>
      </c>
      <c r="L26" s="13">
        <f>SUM(L19:L25)</f>
        <v>7</v>
      </c>
      <c r="M26" s="13">
        <f>SUM(M19:M25)</f>
        <v>19</v>
      </c>
      <c r="N26" s="13">
        <f t="shared" si="4"/>
        <v>23</v>
      </c>
      <c r="O26" s="13">
        <f>SUM(O19:O25)</f>
        <v>9</v>
      </c>
      <c r="P26" s="13">
        <f t="shared" si="4"/>
        <v>29</v>
      </c>
      <c r="Q26" s="13">
        <f t="shared" si="4"/>
        <v>15</v>
      </c>
      <c r="R26" s="13">
        <f>SUM(R19:R25)</f>
        <v>21</v>
      </c>
      <c r="S26" s="13">
        <f t="shared" si="4"/>
        <v>5</v>
      </c>
      <c r="T26" s="13">
        <f t="shared" si="4"/>
        <v>7</v>
      </c>
      <c r="U26" s="13">
        <f t="shared" si="4"/>
        <v>8</v>
      </c>
      <c r="V26" s="13">
        <f t="shared" si="4"/>
        <v>0</v>
      </c>
      <c r="W26" s="13">
        <f t="shared" si="4"/>
        <v>0</v>
      </c>
    </row>
    <row r="27" spans="1:57" s="19" customFormat="1">
      <c r="A27" s="10">
        <v>45796</v>
      </c>
      <c r="B27" s="18" t="s">
        <v>5</v>
      </c>
      <c r="C27" s="20">
        <f t="shared" si="1"/>
        <v>75</v>
      </c>
      <c r="D27" s="15"/>
      <c r="E27" s="15">
        <v>1</v>
      </c>
      <c r="F27" s="15"/>
      <c r="G27" s="15">
        <v>15</v>
      </c>
      <c r="H27" s="15">
        <v>10</v>
      </c>
      <c r="I27" s="15">
        <v>5</v>
      </c>
      <c r="J27" s="15">
        <v>5</v>
      </c>
      <c r="K27" s="15"/>
      <c r="L27" s="15">
        <v>6</v>
      </c>
      <c r="M27" s="15">
        <v>3</v>
      </c>
      <c r="N27" s="15">
        <v>1</v>
      </c>
      <c r="O27" s="15">
        <v>5</v>
      </c>
      <c r="P27" s="15">
        <v>6</v>
      </c>
      <c r="Q27" s="15">
        <v>5</v>
      </c>
      <c r="R27" s="15">
        <v>7</v>
      </c>
      <c r="S27" s="15"/>
      <c r="T27" s="15">
        <v>6</v>
      </c>
      <c r="U27" s="15"/>
      <c r="V27" s="15"/>
      <c r="W27" s="15"/>
    </row>
    <row r="28" spans="1:57" s="22" customFormat="1">
      <c r="A28" s="23">
        <v>45797</v>
      </c>
      <c r="B28" s="23" t="s">
        <v>6</v>
      </c>
      <c r="C28" s="24">
        <f t="shared" si="1"/>
        <v>71</v>
      </c>
      <c r="D28" s="25">
        <v>4</v>
      </c>
      <c r="E28" s="25">
        <v>3</v>
      </c>
      <c r="F28" s="25"/>
      <c r="G28" s="25">
        <v>7</v>
      </c>
      <c r="H28" s="25">
        <v>7</v>
      </c>
      <c r="I28" s="25">
        <v>3</v>
      </c>
      <c r="J28" s="25"/>
      <c r="K28" s="25">
        <v>4</v>
      </c>
      <c r="L28" s="25">
        <v>7</v>
      </c>
      <c r="M28" s="25">
        <v>5</v>
      </c>
      <c r="N28" s="25">
        <v>6</v>
      </c>
      <c r="O28" s="25">
        <v>5</v>
      </c>
      <c r="P28" s="25">
        <v>5</v>
      </c>
      <c r="Q28" s="25"/>
      <c r="R28" s="25">
        <v>6</v>
      </c>
      <c r="S28" s="25"/>
      <c r="T28" s="25">
        <v>3</v>
      </c>
      <c r="U28" s="25">
        <v>5</v>
      </c>
      <c r="V28" s="25">
        <v>1</v>
      </c>
      <c r="W28" s="25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 spans="1:57" s="8" customFormat="1" ht="20.25" customHeight="1">
      <c r="A29" s="10">
        <v>45798</v>
      </c>
      <c r="B29" s="10" t="s">
        <v>7</v>
      </c>
      <c r="C29" s="14">
        <f t="shared" si="1"/>
        <v>45</v>
      </c>
      <c r="D29" s="11"/>
      <c r="E29" s="11"/>
      <c r="F29" s="11"/>
      <c r="G29" s="11">
        <v>1</v>
      </c>
      <c r="H29" s="11">
        <v>7</v>
      </c>
      <c r="I29" s="11">
        <v>2</v>
      </c>
      <c r="J29" s="11">
        <v>2</v>
      </c>
      <c r="K29" s="11"/>
      <c r="L29" s="11">
        <v>3</v>
      </c>
      <c r="M29" s="11">
        <v>5</v>
      </c>
      <c r="N29" s="11">
        <v>2</v>
      </c>
      <c r="O29" s="11">
        <v>2</v>
      </c>
      <c r="P29" s="11">
        <v>4</v>
      </c>
      <c r="Q29" s="11">
        <v>7</v>
      </c>
      <c r="R29" s="11">
        <v>4</v>
      </c>
      <c r="S29" s="11"/>
      <c r="T29" s="11">
        <v>1</v>
      </c>
      <c r="U29" s="11">
        <v>5</v>
      </c>
      <c r="V29" s="11"/>
      <c r="W29" s="11"/>
    </row>
    <row r="30" spans="1:57" s="8" customFormat="1">
      <c r="A30" s="10">
        <v>45799</v>
      </c>
      <c r="B30" s="10" t="s">
        <v>8</v>
      </c>
      <c r="C30" s="14">
        <f t="shared" si="1"/>
        <v>36</v>
      </c>
      <c r="D30" s="11"/>
      <c r="E30" s="11"/>
      <c r="F30" s="11">
        <v>1</v>
      </c>
      <c r="G30" s="11"/>
      <c r="H30" s="11">
        <v>3</v>
      </c>
      <c r="I30" s="11"/>
      <c r="J30" s="11">
        <v>1</v>
      </c>
      <c r="K30" s="11"/>
      <c r="L30" s="11">
        <v>8</v>
      </c>
      <c r="M30" s="11">
        <v>5</v>
      </c>
      <c r="N30" s="11">
        <v>3</v>
      </c>
      <c r="O30" s="11">
        <v>3</v>
      </c>
      <c r="P30" s="11">
        <v>3</v>
      </c>
      <c r="Q30" s="11">
        <v>4</v>
      </c>
      <c r="R30" s="11"/>
      <c r="S30" s="11"/>
      <c r="T30" s="11"/>
      <c r="U30" s="11">
        <v>5</v>
      </c>
      <c r="V30" s="11"/>
      <c r="W30" s="11"/>
    </row>
    <row r="31" spans="1:57" s="8" customFormat="1">
      <c r="A31" s="10">
        <v>45800</v>
      </c>
      <c r="B31" s="10" t="s">
        <v>9</v>
      </c>
      <c r="C31" s="14">
        <f t="shared" si="1"/>
        <v>51</v>
      </c>
      <c r="D31" s="11"/>
      <c r="E31" s="11">
        <v>3</v>
      </c>
      <c r="F31" s="11">
        <v>3</v>
      </c>
      <c r="G31" s="11"/>
      <c r="H31" s="11">
        <v>7</v>
      </c>
      <c r="I31" s="11">
        <v>4</v>
      </c>
      <c r="J31" s="11">
        <v>3</v>
      </c>
      <c r="K31" s="11"/>
      <c r="L31" s="11">
        <v>7</v>
      </c>
      <c r="M31" s="11">
        <v>1</v>
      </c>
      <c r="N31" s="11">
        <v>2</v>
      </c>
      <c r="O31" s="11">
        <v>1</v>
      </c>
      <c r="P31" s="11">
        <v>5</v>
      </c>
      <c r="Q31" s="11">
        <v>5</v>
      </c>
      <c r="R31" s="11">
        <v>6</v>
      </c>
      <c r="S31" s="11"/>
      <c r="T31" s="11">
        <v>4</v>
      </c>
      <c r="U31" s="11"/>
      <c r="V31" s="11"/>
      <c r="W31" s="11"/>
    </row>
    <row r="32" spans="1:57" s="8" customFormat="1">
      <c r="A32" s="10">
        <v>45801</v>
      </c>
      <c r="B32" s="10" t="s">
        <v>3</v>
      </c>
      <c r="C32" s="14">
        <f t="shared" si="1"/>
        <v>7</v>
      </c>
      <c r="D32" s="11"/>
      <c r="E32" s="11"/>
      <c r="F32" s="11"/>
      <c r="G32" s="11"/>
      <c r="H32" s="11"/>
      <c r="I32" s="11"/>
      <c r="J32" s="11">
        <v>7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>
      <c r="A33" s="10">
        <v>45802</v>
      </c>
      <c r="B33" s="10" t="s">
        <v>4</v>
      </c>
      <c r="C33" s="14">
        <f t="shared" si="1"/>
        <v>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2" t="s">
        <v>18</v>
      </c>
      <c r="B34" s="2"/>
      <c r="C34" s="13">
        <f>SUM(C27:C33)</f>
        <v>285</v>
      </c>
      <c r="D34" s="13">
        <f t="shared" ref="D34:W34" si="5">SUM(D27:D33)</f>
        <v>4</v>
      </c>
      <c r="E34" s="13">
        <f t="shared" si="5"/>
        <v>7</v>
      </c>
      <c r="F34" s="13">
        <f t="shared" si="5"/>
        <v>4</v>
      </c>
      <c r="G34" s="13">
        <f t="shared" si="5"/>
        <v>23</v>
      </c>
      <c r="H34" s="13">
        <f t="shared" si="5"/>
        <v>34</v>
      </c>
      <c r="I34" s="13">
        <f t="shared" si="5"/>
        <v>14</v>
      </c>
      <c r="J34" s="13">
        <f t="shared" si="5"/>
        <v>18</v>
      </c>
      <c r="K34" s="13">
        <f t="shared" si="5"/>
        <v>4</v>
      </c>
      <c r="L34" s="13">
        <f>SUM(L27:L33)</f>
        <v>31</v>
      </c>
      <c r="M34" s="13">
        <f>SUM(M27:M33)</f>
        <v>19</v>
      </c>
      <c r="N34" s="13">
        <f t="shared" si="5"/>
        <v>14</v>
      </c>
      <c r="O34" s="13">
        <f>SUM(O27:O33)</f>
        <v>16</v>
      </c>
      <c r="P34" s="13">
        <f t="shared" si="5"/>
        <v>23</v>
      </c>
      <c r="Q34" s="13">
        <f t="shared" si="5"/>
        <v>21</v>
      </c>
      <c r="R34" s="13">
        <f>SUM(R27:R33)</f>
        <v>23</v>
      </c>
      <c r="S34" s="13">
        <f t="shared" si="5"/>
        <v>0</v>
      </c>
      <c r="T34" s="13">
        <f t="shared" si="5"/>
        <v>14</v>
      </c>
      <c r="U34" s="13">
        <f t="shared" si="5"/>
        <v>15</v>
      </c>
      <c r="V34" s="13">
        <f t="shared" si="5"/>
        <v>1</v>
      </c>
      <c r="W34" s="13">
        <f t="shared" si="5"/>
        <v>0</v>
      </c>
    </row>
    <row r="35" spans="1:23" s="8" customFormat="1">
      <c r="A35" s="10">
        <v>45803</v>
      </c>
      <c r="B35" s="10" t="s">
        <v>5</v>
      </c>
      <c r="C35" s="14">
        <f t="shared" si="1"/>
        <v>50</v>
      </c>
      <c r="D35" s="11"/>
      <c r="E35" s="11"/>
      <c r="F35" s="11">
        <v>1</v>
      </c>
      <c r="G35" s="11">
        <v>3</v>
      </c>
      <c r="H35" s="11">
        <v>8</v>
      </c>
      <c r="I35" s="11">
        <v>4</v>
      </c>
      <c r="J35" s="11">
        <v>6</v>
      </c>
      <c r="K35" s="11"/>
      <c r="L35" s="11">
        <v>4</v>
      </c>
      <c r="M35" s="11">
        <v>3</v>
      </c>
      <c r="N35" s="11">
        <v>1</v>
      </c>
      <c r="O35" s="11"/>
      <c r="P35" s="11">
        <v>5</v>
      </c>
      <c r="Q35" s="11">
        <v>3</v>
      </c>
      <c r="R35" s="11">
        <v>4</v>
      </c>
      <c r="S35" s="11"/>
      <c r="T35" s="11">
        <v>3</v>
      </c>
      <c r="U35" s="11">
        <v>5</v>
      </c>
      <c r="V35" s="11"/>
      <c r="W35" s="11"/>
    </row>
    <row r="36" spans="1:23" s="8" customFormat="1">
      <c r="A36" s="10">
        <v>45804</v>
      </c>
      <c r="B36" s="10" t="s">
        <v>6</v>
      </c>
      <c r="C36" s="14">
        <f t="shared" si="1"/>
        <v>61</v>
      </c>
      <c r="D36" s="11">
        <v>5</v>
      </c>
      <c r="E36" s="11">
        <v>2</v>
      </c>
      <c r="F36" s="11">
        <v>2</v>
      </c>
      <c r="G36" s="11"/>
      <c r="H36" s="11">
        <v>6</v>
      </c>
      <c r="I36" s="11">
        <v>5</v>
      </c>
      <c r="J36" s="11">
        <v>2</v>
      </c>
      <c r="K36" s="11"/>
      <c r="L36" s="11">
        <v>4</v>
      </c>
      <c r="M36" s="11">
        <v>3</v>
      </c>
      <c r="N36" s="11">
        <v>5</v>
      </c>
      <c r="O36" s="11">
        <v>14</v>
      </c>
      <c r="P36" s="11">
        <v>6</v>
      </c>
      <c r="Q36" s="11">
        <v>3</v>
      </c>
      <c r="R36" s="11"/>
      <c r="S36" s="11"/>
      <c r="T36" s="11">
        <v>4</v>
      </c>
      <c r="U36" s="11"/>
      <c r="V36" s="11"/>
      <c r="W36" s="11"/>
    </row>
    <row r="37" spans="1:23" s="8" customFormat="1">
      <c r="A37" s="10">
        <v>45805</v>
      </c>
      <c r="B37" s="10" t="s">
        <v>7</v>
      </c>
      <c r="C37" s="14">
        <f t="shared" si="1"/>
        <v>66</v>
      </c>
      <c r="D37" s="11"/>
      <c r="E37" s="11"/>
      <c r="F37" s="11"/>
      <c r="G37" s="11"/>
      <c r="H37" s="11">
        <v>2</v>
      </c>
      <c r="I37" s="11">
        <v>3</v>
      </c>
      <c r="J37" s="11">
        <v>5</v>
      </c>
      <c r="K37" s="11"/>
      <c r="L37" s="11">
        <v>9</v>
      </c>
      <c r="M37" s="11">
        <v>6</v>
      </c>
      <c r="N37" s="11"/>
      <c r="O37" s="11">
        <v>4</v>
      </c>
      <c r="P37" s="11">
        <v>3</v>
      </c>
      <c r="Q37" s="11">
        <v>3</v>
      </c>
      <c r="R37" s="11">
        <v>11</v>
      </c>
      <c r="S37" s="11"/>
      <c r="T37" s="11">
        <v>15</v>
      </c>
      <c r="U37" s="11">
        <v>5</v>
      </c>
      <c r="V37" s="11"/>
      <c r="W37" s="11"/>
    </row>
    <row r="38" spans="1:23" s="8" customFormat="1">
      <c r="A38" s="10">
        <v>45806</v>
      </c>
      <c r="B38" s="10" t="s">
        <v>8</v>
      </c>
      <c r="C38" s="14">
        <f t="shared" si="1"/>
        <v>54</v>
      </c>
      <c r="D38" s="11"/>
      <c r="E38" s="11"/>
      <c r="F38" s="11"/>
      <c r="G38" s="11"/>
      <c r="H38" s="11">
        <v>7</v>
      </c>
      <c r="I38" s="11">
        <v>5</v>
      </c>
      <c r="J38" s="11">
        <v>5</v>
      </c>
      <c r="K38" s="11"/>
      <c r="L38" s="11">
        <v>9</v>
      </c>
      <c r="M38" s="11">
        <v>3</v>
      </c>
      <c r="N38" s="11">
        <v>2</v>
      </c>
      <c r="O38" s="11">
        <v>4</v>
      </c>
      <c r="P38" s="11">
        <v>5</v>
      </c>
      <c r="Q38" s="11">
        <v>6</v>
      </c>
      <c r="R38" s="11">
        <v>5</v>
      </c>
      <c r="S38" s="11"/>
      <c r="T38" s="11">
        <v>3</v>
      </c>
      <c r="U38" s="11"/>
      <c r="V38" s="11"/>
      <c r="W38" s="11"/>
    </row>
    <row r="39" spans="1:23" s="8" customFormat="1">
      <c r="A39" s="10">
        <v>45807</v>
      </c>
      <c r="B39" s="10" t="s">
        <v>9</v>
      </c>
      <c r="C39" s="14">
        <f t="shared" si="1"/>
        <v>19</v>
      </c>
      <c r="D39" s="11"/>
      <c r="E39" s="11"/>
      <c r="F39" s="11"/>
      <c r="G39" s="11"/>
      <c r="H39" s="11">
        <v>2</v>
      </c>
      <c r="I39" s="11"/>
      <c r="J39" s="11"/>
      <c r="K39" s="11"/>
      <c r="L39" s="11"/>
      <c r="M39" s="11"/>
      <c r="N39" s="11">
        <v>5</v>
      </c>
      <c r="O39" s="11">
        <v>2</v>
      </c>
      <c r="P39" s="11">
        <v>10</v>
      </c>
      <c r="Q39" s="11"/>
      <c r="R39" s="11"/>
      <c r="S39" s="11"/>
      <c r="T39" s="11"/>
      <c r="U39" s="11"/>
      <c r="V39" s="11"/>
      <c r="W39" s="11"/>
    </row>
    <row r="40" spans="1:23" s="22" customFormat="1">
      <c r="A40" s="27">
        <v>45808</v>
      </c>
      <c r="B40" s="27" t="s">
        <v>3</v>
      </c>
      <c r="C40" s="28">
        <f t="shared" si="1"/>
        <v>5</v>
      </c>
      <c r="D40" s="29"/>
      <c r="E40" s="29"/>
      <c r="F40" s="29"/>
      <c r="G40" s="29"/>
      <c r="H40" s="29"/>
      <c r="I40" s="29"/>
      <c r="J40" s="29">
        <v>5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</row>
    <row r="41" spans="1:23" s="8" customFormat="1">
      <c r="A41" s="10">
        <v>45809</v>
      </c>
      <c r="B41" s="10" t="s">
        <v>4</v>
      </c>
      <c r="C41" s="14">
        <f t="shared" si="1"/>
        <v>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>
      <c r="A42" s="2" t="s">
        <v>18</v>
      </c>
      <c r="B42" s="2"/>
      <c r="C42" s="13">
        <f>SUM(C35:C41)</f>
        <v>255</v>
      </c>
      <c r="D42" s="13">
        <f t="shared" ref="D42:W42" si="6">SUM(D35:D41)</f>
        <v>5</v>
      </c>
      <c r="E42" s="13">
        <f t="shared" si="6"/>
        <v>2</v>
      </c>
      <c r="F42" s="13">
        <f t="shared" si="6"/>
        <v>3</v>
      </c>
      <c r="G42" s="13">
        <f t="shared" si="6"/>
        <v>3</v>
      </c>
      <c r="H42" s="13">
        <f t="shared" si="6"/>
        <v>25</v>
      </c>
      <c r="I42" s="13">
        <f t="shared" si="6"/>
        <v>17</v>
      </c>
      <c r="J42" s="13">
        <f t="shared" si="6"/>
        <v>23</v>
      </c>
      <c r="K42" s="13">
        <f t="shared" si="6"/>
        <v>0</v>
      </c>
      <c r="L42" s="13">
        <f>SUM(L35:L41)</f>
        <v>26</v>
      </c>
      <c r="M42" s="13">
        <f>SUM(M35:M41)</f>
        <v>15</v>
      </c>
      <c r="N42" s="13">
        <f t="shared" si="6"/>
        <v>13</v>
      </c>
      <c r="O42" s="13">
        <f>SUM(O35:O41)</f>
        <v>24</v>
      </c>
      <c r="P42" s="13">
        <f t="shared" si="6"/>
        <v>29</v>
      </c>
      <c r="Q42" s="13">
        <f t="shared" si="6"/>
        <v>15</v>
      </c>
      <c r="R42" s="13">
        <f>SUM(R35:R41)</f>
        <v>20</v>
      </c>
      <c r="S42" s="13">
        <f t="shared" si="6"/>
        <v>0</v>
      </c>
      <c r="T42" s="13">
        <f t="shared" si="6"/>
        <v>25</v>
      </c>
      <c r="U42" s="13">
        <f t="shared" si="6"/>
        <v>10</v>
      </c>
      <c r="V42" s="13">
        <f t="shared" si="6"/>
        <v>0</v>
      </c>
      <c r="W42" s="13">
        <f t="shared" si="6"/>
        <v>0</v>
      </c>
    </row>
    <row r="43" spans="1:23">
      <c r="A43" s="3" t="s">
        <v>19</v>
      </c>
      <c r="B43" s="3"/>
      <c r="C43" s="12">
        <f>SUM(C10+C18+C26+C34+C42)</f>
        <v>1301</v>
      </c>
      <c r="D43" s="12">
        <f t="shared" ref="D43" si="7">SUM(D10+D18+D26+D34+D42)</f>
        <v>38</v>
      </c>
      <c r="E43" s="12">
        <f t="shared" ref="E43" si="8">SUM(E10+E18+E26+E34+E42)</f>
        <v>35</v>
      </c>
      <c r="F43" s="12">
        <f t="shared" ref="F43" si="9">SUM(F10+F18+F26+F34+F42)</f>
        <v>36</v>
      </c>
      <c r="G43" s="12">
        <f t="shared" ref="G43" si="10">SUM(G10+G18+G26+G34+G42)</f>
        <v>41</v>
      </c>
      <c r="H43" s="12">
        <f t="shared" ref="H43" si="11">SUM(H10+H18+H26+H34+H42)</f>
        <v>132</v>
      </c>
      <c r="I43" s="12">
        <f t="shared" ref="I43" si="12">SUM(I10+I18+I26+I34+I42)</f>
        <v>65</v>
      </c>
      <c r="J43" s="12">
        <f t="shared" ref="J43" si="13">SUM(J10+J18+J26+J34+J42)</f>
        <v>76</v>
      </c>
      <c r="K43" s="12">
        <f t="shared" ref="K43:M43" si="14">SUM(K10+K18+K26+K34+K42)</f>
        <v>4</v>
      </c>
      <c r="L43" s="12">
        <f t="shared" si="14"/>
        <v>112</v>
      </c>
      <c r="M43" s="12">
        <f t="shared" si="14"/>
        <v>85</v>
      </c>
      <c r="N43" s="12">
        <f t="shared" ref="N43" si="15">SUM(N10+N18+N26+N34+N42)</f>
        <v>80</v>
      </c>
      <c r="O43" s="12">
        <f t="shared" ref="O43" si="16">SUM(O10+O18+O26+O34+O42)</f>
        <v>83</v>
      </c>
      <c r="P43" s="12">
        <f t="shared" ref="P43" si="17">SUM(P10+P18+P26+P34+P42)</f>
        <v>100</v>
      </c>
      <c r="Q43" s="12">
        <f t="shared" ref="Q43" si="18">SUM(Q10+Q18+Q26+Q34+Q42)</f>
        <v>89</v>
      </c>
      <c r="R43" s="12">
        <f t="shared" ref="R43" si="19">SUM(R10+R18+R26+R34+R42)</f>
        <v>129</v>
      </c>
      <c r="S43" s="12">
        <f t="shared" ref="S43" si="20">SUM(S10+S18+S26+S34+S42)</f>
        <v>12</v>
      </c>
      <c r="T43" s="12">
        <f t="shared" ref="T43" si="21">SUM(T10+T18+T26+T34+T42)</f>
        <v>117</v>
      </c>
      <c r="U43" s="12">
        <f t="shared" ref="U43" si="22">SUM(U10+U18+U26+U34+U42)</f>
        <v>63</v>
      </c>
      <c r="V43" s="12">
        <f t="shared" ref="V43" si="23">SUM(V10+V18+V26+V34+V42)</f>
        <v>4</v>
      </c>
      <c r="W43" s="12">
        <f t="shared" ref="W43" si="24">SUM(W10+W18+W26+W34+W42)</f>
        <v>0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BE39"/>
  <sheetViews>
    <sheetView tabSelected="1" zoomScale="130" zoomScaleNormal="13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C44" sqref="C44"/>
    </sheetView>
  </sheetViews>
  <sheetFormatPr defaultRowHeight="21"/>
  <cols>
    <col min="1" max="1" width="10.75" style="4" bestFit="1" customWidth="1"/>
    <col min="2" max="2" width="9.625" style="4" bestFit="1" customWidth="1"/>
    <col min="3" max="3" width="10.5" style="8" customWidth="1"/>
    <col min="4" max="4" width="9" style="4"/>
    <col min="5" max="5" width="10.375" style="4" bestFit="1" customWidth="1"/>
    <col min="6" max="6" width="10.375" style="4" customWidth="1"/>
    <col min="7" max="8" width="9" style="4"/>
    <col min="9" max="9" width="9" style="4" bestFit="1" customWidth="1"/>
    <col min="10" max="10" width="9" style="4" customWidth="1"/>
    <col min="11" max="11" width="9" style="4"/>
    <col min="12" max="12" width="12.875" style="4" bestFit="1" customWidth="1"/>
    <col min="13" max="13" width="12.5" style="4" customWidth="1"/>
    <col min="14" max="14" width="12.375" style="4" bestFit="1" customWidth="1"/>
    <col min="15" max="15" width="12.625" style="4" bestFit="1" customWidth="1"/>
    <col min="16" max="16" width="12.875" style="4" bestFit="1" customWidth="1"/>
    <col min="17" max="19" width="12.875" style="4" customWidth="1"/>
    <col min="20" max="20" width="12.875" style="4" bestFit="1" customWidth="1"/>
    <col min="21" max="21" width="12.875" style="4" customWidth="1"/>
    <col min="22" max="22" width="12.875" style="4" bestFit="1" customWidth="1"/>
    <col min="23" max="23" width="12.75" style="4" bestFit="1" customWidth="1"/>
    <col min="24" max="16384" width="9" style="4"/>
  </cols>
  <sheetData>
    <row r="1" spans="1:23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5" t="s">
        <v>12</v>
      </c>
      <c r="B2" s="5" t="s">
        <v>13</v>
      </c>
      <c r="C2" s="9" t="s">
        <v>20</v>
      </c>
      <c r="D2" s="6" t="s">
        <v>25</v>
      </c>
      <c r="E2" s="6" t="s">
        <v>21</v>
      </c>
      <c r="F2" s="6" t="s">
        <v>33</v>
      </c>
      <c r="G2" s="6" t="s">
        <v>28</v>
      </c>
      <c r="H2" s="6" t="s">
        <v>31</v>
      </c>
      <c r="I2" s="6" t="s">
        <v>22</v>
      </c>
      <c r="J2" s="6" t="s">
        <v>10</v>
      </c>
      <c r="K2" s="6" t="s">
        <v>29</v>
      </c>
      <c r="L2" s="17" t="s">
        <v>26</v>
      </c>
      <c r="M2" s="7" t="s">
        <v>15</v>
      </c>
      <c r="N2" s="6" t="s">
        <v>24</v>
      </c>
      <c r="O2" s="6" t="s">
        <v>23</v>
      </c>
      <c r="P2" s="6" t="s">
        <v>17</v>
      </c>
      <c r="Q2" s="6" t="s">
        <v>16</v>
      </c>
      <c r="R2" s="6" t="s">
        <v>35</v>
      </c>
      <c r="S2" s="6" t="s">
        <v>34</v>
      </c>
      <c r="T2" s="6" t="s">
        <v>14</v>
      </c>
      <c r="U2" s="6" t="s">
        <v>32</v>
      </c>
      <c r="V2" s="6" t="s">
        <v>27</v>
      </c>
      <c r="W2" s="6" t="s">
        <v>30</v>
      </c>
    </row>
    <row r="3" spans="1:23" s="8" customFormat="1">
      <c r="A3" s="10">
        <v>45778</v>
      </c>
      <c r="B3" s="10" t="s">
        <v>8</v>
      </c>
      <c r="C3" s="14">
        <f t="shared" ref="C3:C37" si="0">SUM(D3:W3)</f>
        <v>8</v>
      </c>
      <c r="D3" s="11"/>
      <c r="E3" s="11"/>
      <c r="F3" s="11"/>
      <c r="G3" s="11"/>
      <c r="H3" s="11">
        <v>3</v>
      </c>
      <c r="I3" s="11"/>
      <c r="J3" s="11"/>
      <c r="K3" s="11"/>
      <c r="L3" s="15"/>
      <c r="M3" s="21"/>
      <c r="N3" s="11"/>
      <c r="O3" s="11"/>
      <c r="P3" s="11"/>
      <c r="Q3" s="11"/>
      <c r="R3" s="11">
        <v>5</v>
      </c>
      <c r="S3" s="11"/>
      <c r="T3" s="11"/>
      <c r="U3" s="11"/>
      <c r="V3" s="11"/>
      <c r="W3" s="11"/>
    </row>
    <row r="4" spans="1:23" s="8" customFormat="1">
      <c r="A4" s="10">
        <v>45779</v>
      </c>
      <c r="B4" s="10" t="s">
        <v>9</v>
      </c>
      <c r="C4" s="14">
        <f t="shared" si="0"/>
        <v>33</v>
      </c>
      <c r="D4" s="11"/>
      <c r="E4" s="11"/>
      <c r="F4" s="11"/>
      <c r="G4" s="11"/>
      <c r="H4" s="11"/>
      <c r="I4" s="11"/>
      <c r="J4" s="11"/>
      <c r="K4" s="11"/>
      <c r="L4" s="11">
        <v>2</v>
      </c>
      <c r="M4" s="11">
        <v>5</v>
      </c>
      <c r="N4" s="11">
        <v>5</v>
      </c>
      <c r="O4" s="11">
        <v>4</v>
      </c>
      <c r="P4" s="11">
        <v>5</v>
      </c>
      <c r="Q4" s="11"/>
      <c r="R4" s="11">
        <v>9</v>
      </c>
      <c r="S4" s="11"/>
      <c r="T4" s="11"/>
      <c r="U4" s="11">
        <v>3</v>
      </c>
      <c r="V4" s="11"/>
      <c r="W4" s="11"/>
    </row>
    <row r="5" spans="1:23" s="8" customFormat="1">
      <c r="A5" s="10">
        <v>45780</v>
      </c>
      <c r="B5" s="10" t="s">
        <v>3</v>
      </c>
      <c r="C5" s="14">
        <f t="shared" si="0"/>
        <v>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>
        <v>4</v>
      </c>
      <c r="R5" s="11"/>
      <c r="S5" s="11"/>
      <c r="T5" s="11"/>
      <c r="U5" s="11"/>
      <c r="V5" s="11"/>
      <c r="W5" s="11"/>
    </row>
    <row r="6" spans="1:23">
      <c r="A6" s="10">
        <v>45781</v>
      </c>
      <c r="B6" s="10" t="s">
        <v>4</v>
      </c>
      <c r="C6" s="14">
        <f t="shared" si="0"/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2" t="s">
        <v>18</v>
      </c>
      <c r="B7" s="2"/>
      <c r="C7" s="13">
        <f>SUM(C3:C6)</f>
        <v>45</v>
      </c>
      <c r="D7" s="13">
        <f>SUM(D3:D6)</f>
        <v>0</v>
      </c>
      <c r="E7" s="13">
        <f>SUM(E3:E6)</f>
        <v>0</v>
      </c>
      <c r="F7" s="13">
        <f>SUM(F3:F6)</f>
        <v>0</v>
      </c>
      <c r="G7" s="13">
        <f>SUM(G3:G6)</f>
        <v>0</v>
      </c>
      <c r="H7" s="13">
        <f>SUM(H3:H6)</f>
        <v>3</v>
      </c>
      <c r="I7" s="13">
        <f>SUM(I3:I6)</f>
        <v>0</v>
      </c>
      <c r="J7" s="13">
        <f>SUM(J3:J6)</f>
        <v>0</v>
      </c>
      <c r="K7" s="13">
        <f>SUM(K3:K6)</f>
        <v>0</v>
      </c>
      <c r="L7" s="13">
        <f>SUM(L3:L6)</f>
        <v>2</v>
      </c>
      <c r="M7" s="13">
        <f>SUM(M3:M6)</f>
        <v>5</v>
      </c>
      <c r="N7" s="13">
        <f>SUM(N3:N6)</f>
        <v>5</v>
      </c>
      <c r="O7" s="13">
        <f>SUM(O3:O6)</f>
        <v>4</v>
      </c>
      <c r="P7" s="13">
        <f>SUM(P3:P6)</f>
        <v>5</v>
      </c>
      <c r="Q7" s="13">
        <f>SUM(Q3:Q6)</f>
        <v>4</v>
      </c>
      <c r="R7" s="13">
        <f>SUM(R3:R6)</f>
        <v>14</v>
      </c>
      <c r="S7" s="13">
        <f>SUM(S3:S6)</f>
        <v>0</v>
      </c>
      <c r="T7" s="13">
        <f>SUM(T3:T6)</f>
        <v>0</v>
      </c>
      <c r="U7" s="13">
        <f>SUM(U3:U6)</f>
        <v>3</v>
      </c>
      <c r="V7" s="13">
        <f>SUM(V3:V6)</f>
        <v>0</v>
      </c>
      <c r="W7" s="13">
        <f>SUM(W3:W6)</f>
        <v>0</v>
      </c>
    </row>
    <row r="8" spans="1:23" s="8" customFormat="1">
      <c r="A8" s="10">
        <v>45782</v>
      </c>
      <c r="B8" s="10" t="s">
        <v>5</v>
      </c>
      <c r="C8" s="14">
        <f t="shared" si="0"/>
        <v>113</v>
      </c>
      <c r="D8" s="11"/>
      <c r="E8" s="11">
        <v>5</v>
      </c>
      <c r="F8" s="11">
        <v>4</v>
      </c>
      <c r="G8" s="11">
        <v>3</v>
      </c>
      <c r="H8" s="11">
        <v>4</v>
      </c>
      <c r="I8" s="11"/>
      <c r="J8" s="11">
        <v>5</v>
      </c>
      <c r="K8" s="11"/>
      <c r="L8" s="11">
        <v>6</v>
      </c>
      <c r="M8" s="11">
        <v>3</v>
      </c>
      <c r="N8" s="11">
        <v>5</v>
      </c>
      <c r="O8" s="11">
        <v>9</v>
      </c>
      <c r="P8" s="11"/>
      <c r="Q8" s="11">
        <v>12</v>
      </c>
      <c r="R8" s="11">
        <v>12</v>
      </c>
      <c r="S8" s="11">
        <v>5</v>
      </c>
      <c r="T8" s="11">
        <v>23</v>
      </c>
      <c r="U8" s="11">
        <v>17</v>
      </c>
      <c r="V8" s="11"/>
      <c r="W8" s="11"/>
    </row>
    <row r="9" spans="1:23" s="8" customFormat="1">
      <c r="A9" s="10">
        <v>45783</v>
      </c>
      <c r="B9" s="10" t="s">
        <v>6</v>
      </c>
      <c r="C9" s="14">
        <f t="shared" si="0"/>
        <v>63</v>
      </c>
      <c r="D9" s="11"/>
      <c r="E9" s="11">
        <v>6</v>
      </c>
      <c r="F9" s="11">
        <v>3</v>
      </c>
      <c r="G9" s="11"/>
      <c r="H9" s="11">
        <v>7</v>
      </c>
      <c r="I9" s="11">
        <v>4</v>
      </c>
      <c r="J9" s="11">
        <v>7</v>
      </c>
      <c r="K9" s="11"/>
      <c r="L9" s="11">
        <v>7</v>
      </c>
      <c r="M9" s="11">
        <v>3</v>
      </c>
      <c r="N9" s="11">
        <v>2</v>
      </c>
      <c r="O9" s="11">
        <v>2</v>
      </c>
      <c r="P9" s="11"/>
      <c r="Q9" s="11">
        <v>1</v>
      </c>
      <c r="R9" s="11">
        <v>5</v>
      </c>
      <c r="S9" s="11"/>
      <c r="T9" s="11">
        <v>11</v>
      </c>
      <c r="U9" s="11">
        <v>5</v>
      </c>
      <c r="V9" s="11"/>
      <c r="W9" s="11"/>
    </row>
    <row r="10" spans="1:23" s="8" customFormat="1">
      <c r="A10" s="10">
        <v>45784</v>
      </c>
      <c r="B10" s="10" t="s">
        <v>7</v>
      </c>
      <c r="C10" s="14">
        <f t="shared" si="0"/>
        <v>54</v>
      </c>
      <c r="D10" s="11">
        <v>5</v>
      </c>
      <c r="E10" s="11"/>
      <c r="F10" s="11">
        <v>1</v>
      </c>
      <c r="G10" s="11"/>
      <c r="H10" s="11">
        <v>7</v>
      </c>
      <c r="I10" s="11">
        <v>3</v>
      </c>
      <c r="J10" s="11">
        <v>4</v>
      </c>
      <c r="K10" s="11"/>
      <c r="L10" s="11">
        <v>7</v>
      </c>
      <c r="M10" s="11">
        <v>3</v>
      </c>
      <c r="N10" s="11">
        <v>5</v>
      </c>
      <c r="O10" s="11">
        <v>4</v>
      </c>
      <c r="P10" s="11"/>
      <c r="Q10" s="11"/>
      <c r="R10" s="11">
        <v>7</v>
      </c>
      <c r="S10" s="11"/>
      <c r="T10" s="11">
        <v>8</v>
      </c>
      <c r="U10" s="11"/>
      <c r="V10" s="11"/>
      <c r="W10" s="11"/>
    </row>
    <row r="11" spans="1:23" s="8" customFormat="1">
      <c r="A11" s="10">
        <v>45785</v>
      </c>
      <c r="B11" s="10" t="s">
        <v>8</v>
      </c>
      <c r="C11" s="14">
        <f t="shared" si="0"/>
        <v>38</v>
      </c>
      <c r="D11" s="11"/>
      <c r="E11" s="11">
        <v>1</v>
      </c>
      <c r="F11" s="11">
        <v>2</v>
      </c>
      <c r="G11" s="11"/>
      <c r="H11" s="11">
        <v>5</v>
      </c>
      <c r="I11" s="11">
        <v>4</v>
      </c>
      <c r="J11" s="11">
        <v>5</v>
      </c>
      <c r="K11" s="11"/>
      <c r="L11" s="11"/>
      <c r="M11" s="11">
        <v>3</v>
      </c>
      <c r="N11" s="11">
        <v>5</v>
      </c>
      <c r="O11" s="11">
        <v>2</v>
      </c>
      <c r="P11" s="11"/>
      <c r="Q11" s="11">
        <v>3</v>
      </c>
      <c r="R11" s="11">
        <v>8</v>
      </c>
      <c r="S11" s="11"/>
      <c r="T11" s="11"/>
      <c r="U11" s="11"/>
      <c r="V11" s="11"/>
      <c r="W11" s="11"/>
    </row>
    <row r="12" spans="1:23" s="8" customFormat="1">
      <c r="A12" s="10">
        <v>45786</v>
      </c>
      <c r="B12" s="10" t="s">
        <v>9</v>
      </c>
      <c r="C12" s="14">
        <f t="shared" si="0"/>
        <v>49</v>
      </c>
      <c r="D12" s="11"/>
      <c r="E12" s="11">
        <v>2</v>
      </c>
      <c r="F12" s="11">
        <v>1</v>
      </c>
      <c r="G12" s="11"/>
      <c r="H12" s="11">
        <v>6</v>
      </c>
      <c r="I12" s="11">
        <v>7</v>
      </c>
      <c r="J12" s="11">
        <v>5</v>
      </c>
      <c r="K12" s="11"/>
      <c r="L12" s="11">
        <v>7</v>
      </c>
      <c r="M12" s="11">
        <v>5</v>
      </c>
      <c r="N12" s="11">
        <v>1</v>
      </c>
      <c r="O12" s="11">
        <v>2</v>
      </c>
      <c r="P12" s="11"/>
      <c r="Q12" s="11"/>
      <c r="R12" s="11">
        <v>5</v>
      </c>
      <c r="S12" s="11"/>
      <c r="T12" s="11">
        <v>8</v>
      </c>
      <c r="U12" s="11"/>
      <c r="V12" s="11"/>
      <c r="W12" s="11"/>
    </row>
    <row r="13" spans="1:23" s="8" customFormat="1">
      <c r="A13" s="10">
        <v>45787</v>
      </c>
      <c r="B13" s="10" t="s">
        <v>3</v>
      </c>
      <c r="C13" s="14">
        <f t="shared" si="0"/>
        <v>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>
        <v>2</v>
      </c>
      <c r="R13" s="11"/>
      <c r="S13" s="11"/>
      <c r="T13" s="11"/>
      <c r="U13" s="11"/>
      <c r="V13" s="11"/>
      <c r="W13" s="11"/>
    </row>
    <row r="14" spans="1:23">
      <c r="A14" s="10">
        <v>45788</v>
      </c>
      <c r="B14" s="10" t="s">
        <v>4</v>
      </c>
      <c r="C14" s="14">
        <f t="shared" si="0"/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2" t="s">
        <v>18</v>
      </c>
      <c r="B15" s="2"/>
      <c r="C15" s="13">
        <f>SUM(C8:C14)</f>
        <v>319</v>
      </c>
      <c r="D15" s="13">
        <f t="shared" ref="D15:W15" si="1">SUM(D8:D14)</f>
        <v>5</v>
      </c>
      <c r="E15" s="13">
        <f t="shared" si="1"/>
        <v>14</v>
      </c>
      <c r="F15" s="13">
        <f t="shared" si="1"/>
        <v>11</v>
      </c>
      <c r="G15" s="13">
        <f t="shared" si="1"/>
        <v>3</v>
      </c>
      <c r="H15" s="13">
        <f t="shared" si="1"/>
        <v>29</v>
      </c>
      <c r="I15" s="13">
        <f t="shared" si="1"/>
        <v>18</v>
      </c>
      <c r="J15" s="13">
        <f t="shared" si="1"/>
        <v>26</v>
      </c>
      <c r="K15" s="13">
        <f t="shared" si="1"/>
        <v>0</v>
      </c>
      <c r="L15" s="13">
        <f>SUM(L8:L14)</f>
        <v>27</v>
      </c>
      <c r="M15" s="13">
        <f>SUM(M8:M14)</f>
        <v>17</v>
      </c>
      <c r="N15" s="13">
        <f t="shared" si="1"/>
        <v>18</v>
      </c>
      <c r="O15" s="13">
        <f>SUM(O8:O14)</f>
        <v>19</v>
      </c>
      <c r="P15" s="13">
        <f t="shared" si="1"/>
        <v>0</v>
      </c>
      <c r="Q15" s="13">
        <f t="shared" si="1"/>
        <v>18</v>
      </c>
      <c r="R15" s="13">
        <f>SUM(R8:R14)</f>
        <v>37</v>
      </c>
      <c r="S15" s="13">
        <f t="shared" si="1"/>
        <v>5</v>
      </c>
      <c r="T15" s="13">
        <f t="shared" si="1"/>
        <v>50</v>
      </c>
      <c r="U15" s="13">
        <f t="shared" si="1"/>
        <v>22</v>
      </c>
      <c r="V15" s="13">
        <f t="shared" si="1"/>
        <v>0</v>
      </c>
      <c r="W15" s="13">
        <f t="shared" si="1"/>
        <v>0</v>
      </c>
    </row>
    <row r="16" spans="1:23" s="19" customFormat="1">
      <c r="A16" s="10">
        <v>45789</v>
      </c>
      <c r="B16" s="18" t="s">
        <v>5</v>
      </c>
      <c r="C16" s="14">
        <f t="shared" si="0"/>
        <v>55</v>
      </c>
      <c r="D16" s="15">
        <v>10</v>
      </c>
      <c r="E16" s="15">
        <v>4</v>
      </c>
      <c r="F16" s="15">
        <v>2</v>
      </c>
      <c r="G16" s="15"/>
      <c r="H16" s="15">
        <v>4</v>
      </c>
      <c r="I16" s="15">
        <v>3</v>
      </c>
      <c r="J16" s="15">
        <v>2</v>
      </c>
      <c r="K16" s="15"/>
      <c r="L16" s="15"/>
      <c r="M16" s="15">
        <v>2</v>
      </c>
      <c r="N16" s="15">
        <v>5</v>
      </c>
      <c r="O16" s="15">
        <v>4</v>
      </c>
      <c r="P16" s="15">
        <v>3</v>
      </c>
      <c r="Q16" s="15">
        <v>7</v>
      </c>
      <c r="R16" s="15">
        <v>6</v>
      </c>
      <c r="S16" s="15"/>
      <c r="T16" s="15">
        <v>3</v>
      </c>
      <c r="U16" s="15"/>
      <c r="V16" s="15"/>
      <c r="W16" s="15"/>
    </row>
    <row r="17" spans="1:57" s="8" customFormat="1">
      <c r="A17" s="10">
        <v>45790</v>
      </c>
      <c r="B17" s="10" t="s">
        <v>6</v>
      </c>
      <c r="C17" s="14">
        <f t="shared" si="0"/>
        <v>50</v>
      </c>
      <c r="D17" s="11">
        <v>4</v>
      </c>
      <c r="E17" s="11"/>
      <c r="F17" s="11">
        <v>3</v>
      </c>
      <c r="G17" s="11">
        <v>1</v>
      </c>
      <c r="H17" s="11">
        <v>11</v>
      </c>
      <c r="I17" s="11"/>
      <c r="J17" s="11"/>
      <c r="K17" s="11"/>
      <c r="L17" s="11"/>
      <c r="M17" s="11">
        <v>5</v>
      </c>
      <c r="N17" s="11">
        <v>5</v>
      </c>
      <c r="O17" s="11">
        <v>3</v>
      </c>
      <c r="P17" s="11">
        <v>6</v>
      </c>
      <c r="Q17" s="11">
        <v>2</v>
      </c>
      <c r="R17" s="11">
        <v>5</v>
      </c>
      <c r="S17" s="11">
        <v>5</v>
      </c>
      <c r="T17" s="11"/>
      <c r="U17" s="11"/>
      <c r="V17" s="11"/>
      <c r="W17" s="11"/>
    </row>
    <row r="18" spans="1:57" s="8" customFormat="1">
      <c r="A18" s="10">
        <v>45791</v>
      </c>
      <c r="B18" s="10" t="s">
        <v>7</v>
      </c>
      <c r="C18" s="14">
        <f t="shared" si="0"/>
        <v>35</v>
      </c>
      <c r="D18" s="11"/>
      <c r="E18" s="11">
        <v>2</v>
      </c>
      <c r="F18" s="11"/>
      <c r="G18" s="11"/>
      <c r="H18" s="11">
        <v>3</v>
      </c>
      <c r="I18" s="11">
        <v>2</v>
      </c>
      <c r="J18" s="11"/>
      <c r="K18" s="11"/>
      <c r="L18" s="11"/>
      <c r="M18" s="11">
        <v>3</v>
      </c>
      <c r="N18" s="11">
        <v>5</v>
      </c>
      <c r="O18" s="11">
        <v>1</v>
      </c>
      <c r="P18" s="11">
        <v>8</v>
      </c>
      <c r="Q18" s="11">
        <v>2</v>
      </c>
      <c r="R18" s="11">
        <v>6</v>
      </c>
      <c r="S18" s="11"/>
      <c r="T18" s="11"/>
      <c r="U18" s="11">
        <v>3</v>
      </c>
      <c r="V18" s="11"/>
      <c r="W18" s="11"/>
    </row>
    <row r="19" spans="1:57" s="8" customFormat="1">
      <c r="A19" s="10">
        <v>45792</v>
      </c>
      <c r="B19" s="10" t="s">
        <v>8</v>
      </c>
      <c r="C19" s="14">
        <f t="shared" si="0"/>
        <v>32</v>
      </c>
      <c r="D19" s="11"/>
      <c r="E19" s="11">
        <v>3</v>
      </c>
      <c r="F19" s="11"/>
      <c r="G19" s="11"/>
      <c r="H19" s="11">
        <v>3</v>
      </c>
      <c r="I19" s="11"/>
      <c r="J19" s="11">
        <v>2</v>
      </c>
      <c r="K19" s="11"/>
      <c r="L19" s="11"/>
      <c r="M19" s="11">
        <v>3</v>
      </c>
      <c r="N19" s="11">
        <v>4</v>
      </c>
      <c r="O19" s="11">
        <v>1</v>
      </c>
      <c r="P19" s="11">
        <v>7</v>
      </c>
      <c r="Q19" s="11"/>
      <c r="R19" s="11">
        <v>4</v>
      </c>
      <c r="S19" s="11"/>
      <c r="T19" s="11"/>
      <c r="U19" s="11">
        <v>5</v>
      </c>
      <c r="V19" s="11"/>
      <c r="W19" s="11"/>
    </row>
    <row r="20" spans="1:57" s="19" customFormat="1">
      <c r="A20" s="18">
        <v>45793</v>
      </c>
      <c r="B20" s="18" t="s">
        <v>9</v>
      </c>
      <c r="C20" s="20">
        <f t="shared" si="0"/>
        <v>45</v>
      </c>
      <c r="D20" s="15"/>
      <c r="E20" s="15"/>
      <c r="F20" s="15"/>
      <c r="G20" s="15">
        <v>2</v>
      </c>
      <c r="H20" s="15">
        <v>9</v>
      </c>
      <c r="I20" s="15">
        <v>2</v>
      </c>
      <c r="J20" s="15">
        <v>5</v>
      </c>
      <c r="K20" s="15"/>
      <c r="L20" s="15">
        <v>7</v>
      </c>
      <c r="M20" s="15">
        <v>3</v>
      </c>
      <c r="N20" s="15">
        <v>4</v>
      </c>
      <c r="O20" s="15"/>
      <c r="P20" s="15">
        <v>5</v>
      </c>
      <c r="Q20" s="15">
        <v>4</v>
      </c>
      <c r="R20" s="15"/>
      <c r="S20" s="15"/>
      <c r="T20" s="15">
        <v>4</v>
      </c>
      <c r="U20" s="15"/>
      <c r="V20" s="15"/>
      <c r="W20" s="15"/>
    </row>
    <row r="21" spans="1:57" s="8" customFormat="1">
      <c r="A21" s="10">
        <v>45794</v>
      </c>
      <c r="B21" s="10" t="s">
        <v>3</v>
      </c>
      <c r="C21" s="14">
        <f t="shared" si="0"/>
        <v>3</v>
      </c>
      <c r="D21" s="11"/>
      <c r="E21" s="11"/>
      <c r="F21" s="11"/>
      <c r="G21" s="11"/>
      <c r="H21" s="11"/>
      <c r="I21" s="11"/>
      <c r="J21" s="11"/>
      <c r="K21" s="11"/>
      <c r="L21" s="11"/>
      <c r="M21" s="11">
        <v>3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57">
      <c r="A22" s="10">
        <v>45795</v>
      </c>
      <c r="B22" s="10" t="s">
        <v>4</v>
      </c>
      <c r="C22" s="14">
        <f t="shared" si="0"/>
        <v>0</v>
      </c>
      <c r="D22" s="11"/>
      <c r="E22" s="11"/>
      <c r="F22" s="11"/>
      <c r="G22" s="5"/>
      <c r="H22" s="11"/>
      <c r="I22" s="11"/>
      <c r="J22" s="11"/>
      <c r="K22" s="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</row>
    <row r="23" spans="1:57">
      <c r="A23" s="2" t="s">
        <v>18</v>
      </c>
      <c r="B23" s="2"/>
      <c r="C23" s="13">
        <f>SUM(C16:C22)</f>
        <v>220</v>
      </c>
      <c r="D23" s="13">
        <f t="shared" ref="D23:W23" si="2">SUM(D16:D22)</f>
        <v>14</v>
      </c>
      <c r="E23" s="13">
        <f t="shared" si="2"/>
        <v>9</v>
      </c>
      <c r="F23" s="13">
        <f t="shared" si="2"/>
        <v>5</v>
      </c>
      <c r="G23" s="13">
        <f t="shared" si="2"/>
        <v>3</v>
      </c>
      <c r="H23" s="13">
        <f t="shared" si="2"/>
        <v>30</v>
      </c>
      <c r="I23" s="13">
        <f t="shared" si="2"/>
        <v>7</v>
      </c>
      <c r="J23" s="13">
        <f t="shared" si="2"/>
        <v>9</v>
      </c>
      <c r="K23" s="13">
        <f t="shared" si="2"/>
        <v>0</v>
      </c>
      <c r="L23" s="13">
        <f>SUM(L16:L22)</f>
        <v>7</v>
      </c>
      <c r="M23" s="13">
        <f>SUM(M16:M22)</f>
        <v>19</v>
      </c>
      <c r="N23" s="13">
        <f t="shared" si="2"/>
        <v>23</v>
      </c>
      <c r="O23" s="13">
        <f>SUM(O16:O22)</f>
        <v>9</v>
      </c>
      <c r="P23" s="13">
        <f t="shared" si="2"/>
        <v>29</v>
      </c>
      <c r="Q23" s="13">
        <f t="shared" si="2"/>
        <v>15</v>
      </c>
      <c r="R23" s="13">
        <f>SUM(R16:R22)</f>
        <v>21</v>
      </c>
      <c r="S23" s="13">
        <f t="shared" si="2"/>
        <v>5</v>
      </c>
      <c r="T23" s="13">
        <f t="shared" si="2"/>
        <v>7</v>
      </c>
      <c r="U23" s="13">
        <f t="shared" si="2"/>
        <v>8</v>
      </c>
      <c r="V23" s="13">
        <f t="shared" si="2"/>
        <v>0</v>
      </c>
      <c r="W23" s="13">
        <f t="shared" si="2"/>
        <v>0</v>
      </c>
    </row>
    <row r="24" spans="1:57" s="19" customFormat="1">
      <c r="A24" s="10">
        <v>45796</v>
      </c>
      <c r="B24" s="18" t="s">
        <v>5</v>
      </c>
      <c r="C24" s="20">
        <f t="shared" si="0"/>
        <v>75</v>
      </c>
      <c r="D24" s="15"/>
      <c r="E24" s="15">
        <v>1</v>
      </c>
      <c r="F24" s="15"/>
      <c r="G24" s="15">
        <v>15</v>
      </c>
      <c r="H24" s="15">
        <v>10</v>
      </c>
      <c r="I24" s="15">
        <v>5</v>
      </c>
      <c r="J24" s="15">
        <v>5</v>
      </c>
      <c r="K24" s="15"/>
      <c r="L24" s="15">
        <v>6</v>
      </c>
      <c r="M24" s="15">
        <v>3</v>
      </c>
      <c r="N24" s="15">
        <v>1</v>
      </c>
      <c r="O24" s="15">
        <v>5</v>
      </c>
      <c r="P24" s="15">
        <v>6</v>
      </c>
      <c r="Q24" s="15">
        <v>5</v>
      </c>
      <c r="R24" s="15">
        <v>7</v>
      </c>
      <c r="S24" s="15"/>
      <c r="T24" s="15">
        <v>6</v>
      </c>
      <c r="U24" s="15"/>
      <c r="V24" s="15"/>
      <c r="W24" s="15"/>
    </row>
    <row r="25" spans="1:57" s="22" customFormat="1">
      <c r="A25" s="23">
        <v>45797</v>
      </c>
      <c r="B25" s="23" t="s">
        <v>6</v>
      </c>
      <c r="C25" s="24">
        <f t="shared" si="0"/>
        <v>71</v>
      </c>
      <c r="D25" s="25">
        <v>4</v>
      </c>
      <c r="E25" s="25">
        <v>3</v>
      </c>
      <c r="F25" s="25"/>
      <c r="G25" s="25">
        <v>7</v>
      </c>
      <c r="H25" s="25">
        <v>7</v>
      </c>
      <c r="I25" s="25">
        <v>3</v>
      </c>
      <c r="J25" s="25"/>
      <c r="K25" s="25">
        <v>4</v>
      </c>
      <c r="L25" s="25">
        <v>7</v>
      </c>
      <c r="M25" s="25">
        <v>5</v>
      </c>
      <c r="N25" s="25">
        <v>6</v>
      </c>
      <c r="O25" s="25">
        <v>5</v>
      </c>
      <c r="P25" s="25">
        <v>5</v>
      </c>
      <c r="Q25" s="25"/>
      <c r="R25" s="25">
        <v>6</v>
      </c>
      <c r="S25" s="25"/>
      <c r="T25" s="25">
        <v>3</v>
      </c>
      <c r="U25" s="25">
        <v>5</v>
      </c>
      <c r="V25" s="25">
        <v>1</v>
      </c>
      <c r="W25" s="25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 spans="1:57" s="8" customFormat="1" ht="20.25" customHeight="1">
      <c r="A26" s="10">
        <v>45798</v>
      </c>
      <c r="B26" s="10" t="s">
        <v>7</v>
      </c>
      <c r="C26" s="14">
        <f t="shared" si="0"/>
        <v>45</v>
      </c>
      <c r="D26" s="11"/>
      <c r="E26" s="11"/>
      <c r="F26" s="11"/>
      <c r="G26" s="11">
        <v>1</v>
      </c>
      <c r="H26" s="11">
        <v>7</v>
      </c>
      <c r="I26" s="11">
        <v>2</v>
      </c>
      <c r="J26" s="11">
        <v>2</v>
      </c>
      <c r="K26" s="11"/>
      <c r="L26" s="11">
        <v>3</v>
      </c>
      <c r="M26" s="11">
        <v>5</v>
      </c>
      <c r="N26" s="11">
        <v>2</v>
      </c>
      <c r="O26" s="11">
        <v>2</v>
      </c>
      <c r="P26" s="11">
        <v>4</v>
      </c>
      <c r="Q26" s="11">
        <v>7</v>
      </c>
      <c r="R26" s="11">
        <v>4</v>
      </c>
      <c r="S26" s="11"/>
      <c r="T26" s="11">
        <v>1</v>
      </c>
      <c r="U26" s="11">
        <v>5</v>
      </c>
      <c r="V26" s="11"/>
      <c r="W26" s="11"/>
    </row>
    <row r="27" spans="1:57" s="8" customFormat="1">
      <c r="A27" s="10">
        <v>45799</v>
      </c>
      <c r="B27" s="10" t="s">
        <v>8</v>
      </c>
      <c r="C27" s="14">
        <f t="shared" si="0"/>
        <v>36</v>
      </c>
      <c r="D27" s="11"/>
      <c r="E27" s="11"/>
      <c r="F27" s="11">
        <v>1</v>
      </c>
      <c r="G27" s="11"/>
      <c r="H27" s="11">
        <v>3</v>
      </c>
      <c r="I27" s="11"/>
      <c r="J27" s="11">
        <v>1</v>
      </c>
      <c r="K27" s="11"/>
      <c r="L27" s="11">
        <v>8</v>
      </c>
      <c r="M27" s="11">
        <v>5</v>
      </c>
      <c r="N27" s="11">
        <v>3</v>
      </c>
      <c r="O27" s="11">
        <v>3</v>
      </c>
      <c r="P27" s="11">
        <v>3</v>
      </c>
      <c r="Q27" s="11">
        <v>4</v>
      </c>
      <c r="R27" s="11"/>
      <c r="S27" s="11"/>
      <c r="T27" s="11"/>
      <c r="U27" s="11">
        <v>5</v>
      </c>
      <c r="V27" s="11"/>
      <c r="W27" s="11"/>
    </row>
    <row r="28" spans="1:57" s="8" customFormat="1">
      <c r="A28" s="10">
        <v>45800</v>
      </c>
      <c r="B28" s="10" t="s">
        <v>9</v>
      </c>
      <c r="C28" s="14">
        <f t="shared" si="0"/>
        <v>51</v>
      </c>
      <c r="D28" s="11"/>
      <c r="E28" s="11">
        <v>3</v>
      </c>
      <c r="F28" s="11">
        <v>3</v>
      </c>
      <c r="G28" s="11"/>
      <c r="H28" s="11">
        <v>7</v>
      </c>
      <c r="I28" s="11">
        <v>4</v>
      </c>
      <c r="J28" s="11">
        <v>3</v>
      </c>
      <c r="K28" s="11"/>
      <c r="L28" s="11">
        <v>7</v>
      </c>
      <c r="M28" s="11">
        <v>1</v>
      </c>
      <c r="N28" s="11">
        <v>2</v>
      </c>
      <c r="O28" s="11">
        <v>1</v>
      </c>
      <c r="P28" s="11">
        <v>5</v>
      </c>
      <c r="Q28" s="11">
        <v>5</v>
      </c>
      <c r="R28" s="11">
        <v>6</v>
      </c>
      <c r="S28" s="11"/>
      <c r="T28" s="11">
        <v>4</v>
      </c>
      <c r="U28" s="11"/>
      <c r="V28" s="11"/>
      <c r="W28" s="11"/>
    </row>
    <row r="29" spans="1:57" s="8" customFormat="1">
      <c r="A29" s="10">
        <v>45801</v>
      </c>
      <c r="B29" s="10" t="s">
        <v>3</v>
      </c>
      <c r="C29" s="14">
        <f t="shared" si="0"/>
        <v>7</v>
      </c>
      <c r="D29" s="11"/>
      <c r="E29" s="11"/>
      <c r="F29" s="11"/>
      <c r="G29" s="11"/>
      <c r="H29" s="11"/>
      <c r="I29" s="11"/>
      <c r="J29" s="11">
        <v>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57">
      <c r="A30" s="10">
        <v>45802</v>
      </c>
      <c r="B30" s="10" t="s">
        <v>4</v>
      </c>
      <c r="C30" s="14">
        <f t="shared" si="0"/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57">
      <c r="A31" s="2" t="s">
        <v>18</v>
      </c>
      <c r="B31" s="2"/>
      <c r="C31" s="13">
        <f>SUM(C24:C30)</f>
        <v>285</v>
      </c>
      <c r="D31" s="13">
        <f t="shared" ref="D31:W31" si="3">SUM(D24:D30)</f>
        <v>4</v>
      </c>
      <c r="E31" s="13">
        <f t="shared" si="3"/>
        <v>7</v>
      </c>
      <c r="F31" s="13">
        <f t="shared" si="3"/>
        <v>4</v>
      </c>
      <c r="G31" s="13">
        <f t="shared" si="3"/>
        <v>23</v>
      </c>
      <c r="H31" s="13">
        <f t="shared" si="3"/>
        <v>34</v>
      </c>
      <c r="I31" s="13">
        <f t="shared" si="3"/>
        <v>14</v>
      </c>
      <c r="J31" s="13">
        <f t="shared" si="3"/>
        <v>18</v>
      </c>
      <c r="K31" s="13">
        <f t="shared" si="3"/>
        <v>4</v>
      </c>
      <c r="L31" s="13">
        <f>SUM(L24:L30)</f>
        <v>31</v>
      </c>
      <c r="M31" s="13">
        <f>SUM(M24:M30)</f>
        <v>19</v>
      </c>
      <c r="N31" s="13">
        <f t="shared" si="3"/>
        <v>14</v>
      </c>
      <c r="O31" s="13">
        <f>SUM(O24:O30)</f>
        <v>16</v>
      </c>
      <c r="P31" s="13">
        <f t="shared" si="3"/>
        <v>23</v>
      </c>
      <c r="Q31" s="13">
        <f t="shared" si="3"/>
        <v>21</v>
      </c>
      <c r="R31" s="13">
        <f>SUM(R24:R30)</f>
        <v>23</v>
      </c>
      <c r="S31" s="13">
        <f t="shared" si="3"/>
        <v>0</v>
      </c>
      <c r="T31" s="13">
        <f t="shared" si="3"/>
        <v>14</v>
      </c>
      <c r="U31" s="13">
        <f t="shared" si="3"/>
        <v>15</v>
      </c>
      <c r="V31" s="13">
        <f t="shared" si="3"/>
        <v>1</v>
      </c>
      <c r="W31" s="13">
        <f t="shared" si="3"/>
        <v>0</v>
      </c>
    </row>
    <row r="32" spans="1:57" s="8" customFormat="1">
      <c r="A32" s="10">
        <v>45803</v>
      </c>
      <c r="B32" s="10" t="s">
        <v>5</v>
      </c>
      <c r="C32" s="14">
        <f t="shared" si="0"/>
        <v>50</v>
      </c>
      <c r="D32" s="11"/>
      <c r="E32" s="11"/>
      <c r="F32" s="11">
        <v>1</v>
      </c>
      <c r="G32" s="11">
        <v>3</v>
      </c>
      <c r="H32" s="11">
        <v>8</v>
      </c>
      <c r="I32" s="11">
        <v>4</v>
      </c>
      <c r="J32" s="11">
        <v>6</v>
      </c>
      <c r="K32" s="11"/>
      <c r="L32" s="11">
        <v>4</v>
      </c>
      <c r="M32" s="11">
        <v>3</v>
      </c>
      <c r="N32" s="11">
        <v>1</v>
      </c>
      <c r="O32" s="11"/>
      <c r="P32" s="11">
        <v>5</v>
      </c>
      <c r="Q32" s="11">
        <v>3</v>
      </c>
      <c r="R32" s="11">
        <v>4</v>
      </c>
      <c r="S32" s="11"/>
      <c r="T32" s="11">
        <v>3</v>
      </c>
      <c r="U32" s="11">
        <v>5</v>
      </c>
      <c r="V32" s="11"/>
      <c r="W32" s="11"/>
    </row>
    <row r="33" spans="1:23" s="8" customFormat="1">
      <c r="A33" s="10">
        <v>45804</v>
      </c>
      <c r="B33" s="10" t="s">
        <v>6</v>
      </c>
      <c r="C33" s="14">
        <f t="shared" si="0"/>
        <v>61</v>
      </c>
      <c r="D33" s="11">
        <v>5</v>
      </c>
      <c r="E33" s="11">
        <v>2</v>
      </c>
      <c r="F33" s="11">
        <v>2</v>
      </c>
      <c r="G33" s="11"/>
      <c r="H33" s="11">
        <v>6</v>
      </c>
      <c r="I33" s="11">
        <v>5</v>
      </c>
      <c r="J33" s="11">
        <v>2</v>
      </c>
      <c r="K33" s="11"/>
      <c r="L33" s="11">
        <v>4</v>
      </c>
      <c r="M33" s="11">
        <v>3</v>
      </c>
      <c r="N33" s="11">
        <v>5</v>
      </c>
      <c r="O33" s="11">
        <v>14</v>
      </c>
      <c r="P33" s="11">
        <v>6</v>
      </c>
      <c r="Q33" s="11">
        <v>3</v>
      </c>
      <c r="R33" s="11"/>
      <c r="S33" s="11"/>
      <c r="T33" s="11">
        <v>4</v>
      </c>
      <c r="U33" s="11"/>
      <c r="V33" s="11"/>
      <c r="W33" s="11"/>
    </row>
    <row r="34" spans="1:23" s="8" customFormat="1">
      <c r="A34" s="10">
        <v>45805</v>
      </c>
      <c r="B34" s="10" t="s">
        <v>7</v>
      </c>
      <c r="C34" s="14">
        <f t="shared" si="0"/>
        <v>66</v>
      </c>
      <c r="D34" s="11"/>
      <c r="E34" s="11"/>
      <c r="F34" s="11"/>
      <c r="G34" s="11"/>
      <c r="H34" s="11">
        <v>2</v>
      </c>
      <c r="I34" s="11">
        <v>3</v>
      </c>
      <c r="J34" s="11">
        <v>5</v>
      </c>
      <c r="K34" s="11"/>
      <c r="L34" s="11">
        <v>9</v>
      </c>
      <c r="M34" s="11">
        <v>6</v>
      </c>
      <c r="N34" s="11"/>
      <c r="O34" s="11">
        <v>4</v>
      </c>
      <c r="P34" s="11">
        <v>3</v>
      </c>
      <c r="Q34" s="11">
        <v>3</v>
      </c>
      <c r="R34" s="11">
        <v>11</v>
      </c>
      <c r="S34" s="11"/>
      <c r="T34" s="11">
        <v>15</v>
      </c>
      <c r="U34" s="11">
        <v>5</v>
      </c>
      <c r="V34" s="11"/>
      <c r="W34" s="11"/>
    </row>
    <row r="35" spans="1:23" s="8" customFormat="1">
      <c r="A35" s="10">
        <v>45806</v>
      </c>
      <c r="B35" s="10" t="s">
        <v>8</v>
      </c>
      <c r="C35" s="14">
        <f t="shared" si="0"/>
        <v>54</v>
      </c>
      <c r="D35" s="11"/>
      <c r="E35" s="11"/>
      <c r="F35" s="11"/>
      <c r="G35" s="11"/>
      <c r="H35" s="11">
        <v>7</v>
      </c>
      <c r="I35" s="11">
        <v>5</v>
      </c>
      <c r="J35" s="11">
        <v>5</v>
      </c>
      <c r="K35" s="11"/>
      <c r="L35" s="11">
        <v>9</v>
      </c>
      <c r="M35" s="11">
        <v>3</v>
      </c>
      <c r="N35" s="11">
        <v>2</v>
      </c>
      <c r="O35" s="11">
        <v>4</v>
      </c>
      <c r="P35" s="11">
        <v>5</v>
      </c>
      <c r="Q35" s="11">
        <v>6</v>
      </c>
      <c r="R35" s="11">
        <v>5</v>
      </c>
      <c r="S35" s="11"/>
      <c r="T35" s="11">
        <v>3</v>
      </c>
      <c r="U35" s="11"/>
      <c r="V35" s="11"/>
      <c r="W35" s="11"/>
    </row>
    <row r="36" spans="1:23" s="8" customFormat="1">
      <c r="A36" s="10">
        <v>45807</v>
      </c>
      <c r="B36" s="10" t="s">
        <v>9</v>
      </c>
      <c r="C36" s="14">
        <f t="shared" si="0"/>
        <v>19</v>
      </c>
      <c r="D36" s="11"/>
      <c r="E36" s="11"/>
      <c r="F36" s="11"/>
      <c r="G36" s="11"/>
      <c r="H36" s="11">
        <v>2</v>
      </c>
      <c r="I36" s="11"/>
      <c r="J36" s="11"/>
      <c r="K36" s="11"/>
      <c r="L36" s="11"/>
      <c r="M36" s="11"/>
      <c r="N36" s="11">
        <v>5</v>
      </c>
      <c r="O36" s="11">
        <v>2</v>
      </c>
      <c r="P36" s="11">
        <v>10</v>
      </c>
      <c r="Q36" s="11"/>
      <c r="R36" s="11"/>
      <c r="S36" s="11"/>
      <c r="T36" s="11"/>
      <c r="U36" s="11"/>
      <c r="V36" s="11"/>
      <c r="W36" s="11"/>
    </row>
    <row r="37" spans="1:23" s="22" customFormat="1">
      <c r="A37" s="27">
        <v>45808</v>
      </c>
      <c r="B37" s="27" t="s">
        <v>3</v>
      </c>
      <c r="C37" s="28">
        <f t="shared" si="0"/>
        <v>5</v>
      </c>
      <c r="D37" s="29"/>
      <c r="E37" s="29"/>
      <c r="F37" s="29"/>
      <c r="G37" s="29"/>
      <c r="H37" s="29"/>
      <c r="I37" s="29"/>
      <c r="J37" s="29">
        <v>5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>
      <c r="A38" s="2" t="s">
        <v>18</v>
      </c>
      <c r="B38" s="2"/>
      <c r="C38" s="13">
        <f>SUM(C32:C37)</f>
        <v>255</v>
      </c>
      <c r="D38" s="13">
        <f>SUM(D32:D37)</f>
        <v>5</v>
      </c>
      <c r="E38" s="13">
        <f>SUM(E32:E37)</f>
        <v>2</v>
      </c>
      <c r="F38" s="13">
        <f>SUM(F32:F37)</f>
        <v>3</v>
      </c>
      <c r="G38" s="13">
        <f>SUM(G32:G37)</f>
        <v>3</v>
      </c>
      <c r="H38" s="13">
        <f>SUM(H32:H37)</f>
        <v>25</v>
      </c>
      <c r="I38" s="13">
        <f>SUM(I32:I37)</f>
        <v>17</v>
      </c>
      <c r="J38" s="13">
        <f>SUM(J32:J37)</f>
        <v>23</v>
      </c>
      <c r="K38" s="13">
        <f>SUM(K32:K37)</f>
        <v>0</v>
      </c>
      <c r="L38" s="13">
        <f>SUM(L32:L37)</f>
        <v>26</v>
      </c>
      <c r="M38" s="13">
        <f>SUM(M32:M37)</f>
        <v>15</v>
      </c>
      <c r="N38" s="13">
        <f>SUM(N32:N37)</f>
        <v>13</v>
      </c>
      <c r="O38" s="13">
        <f>SUM(O32:O37)</f>
        <v>24</v>
      </c>
      <c r="P38" s="13">
        <f>SUM(P32:P37)</f>
        <v>29</v>
      </c>
      <c r="Q38" s="13">
        <f>SUM(Q32:Q37)</f>
        <v>15</v>
      </c>
      <c r="R38" s="13">
        <f>SUM(R32:R37)</f>
        <v>20</v>
      </c>
      <c r="S38" s="13">
        <f>SUM(S32:S37)</f>
        <v>0</v>
      </c>
      <c r="T38" s="13">
        <f>SUM(T32:T37)</f>
        <v>25</v>
      </c>
      <c r="U38" s="13">
        <f>SUM(U32:U37)</f>
        <v>10</v>
      </c>
      <c r="V38" s="13">
        <f>SUM(V32:V37)</f>
        <v>0</v>
      </c>
      <c r="W38" s="13">
        <f>SUM(W32:W37)</f>
        <v>0</v>
      </c>
    </row>
    <row r="39" spans="1:23">
      <c r="A39" s="3" t="s">
        <v>19</v>
      </c>
      <c r="B39" s="3"/>
      <c r="C39" s="12">
        <f>SUM(C7+C15+C23+C31+C38)</f>
        <v>1124</v>
      </c>
      <c r="D39" s="12">
        <f>SUM(D7+D15+D23+D31+D38)</f>
        <v>28</v>
      </c>
      <c r="E39" s="12">
        <f>SUM(E7+E15+E23+E31+E38)</f>
        <v>32</v>
      </c>
      <c r="F39" s="12">
        <f>SUM(F7+F15+F23+F31+F38)</f>
        <v>23</v>
      </c>
      <c r="G39" s="12">
        <f>SUM(G7+G15+G23+G31+G38)</f>
        <v>32</v>
      </c>
      <c r="H39" s="12">
        <f>SUM(H7+H15+H23+H31+H38)</f>
        <v>121</v>
      </c>
      <c r="I39" s="12">
        <f>SUM(I7+I15+I23+I31+I38)</f>
        <v>56</v>
      </c>
      <c r="J39" s="12">
        <f>SUM(J7+J15+J23+J31+J38)</f>
        <v>76</v>
      </c>
      <c r="K39" s="12">
        <f>SUM(K7+K15+K23+K31+K38)</f>
        <v>4</v>
      </c>
      <c r="L39" s="12">
        <f>SUM(L7+L15+L23+L31+L38)</f>
        <v>93</v>
      </c>
      <c r="M39" s="12">
        <f>SUM(M7+M15+M23+M31+M38)</f>
        <v>75</v>
      </c>
      <c r="N39" s="12">
        <f>SUM(N7+N15+N23+N31+N38)</f>
        <v>73</v>
      </c>
      <c r="O39" s="12">
        <f>SUM(O7+O15+O23+O31+O38)</f>
        <v>72</v>
      </c>
      <c r="P39" s="12">
        <f>SUM(P7+P15+P23+P31+P38)</f>
        <v>86</v>
      </c>
      <c r="Q39" s="12">
        <f>SUM(Q7+Q15+Q23+Q31+Q38)</f>
        <v>73</v>
      </c>
      <c r="R39" s="12">
        <f>SUM(R7+R15+R23+R31+R38)</f>
        <v>115</v>
      </c>
      <c r="S39" s="12">
        <f>SUM(S7+S15+S23+S31+S38)</f>
        <v>10</v>
      </c>
      <c r="T39" s="12">
        <f>SUM(T7+T15+T23+T31+T38)</f>
        <v>96</v>
      </c>
      <c r="U39" s="12">
        <f>SUM(U7+U15+U23+U31+U38)</f>
        <v>58</v>
      </c>
      <c r="V39" s="12">
        <f>SUM(V7+V15+V23+V31+V38)</f>
        <v>1</v>
      </c>
      <c r="W39" s="12">
        <f>SUM(W7+W15+W23+W31+W38)</f>
        <v>0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E4:E7"/>
  <sheetViews>
    <sheetView workbookViewId="0">
      <selection activeCell="K27" sqref="H27:K29"/>
    </sheetView>
  </sheetViews>
  <sheetFormatPr defaultRowHeight="16.5"/>
  <cols>
    <col min="5" max="5" width="14.125" bestFit="1" customWidth="1"/>
  </cols>
  <sheetData>
    <row r="4" spans="5:5" ht="25.5">
      <c r="E4" s="1" t="s">
        <v>0</v>
      </c>
    </row>
    <row r="5" spans="5:5" ht="25.5">
      <c r="E5" s="1"/>
    </row>
    <row r="6" spans="5:5" ht="25.5">
      <c r="E6" s="1" t="s">
        <v>1</v>
      </c>
    </row>
    <row r="7" spans="5:5" ht="25.5">
      <c r="E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114年5月-週統計</vt:lpstr>
      <vt:lpstr>114年5月-月統計</vt:lpstr>
      <vt:lpstr>定義</vt:lpstr>
      <vt:lpstr>回收型別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2025-06-02T00:44:08Z</dcterms:modified>
</cp:coreProperties>
</file>