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<sst xmlns="http://schemas.openxmlformats.org/spreadsheetml/2006/main" count="96" uniqueCount="58">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</sst>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B1" zoomScale="145" zoomScaleNormal="145" workbookViewId="0">
      <pane ySplit="1" topLeftCell="A17" activePane="bottomLeft" state="frozen"/>
      <selection pane="bottomLeft" activeCell="H27" sqref="H27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>
        <v>149.5</v>
      </c>
      <c r="D16" s="18">
        <v>5.25</v>
      </c>
      <c r="E16" s="18">
        <v>34.46</v>
      </c>
      <c r="F16" s="18">
        <v>2.67</v>
      </c>
      <c r="G16" s="23">
        <f t="shared" si="0"/>
        <v>191.88</v>
      </c>
      <c r="H16" s="18">
        <v>80.58</v>
      </c>
      <c r="I16" s="18">
        <f t="shared" si="1"/>
        <v>42.38</v>
      </c>
      <c r="J16" s="18">
        <f t="shared" si="2"/>
        <v>19.099999999999998</v>
      </c>
    </row>
    <row r="17" spans="1:12" s="14" customFormat="1" ht="21">
      <c r="A17" s="1">
        <v>45671</v>
      </c>
      <c r="B17" s="1" t="s">
        <v>8</v>
      </c>
      <c r="C17" s="18">
        <v>96.96</v>
      </c>
      <c r="D17" s="18">
        <v>4.8600000000000003</v>
      </c>
      <c r="E17" s="18">
        <v>30.34</v>
      </c>
      <c r="F17" s="18">
        <v>2</v>
      </c>
      <c r="G17" s="23">
        <f t="shared" si="0"/>
        <v>134.16</v>
      </c>
      <c r="H17" s="18">
        <v>61.34</v>
      </c>
      <c r="I17" s="18">
        <f t="shared" si="1"/>
        <v>37.200000000000003</v>
      </c>
      <c r="J17" s="18">
        <f t="shared" si="2"/>
        <v>12.07</v>
      </c>
    </row>
    <row r="18" spans="1:12" s="14" customFormat="1" ht="21">
      <c r="A18" s="1">
        <v>45672</v>
      </c>
      <c r="B18" s="29" t="s">
        <v>2</v>
      </c>
      <c r="C18" s="22">
        <v>0</v>
      </c>
      <c r="D18" s="22">
        <v>4.3899999999999997</v>
      </c>
      <c r="E18" s="22">
        <v>0</v>
      </c>
      <c r="F18" s="22">
        <v>0</v>
      </c>
      <c r="G18" s="23">
        <f t="shared" ref="G18:G36" si="5">SUM(C18:F18)</f>
        <v>4.3899999999999997</v>
      </c>
      <c r="H18" s="22">
        <v>12.02</v>
      </c>
      <c r="I18" s="22">
        <f t="shared" si="1"/>
        <v>4.3899999999999997</v>
      </c>
      <c r="J18" s="22">
        <f t="shared" si="2"/>
        <v>3.8149999999999999</v>
      </c>
    </row>
    <row r="19" spans="1:12" s="14" customFormat="1" ht="21">
      <c r="A19" s="1">
        <v>45673</v>
      </c>
      <c r="B19" s="1" t="s">
        <v>3</v>
      </c>
      <c r="C19" s="18">
        <v>112.22</v>
      </c>
      <c r="D19" s="18">
        <v>4.6399999999999997</v>
      </c>
      <c r="E19" s="18">
        <v>31.2</v>
      </c>
      <c r="F19" s="18">
        <v>5.87</v>
      </c>
      <c r="G19" s="23">
        <f t="shared" si="5"/>
        <v>153.93</v>
      </c>
      <c r="H19" s="18">
        <v>61.48</v>
      </c>
      <c r="I19" s="18">
        <f t="shared" si="1"/>
        <v>41.709999999999994</v>
      </c>
      <c r="J19" s="18">
        <f t="shared" si="2"/>
        <v>9.8850000000000016</v>
      </c>
    </row>
    <row r="20" spans="1:12" s="14" customFormat="1" ht="21">
      <c r="A20" s="1">
        <v>45674</v>
      </c>
      <c r="B20" s="1" t="s">
        <v>4</v>
      </c>
      <c r="C20" s="18">
        <v>97.07</v>
      </c>
      <c r="D20" s="18">
        <v>4.47</v>
      </c>
      <c r="E20" s="18">
        <v>16.57</v>
      </c>
      <c r="F20" s="18">
        <v>1.82</v>
      </c>
      <c r="G20" s="23">
        <f t="shared" si="5"/>
        <v>119.92999999999998</v>
      </c>
      <c r="H20" s="18">
        <v>51.24</v>
      </c>
      <c r="I20" s="18">
        <f t="shared" si="1"/>
        <v>22.86</v>
      </c>
      <c r="J20" s="18">
        <f t="shared" si="2"/>
        <v>14.190000000000001</v>
      </c>
    </row>
    <row r="21" spans="1:12" s="14" customFormat="1" ht="21">
      <c r="A21" s="1">
        <v>45675</v>
      </c>
      <c r="B21" s="1" t="s">
        <v>5</v>
      </c>
      <c r="C21" s="18">
        <v>107.58</v>
      </c>
      <c r="D21" s="18">
        <v>5.26</v>
      </c>
      <c r="E21" s="18">
        <v>18.77</v>
      </c>
      <c r="F21" s="18">
        <v>3.36</v>
      </c>
      <c r="G21" s="23">
        <f t="shared" si="5"/>
        <v>134.97000000000003</v>
      </c>
      <c r="H21" s="18">
        <v>34.950000000000003</v>
      </c>
      <c r="I21" s="18">
        <f t="shared" si="1"/>
        <v>27.39</v>
      </c>
      <c r="J21" s="18">
        <f t="shared" si="2"/>
        <v>3.7800000000000011</v>
      </c>
    </row>
    <row r="22" spans="1:12" s="14" customFormat="1" ht="21">
      <c r="A22" s="1">
        <v>45676</v>
      </c>
      <c r="B22" s="6" t="s">
        <v>6</v>
      </c>
      <c r="C22" s="18">
        <v>0</v>
      </c>
      <c r="D22" s="16">
        <v>6.44</v>
      </c>
      <c r="E22" s="18">
        <v>0</v>
      </c>
      <c r="F22" s="18">
        <v>0</v>
      </c>
      <c r="G22" s="23">
        <f t="shared" si="5"/>
        <v>6.44</v>
      </c>
      <c r="H22" s="18">
        <v>6.44</v>
      </c>
      <c r="I22" s="18">
        <f t="shared" si="1"/>
        <v>6.44</v>
      </c>
      <c r="J22" s="18">
        <f t="shared" si="2"/>
        <v>0</v>
      </c>
    </row>
    <row r="23" spans="1:12" s="11" customFormat="1" ht="21">
      <c r="A23" s="25" t="s">
        <v>15</v>
      </c>
      <c r="B23" s="25"/>
      <c r="C23" s="32">
        <f t="shared" ref="C23:J23" si="6">SUM(C16:C22)</f>
        <v>563.32999999999993</v>
      </c>
      <c r="D23" s="32">
        <f t="shared" si="6"/>
        <v>35.309999999999995</v>
      </c>
      <c r="E23" s="32">
        <f t="shared" si="6"/>
        <v>131.34</v>
      </c>
      <c r="F23" s="32">
        <f t="shared" si="6"/>
        <v>15.719999999999999</v>
      </c>
      <c r="G23" s="23">
        <f t="shared" si="6"/>
        <v>745.7</v>
      </c>
      <c r="H23" s="32">
        <f t="shared" si="6"/>
        <v>308.05</v>
      </c>
      <c r="I23" s="32">
        <f t="shared" si="6"/>
        <v>182.37</v>
      </c>
      <c r="J23" s="32">
        <f t="shared" si="6"/>
        <v>62.84</v>
      </c>
      <c r="K23" s="14"/>
      <c r="L23" s="14"/>
    </row>
    <row r="24" spans="1:12" s="11" customFormat="1" ht="21">
      <c r="A24" s="1">
        <v>45677</v>
      </c>
      <c r="B24" s="1" t="s">
        <v>7</v>
      </c>
      <c r="C24" s="18">
        <v>153.19999999999999</v>
      </c>
      <c r="D24" s="18">
        <v>4.47</v>
      </c>
      <c r="E24" s="18">
        <v>43.87</v>
      </c>
      <c r="F24" s="18">
        <v>4.1100000000000003</v>
      </c>
      <c r="G24" s="23">
        <f t="shared" si="5"/>
        <v>205.65</v>
      </c>
      <c r="H24" s="18">
        <v>105.51</v>
      </c>
      <c r="I24" s="18">
        <f t="shared" ref="I24:I36" si="7">SUM(D24:F24)</f>
        <v>52.449999999999996</v>
      </c>
      <c r="J24" s="18">
        <f t="shared" ref="J24:J36" si="8">SUM(H24-I24)/2</f>
        <v>26.530000000000005</v>
      </c>
      <c r="K24" s="14"/>
      <c r="L24" s="14"/>
    </row>
    <row r="25" spans="1:12" s="11" customFormat="1" ht="21">
      <c r="A25" s="1">
        <v>45678</v>
      </c>
      <c r="B25" s="1" t="s">
        <v>8</v>
      </c>
      <c r="C25" s="18">
        <v>116.51</v>
      </c>
      <c r="D25" s="18">
        <v>5.72</v>
      </c>
      <c r="E25" s="18">
        <v>21.16</v>
      </c>
      <c r="F25" s="18">
        <v>3.03</v>
      </c>
      <c r="G25" s="23">
        <f t="shared" si="5"/>
        <v>146.42000000000002</v>
      </c>
      <c r="H25" s="18">
        <v>46.45</v>
      </c>
      <c r="I25" s="18">
        <f t="shared" si="7"/>
        <v>29.91</v>
      </c>
      <c r="J25" s="18">
        <f t="shared" si="8"/>
        <v>8.2700000000000014</v>
      </c>
      <c r="K25" s="14"/>
      <c r="L25" s="14"/>
    </row>
    <row r="26" spans="1:12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  <c r="K26" s="14"/>
      <c r="L26" s="14"/>
    </row>
    <row r="27" spans="1:12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  <c r="K27" s="14"/>
      <c r="L27" s="14"/>
    </row>
    <row r="28" spans="1:12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  <c r="K28" s="14"/>
      <c r="L28" s="14"/>
    </row>
    <row r="29" spans="1:12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  <c r="K29" s="14"/>
      <c r="L29" s="14"/>
    </row>
    <row r="30" spans="1:12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  <c r="K30" s="14"/>
      <c r="L30" s="14"/>
    </row>
    <row r="31" spans="1:12" s="11" customFormat="1" ht="21">
      <c r="A31" s="25" t="s">
        <v>15</v>
      </c>
      <c r="B31" s="25"/>
      <c r="C31" s="32">
        <f t="shared" ref="C31:J31" si="9">SUM(C24:C30)</f>
        <v>269.70999999999998</v>
      </c>
      <c r="D31" s="32">
        <f t="shared" si="9"/>
        <v>10.19</v>
      </c>
      <c r="E31" s="32">
        <f t="shared" si="9"/>
        <v>65.03</v>
      </c>
      <c r="F31" s="32">
        <f t="shared" si="9"/>
        <v>7.1400000000000006</v>
      </c>
      <c r="G31" s="23">
        <f t="shared" si="9"/>
        <v>352.07000000000005</v>
      </c>
      <c r="H31" s="32">
        <f t="shared" si="9"/>
        <v>151.96</v>
      </c>
      <c r="I31" s="32">
        <f t="shared" si="9"/>
        <v>82.36</v>
      </c>
      <c r="J31" s="32">
        <f t="shared" si="9"/>
        <v>34.800000000000004</v>
      </c>
      <c r="K31" s="14"/>
      <c r="L31" s="14"/>
    </row>
    <row r="32" spans="1:12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  <c r="K32" s="14"/>
      <c r="L32" s="14"/>
    </row>
    <row r="33" spans="1:12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  <c r="K33" s="14"/>
      <c r="L33" s="14"/>
    </row>
    <row r="34" spans="1:12" s="11" customFormat="1" ht="25.5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  <c r="K34" s="64" t="s">
        <v>55</v>
      </c>
      <c r="L34" s="14"/>
    </row>
    <row r="35" spans="1:12" s="11" customFormat="1" ht="25.5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  <c r="K35" s="64" t="s">
        <v>56</v>
      </c>
      <c r="L35" s="14"/>
    </row>
    <row r="36" spans="1:12" s="11" customFormat="1" ht="25.5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  <c r="K36" s="64" t="s">
        <v>57</v>
      </c>
      <c r="L36" s="14"/>
    </row>
    <row r="37" spans="1:12" s="11" customFormat="1" ht="21">
      <c r="A37" s="25" t="s">
        <v>15</v>
      </c>
      <c r="B37" s="25"/>
      <c r="C37" s="30">
        <f t="shared" ref="C37:H37" si="10">SUM(C24:C36)</f>
        <v>539.41999999999996</v>
      </c>
      <c r="D37" s="30">
        <f t="shared" si="10"/>
        <v>20.38</v>
      </c>
      <c r="E37" s="30">
        <f t="shared" si="10"/>
        <v>130.06</v>
      </c>
      <c r="F37" s="30">
        <f t="shared" si="10"/>
        <v>14.280000000000001</v>
      </c>
      <c r="G37" s="30">
        <f t="shared" si="10"/>
        <v>704.1400000000001</v>
      </c>
      <c r="H37" s="30">
        <f t="shared" si="10"/>
        <v>303.92</v>
      </c>
      <c r="I37" s="31">
        <f>SUM(D37:F37)</f>
        <v>164.72</v>
      </c>
      <c r="J37" s="31">
        <f>SUM(H37-I37)/2</f>
        <v>69.600000000000009</v>
      </c>
      <c r="K37" s="14"/>
      <c r="L37" s="14"/>
    </row>
    <row r="38" spans="1:12" ht="21">
      <c r="A38" s="26" t="s">
        <v>18</v>
      </c>
      <c r="B38" s="26"/>
      <c r="C38" s="27">
        <f>SUM(C7+C15+C23+C31+C37)</f>
        <v>2216.6799999999998</v>
      </c>
      <c r="D38" s="27">
        <f t="shared" ref="D38:J38" si="11">SUM(D7+D15+D23+D31+D37)</f>
        <v>124.88999999999999</v>
      </c>
      <c r="E38" s="27">
        <f t="shared" si="11"/>
        <v>531.12999999999988</v>
      </c>
      <c r="F38" s="27">
        <f t="shared" si="11"/>
        <v>57.08</v>
      </c>
      <c r="G38" s="27">
        <f t="shared" si="11"/>
        <v>2929.7800000000007</v>
      </c>
      <c r="H38" s="27">
        <f t="shared" si="11"/>
        <v>1215.99</v>
      </c>
      <c r="I38" s="27">
        <f t="shared" si="11"/>
        <v>713.1</v>
      </c>
      <c r="J38" s="27">
        <f t="shared" si="11"/>
        <v>251.44500000000005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44</v>
      </c>
      <c r="B1" s="69"/>
      <c r="C1" s="69"/>
      <c r="D1" s="70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1" t="s">
        <v>45</v>
      </c>
      <c r="B16" s="72"/>
      <c r="C16" s="72"/>
      <c r="D16" s="73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2025-01-22T00:13:44Z</dcterms:modified>
</cp:coreProperties>
</file>