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7190" windowHeight="1237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;@"/>
    <numFmt numFmtId="165" formatCode="\¥#,##0.00_);[Red]\(\¥#,##0.00\)"/>
  </numFmts>
  <fonts count="23">
    <font>
      <name val="宋体"/>
      <charset val="134"/>
      <color theme="1"/>
      <sz val="11"/>
      <scheme val="minor"/>
    </font>
    <font>
      <name val="微软雅黑"/>
      <charset val="134"/>
      <color theme="6" tint="-0.499984740745262"/>
      <sz val="16"/>
    </font>
    <font>
      <name val="微软雅黑"/>
      <charset val="134"/>
      <color theme="1"/>
      <sz val="11"/>
    </font>
    <font>
      <name val="微软雅黑"/>
      <charset val="134"/>
      <color theme="6" tint="-0.499984740745262"/>
      <sz val="2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7D8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4" borderId="7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8" applyAlignment="1">
      <alignment vertical="center"/>
    </xf>
    <xf numFmtId="0" fontId="10" fillId="0" borderId="8" applyAlignment="1">
      <alignment vertical="center"/>
    </xf>
    <xf numFmtId="0" fontId="11" fillId="0" borderId="9" applyAlignment="1">
      <alignment vertical="center"/>
    </xf>
    <xf numFmtId="0" fontId="11" fillId="0" borderId="0" applyAlignment="1">
      <alignment vertical="center"/>
    </xf>
    <xf numFmtId="0" fontId="12" fillId="5" borderId="10" applyAlignment="1">
      <alignment vertical="center"/>
    </xf>
    <xf numFmtId="0" fontId="13" fillId="6" borderId="11" applyAlignment="1">
      <alignment vertical="center"/>
    </xf>
    <xf numFmtId="0" fontId="14" fillId="6" borderId="10" applyAlignment="1">
      <alignment vertical="center"/>
    </xf>
    <xf numFmtId="0" fontId="15" fillId="7" borderId="12" applyAlignment="1">
      <alignment vertical="center"/>
    </xf>
    <xf numFmtId="0" fontId="16" fillId="0" borderId="13" applyAlignment="1">
      <alignment vertical="center"/>
    </xf>
    <xf numFmtId="0" fontId="17" fillId="0" borderId="14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</cellStyleXfs>
  <cellXfs count="24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164" fontId="2" fillId="3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 wrapText="1"/>
    </xf>
    <xf numFmtId="164" fontId="2" fillId="3" borderId="3" applyAlignment="1" pivotButton="0" quotePrefix="0" xfId="0">
      <alignment horizontal="center" vertical="center" wrapText="1"/>
    </xf>
    <xf numFmtId="164" fontId="2" fillId="3" borderId="4" applyAlignment="1" pivotButton="0" quotePrefix="0" xfId="0">
      <alignment horizontal="center" vertical="center" wrapText="1"/>
    </xf>
    <xf numFmtId="164" fontId="2" fillId="3" borderId="5" applyAlignment="1" pivotButton="0" quotePrefix="0" xfId="0">
      <alignment horizontal="center" vertical="center" wrapText="1"/>
    </xf>
    <xf numFmtId="164" fontId="2" fillId="3" borderId="6" applyAlignment="1" pivotButton="0" quotePrefix="0" xfId="0">
      <alignment horizontal="center" vertical="center" wrapText="1"/>
    </xf>
    <xf numFmtId="164" fontId="2" fillId="3" borderId="2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164" fontId="2" fillId="3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2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9525000" cy="5715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"/>
  <sheetViews>
    <sheetView showGridLines="0" tabSelected="1" zoomScale="85" zoomScaleNormal="85" workbookViewId="0">
      <selection activeCell="M2" sqref="M$1:M$1048576"/>
    </sheetView>
  </sheetViews>
  <sheetFormatPr baseColWidth="8" defaultColWidth="9" defaultRowHeight="16.5"/>
  <cols>
    <col width="9.258333333333329" customWidth="1" style="7" min="1" max="1"/>
    <col width="9.875" customWidth="1" style="7" min="2" max="2"/>
    <col width="11.2583333333333" customWidth="1" style="7" min="3" max="3"/>
    <col width="13.375" customWidth="1" style="7" min="4" max="4"/>
    <col width="14.5" customWidth="1" style="7" min="5" max="5"/>
    <col width="12.7583333333333" customWidth="1" style="7" min="6" max="7"/>
    <col width="15.5" customWidth="1" style="7" min="8" max="8"/>
    <col width="12.7583333333333" customWidth="1" style="7" min="9" max="9"/>
    <col width="12.375" customWidth="1" style="7" min="10" max="10"/>
    <col width="17.125" customWidth="1" style="7" min="11" max="11"/>
    <col width="12.125" customWidth="1" style="7" min="12" max="12"/>
    <col width="9" customWidth="1" style="7" min="13" max="16384"/>
  </cols>
  <sheetData>
    <row r="1" ht="46.5" customHeight="1">
      <c r="A1" s="8" t="inlineStr">
        <is>
          <t>收支记账表（自动公式）</t>
        </is>
      </c>
    </row>
    <row r="2" ht="30.75" customHeight="1">
      <c r="A2" s="16" t="inlineStr">
        <is>
          <t>制表人：</t>
        </is>
      </c>
      <c r="B2" s="16" t="inlineStr">
        <is>
          <t>吕美芳</t>
        </is>
      </c>
      <c r="D2" s="16" t="inlineStr">
        <is>
          <t>部门：</t>
        </is>
      </c>
      <c r="E2" s="16" t="inlineStr">
        <is>
          <t>财务管理部</t>
        </is>
      </c>
      <c r="F2" s="16" t="n"/>
      <c r="G2" s="16" t="inlineStr">
        <is>
          <t>收入汇总：</t>
        </is>
      </c>
      <c r="H2" s="16">
        <f>SUM(F5:F1048551)</f>
        <v/>
      </c>
      <c r="I2" s="16" t="inlineStr">
        <is>
          <t>支出汇总：</t>
        </is>
      </c>
      <c r="J2" s="16">
        <f>SUM(I5:I1048551)</f>
        <v/>
      </c>
      <c r="K2" s="16" t="inlineStr">
        <is>
          <t>余额汇总：</t>
        </is>
      </c>
      <c r="L2" s="16">
        <f>H2-J2</f>
        <v/>
      </c>
    </row>
    <row r="3" ht="13.5" customHeight="1">
      <c r="A3" s="17" t="inlineStr">
        <is>
          <t>序号</t>
        </is>
      </c>
      <c r="B3" s="17" t="inlineStr">
        <is>
          <t>登记人</t>
        </is>
      </c>
      <c r="C3" s="17" t="inlineStr">
        <is>
          <t>记账日期</t>
        </is>
      </c>
      <c r="D3" s="17" t="inlineStr">
        <is>
          <t>收入</t>
        </is>
      </c>
      <c r="E3" s="18" t="n"/>
      <c r="F3" s="19" t="n"/>
      <c r="G3" s="17" t="inlineStr">
        <is>
          <t>支出</t>
        </is>
      </c>
      <c r="H3" s="18" t="n"/>
      <c r="I3" s="19" t="n"/>
      <c r="J3" s="17" t="inlineStr">
        <is>
          <t>余额</t>
        </is>
      </c>
      <c r="K3" s="17" t="inlineStr">
        <is>
          <t>支付方式</t>
        </is>
      </c>
      <c r="L3" s="17" t="inlineStr">
        <is>
          <t>领款人</t>
        </is>
      </c>
    </row>
    <row r="4" ht="14.25" customHeight="1">
      <c r="A4" s="20" t="n"/>
      <c r="B4" s="20" t="n"/>
      <c r="C4" s="20" t="n"/>
      <c r="D4" s="17" t="inlineStr">
        <is>
          <t>科目</t>
        </is>
      </c>
      <c r="E4" s="17" t="inlineStr">
        <is>
          <t>摘要</t>
        </is>
      </c>
      <c r="F4" s="17" t="inlineStr">
        <is>
          <t>金额</t>
        </is>
      </c>
      <c r="G4" s="17" t="inlineStr">
        <is>
          <t>科目</t>
        </is>
      </c>
      <c r="H4" s="17" t="inlineStr">
        <is>
          <t>用途</t>
        </is>
      </c>
      <c r="I4" s="17" t="inlineStr">
        <is>
          <t>金额</t>
        </is>
      </c>
      <c r="J4" s="20" t="n"/>
      <c r="K4" s="20" t="n"/>
      <c r="L4" s="20" t="n"/>
    </row>
    <row r="5" ht="24" customHeight="1">
      <c r="A5" s="5" t="n">
        <v>1</v>
      </c>
      <c r="B5" s="21" t="inlineStr">
        <is>
          <t>吕美芳</t>
        </is>
      </c>
      <c r="C5" s="21" t="n">
        <v>43942</v>
      </c>
      <c r="D5" s="21" t="inlineStr">
        <is>
          <t>营业收入</t>
        </is>
      </c>
      <c r="E5" s="21" t="inlineStr">
        <is>
          <t>1月营业费</t>
        </is>
      </c>
      <c r="F5" s="22" t="n">
        <v>5000</v>
      </c>
      <c r="G5" s="21" t="inlineStr">
        <is>
          <t>人力成本</t>
        </is>
      </c>
      <c r="H5" s="21" t="inlineStr">
        <is>
          <t>3月员工工资</t>
        </is>
      </c>
      <c r="I5" s="22" t="n">
        <v>2000</v>
      </c>
      <c r="J5" s="5">
        <f>F5-I5</f>
        <v/>
      </c>
      <c r="K5" s="21" t="inlineStr">
        <is>
          <t>现金</t>
        </is>
      </c>
      <c r="L5" s="21" t="inlineStr">
        <is>
          <t>李某</t>
        </is>
      </c>
    </row>
    <row r="6" ht="24" customHeight="1">
      <c r="A6" s="5" t="n">
        <v>2</v>
      </c>
      <c r="B6" s="21" t="inlineStr">
        <is>
          <t>吕美芳</t>
        </is>
      </c>
      <c r="C6" s="21" t="n">
        <v>43943</v>
      </c>
      <c r="D6" s="21" t="inlineStr">
        <is>
          <t>租金收入</t>
        </is>
      </c>
      <c r="E6" s="21" t="inlineStr">
        <is>
          <t>2月租金费</t>
        </is>
      </c>
      <c r="F6" s="22" t="n">
        <v>3000</v>
      </c>
      <c r="G6" s="21" t="inlineStr">
        <is>
          <t>财务成本</t>
        </is>
      </c>
      <c r="H6" s="21" t="inlineStr">
        <is>
          <t>3月员工福利</t>
        </is>
      </c>
      <c r="I6" s="22" t="n">
        <v>3000</v>
      </c>
      <c r="J6" s="5">
        <f>J5+F6-I6</f>
        <v/>
      </c>
      <c r="K6" s="21" t="inlineStr">
        <is>
          <t>微信</t>
        </is>
      </c>
      <c r="L6" s="21" t="inlineStr">
        <is>
          <t>李某</t>
        </is>
      </c>
    </row>
    <row r="7" ht="24" customHeight="1">
      <c r="A7" s="5" t="n">
        <v>3</v>
      </c>
      <c r="B7" s="21" t="inlineStr">
        <is>
          <t>吕美芳</t>
        </is>
      </c>
      <c r="C7" s="21" t="n">
        <v>43944</v>
      </c>
      <c r="D7" s="21" t="inlineStr">
        <is>
          <t>财务收入</t>
        </is>
      </c>
      <c r="E7" s="21" t="n"/>
      <c r="F7" s="22" t="n">
        <v>6000</v>
      </c>
      <c r="G7" s="21" t="inlineStr">
        <is>
          <t>生产成本</t>
        </is>
      </c>
      <c r="H7" s="21" t="n"/>
      <c r="I7" s="22" t="n">
        <v>5000</v>
      </c>
      <c r="J7" s="5">
        <f>J6+F7-I7</f>
        <v/>
      </c>
      <c r="K7" s="21" t="inlineStr">
        <is>
          <t>支付宝</t>
        </is>
      </c>
      <c r="L7" s="21" t="inlineStr">
        <is>
          <t>李某</t>
        </is>
      </c>
    </row>
    <row r="8" ht="24" customHeight="1">
      <c r="A8" s="5" t="n">
        <v>4</v>
      </c>
      <c r="B8" s="21" t="inlineStr">
        <is>
          <t>吕美芳</t>
        </is>
      </c>
      <c r="C8" s="21" t="n">
        <v>43945</v>
      </c>
      <c r="D8" s="21" t="inlineStr">
        <is>
          <t>销售收入</t>
        </is>
      </c>
      <c r="E8" s="21" t="n"/>
      <c r="F8" s="22" t="n">
        <v>5000</v>
      </c>
      <c r="G8" s="21" t="inlineStr">
        <is>
          <t>营销费用</t>
        </is>
      </c>
      <c r="H8" s="21" t="n"/>
      <c r="I8" s="22" t="n">
        <v>3000</v>
      </c>
      <c r="J8" s="5">
        <f>J7+F8-I8</f>
        <v/>
      </c>
      <c r="K8" s="21" t="inlineStr">
        <is>
          <t>农行</t>
        </is>
      </c>
      <c r="L8" s="21" t="inlineStr">
        <is>
          <t>李某</t>
        </is>
      </c>
    </row>
    <row r="9" ht="24" customHeight="1">
      <c r="A9" s="5" t="n">
        <v>5</v>
      </c>
      <c r="B9" s="21" t="inlineStr">
        <is>
          <t>吕美芳</t>
        </is>
      </c>
      <c r="C9" s="21" t="n">
        <v>43946</v>
      </c>
      <c r="D9" s="21" t="inlineStr">
        <is>
          <t>水电收入</t>
        </is>
      </c>
      <c r="E9" s="21" t="n"/>
      <c r="F9" s="22" t="n">
        <v>3000</v>
      </c>
      <c r="G9" s="21" t="inlineStr">
        <is>
          <t>其他支出</t>
        </is>
      </c>
      <c r="H9" s="21" t="n"/>
      <c r="I9" s="22" t="n">
        <v>2000</v>
      </c>
      <c r="J9" s="5">
        <f>J8+F9-I9</f>
        <v/>
      </c>
      <c r="K9" s="21" t="inlineStr">
        <is>
          <t>工行</t>
        </is>
      </c>
      <c r="L9" s="21" t="inlineStr">
        <is>
          <t>李某</t>
        </is>
      </c>
    </row>
    <row r="10" ht="24" customHeight="1">
      <c r="A10" s="5" t="n">
        <v>6</v>
      </c>
      <c r="B10" s="21" t="inlineStr">
        <is>
          <t>吕美芳</t>
        </is>
      </c>
      <c r="C10" s="21" t="n">
        <v>43947</v>
      </c>
      <c r="D10" s="21" t="inlineStr">
        <is>
          <t>租金收入</t>
        </is>
      </c>
      <c r="E10" s="21" t="n"/>
      <c r="F10" s="22" t="n">
        <v>5000</v>
      </c>
      <c r="G10" s="21" t="inlineStr">
        <is>
          <t>营销费用</t>
        </is>
      </c>
      <c r="H10" s="21" t="n"/>
      <c r="I10" s="22" t="n">
        <v>3000</v>
      </c>
      <c r="J10" s="5">
        <f>J9+F10-I10</f>
        <v/>
      </c>
      <c r="K10" s="21" t="inlineStr">
        <is>
          <t>转账</t>
        </is>
      </c>
      <c r="L10" s="21" t="inlineStr">
        <is>
          <t>李某</t>
        </is>
      </c>
    </row>
  </sheetData>
  <mergeCells count="9">
    <mergeCell ref="A1:L1"/>
    <mergeCell ref="D3:F3"/>
    <mergeCell ref="G3:I3"/>
    <mergeCell ref="A3:A4"/>
    <mergeCell ref="B3:B4"/>
    <mergeCell ref="C3:C4"/>
    <mergeCell ref="J3:J4"/>
    <mergeCell ref="K3:K4"/>
    <mergeCell ref="L3:L4"/>
  </mergeCells>
  <conditionalFormatting sqref="J2 H2 L2">
    <cfRule type="dataBar" priority="1">
      <dataBar>
        <cfvo type="min"/>
        <cfvo type="max"/>
        <color rgb="FFFFB628"/>
      </dataBar>
    </cfRule>
  </conditionalFormatting>
  <dataValidations count="3">
    <dataValidation sqref="D5:D10" showErrorMessage="1" showInputMessage="1" allowBlank="0" type="list">
      <formula1>Sheet2!$B$3:$B$7</formula1>
    </dataValidation>
    <dataValidation sqref="G5:G10" showErrorMessage="1" showInputMessage="1" allowBlank="0" type="list">
      <formula1>Sheet2!$C$3:$C$7</formula1>
    </dataValidation>
    <dataValidation sqref="K5:K10" showErrorMessage="1" showInputMessage="1" allowBlank="0" type="list">
      <formula1>"现金,转账,微信,支付宝,工行,农行"</formula1>
    </dataValidation>
  </dataValidations>
  <pageMargins left="0.7" right="0.7" top="0.75" bottom="0.75" header="0.3" footer="0.3"/>
  <pageSetup orientation="portrait" paperSize="9"/>
  <headerFooter>
    <oddHeader>&amp;C&amp;K00+000莫恩达制作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showGridLines="0" workbookViewId="0">
      <selection activeCell="F5" sqref="F5"/>
    </sheetView>
  </sheetViews>
  <sheetFormatPr baseColWidth="8" defaultColWidth="9" defaultRowHeight="13.5" outlineLevelRow="6"/>
  <cols>
    <col width="13.375" customWidth="1" min="1" max="1"/>
    <col width="15.2583333333333" customWidth="1" min="2" max="3"/>
  </cols>
  <sheetData>
    <row r="1" ht="34.5" customHeight="1">
      <c r="A1" s="1" t="inlineStr">
        <is>
          <t>科目信息</t>
        </is>
      </c>
    </row>
    <row r="2" ht="21.75" customHeight="1">
      <c r="A2" s="17" t="inlineStr">
        <is>
          <t>序号</t>
        </is>
      </c>
      <c r="B2" s="17" t="inlineStr">
        <is>
          <t>收入</t>
        </is>
      </c>
      <c r="C2" s="17" t="inlineStr">
        <is>
          <t>支出</t>
        </is>
      </c>
    </row>
    <row r="3" ht="21" customHeight="1">
      <c r="A3" s="3" t="n">
        <v>1</v>
      </c>
      <c r="B3" s="23" t="inlineStr">
        <is>
          <t>营业收入</t>
        </is>
      </c>
      <c r="C3" s="23" t="inlineStr">
        <is>
          <t>人力成本</t>
        </is>
      </c>
    </row>
    <row r="4" ht="21" customHeight="1">
      <c r="A4" s="5" t="n">
        <v>2</v>
      </c>
      <c r="B4" s="21" t="inlineStr">
        <is>
          <t>租金收入</t>
        </is>
      </c>
      <c r="C4" s="21" t="inlineStr">
        <is>
          <t>财务成本</t>
        </is>
      </c>
    </row>
    <row r="5" ht="21" customHeight="1">
      <c r="A5" s="5" t="n">
        <v>3</v>
      </c>
      <c r="B5" s="21" t="inlineStr">
        <is>
          <t>财务收入</t>
        </is>
      </c>
      <c r="C5" s="21" t="inlineStr">
        <is>
          <t>生产成本</t>
        </is>
      </c>
    </row>
    <row r="6" ht="21" customHeight="1">
      <c r="A6" s="5" t="n">
        <v>4</v>
      </c>
      <c r="B6" s="21" t="inlineStr">
        <is>
          <t>销售收入</t>
        </is>
      </c>
      <c r="C6" s="21" t="inlineStr">
        <is>
          <t>营销费用</t>
        </is>
      </c>
    </row>
    <row r="7" ht="21" customHeight="1">
      <c r="A7" s="5" t="n">
        <v>5</v>
      </c>
      <c r="B7" s="21" t="inlineStr">
        <is>
          <t>水电收入</t>
        </is>
      </c>
      <c r="C7" s="21" t="inlineStr">
        <is>
          <t>其他支出</t>
        </is>
      </c>
    </row>
  </sheetData>
  <mergeCells count="1">
    <mergeCell ref="A1:C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2020-04-18T04:45:00Z</dcterms:created>
  <dcterms:modified xmlns:dcterms="http://purl.org/dc/terms/" xmlns:xsi="http://www.w3.org/2001/XMLSchema-instance" xsi:type="dcterms:W3CDTF">2024-02-26T07:56:05Z</dcterms:modified>
  <cp:lastModifiedBy>清律</cp:lastModifiedBy>
</cp:coreProperties>
</file>