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160" windowHeight="12375"/>
  </bookViews>
  <sheets>
    <sheet name="Sheet1" sheetId="2" r:id="rId1"/>
  </sheets>
  <definedNames>
    <definedName name="_xlnm.Print_Area" localSheetId="0">Sheet1!$B$2:$Q$13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<sst xmlns="http://schemas.openxmlformats.org/spreadsheetml/2006/main" count="84" uniqueCount="57">
  <si>
    <t>少先队员登记表</t>
  </si>
  <si>
    <t>学校：</t>
  </si>
  <si>
    <t>登记日期：</t>
  </si>
  <si>
    <t>登记负责人：</t>
  </si>
  <si>
    <t>NO:</t>
  </si>
  <si>
    <t>序号</t>
  </si>
  <si>
    <t>学号</t>
  </si>
  <si>
    <t>姓名</t>
  </si>
  <si>
    <t>性别</t>
  </si>
  <si>
    <t>年龄</t>
  </si>
  <si>
    <t>职务</t>
  </si>
  <si>
    <t>联系电话</t>
  </si>
  <si>
    <t>所在中队</t>
  </si>
  <si>
    <t>班级</t>
  </si>
  <si>
    <t>班主任</t>
  </si>
  <si>
    <t>入队时间</t>
  </si>
  <si>
    <t>入队时长</t>
  </si>
  <si>
    <t>个人表现</t>
  </si>
  <si>
    <t>少先队员数</t>
  </si>
  <si>
    <t>AH0010</t>
  </si>
  <si>
    <t>夏竹1</t>
  </si>
  <si>
    <t>男</t>
  </si>
  <si>
    <t>队长</t>
  </si>
  <si>
    <t>185xxxx0011</t>
  </si>
  <si>
    <t>xx中队</t>
  </si>
  <si>
    <t>年级 班</t>
  </si>
  <si>
    <t>东华</t>
  </si>
  <si>
    <t>优</t>
  </si>
  <si>
    <t>AH0011</t>
  </si>
  <si>
    <t>夏竹2</t>
  </si>
  <si>
    <t>队员</t>
  </si>
  <si>
    <t>185xxxx0012</t>
  </si>
  <si>
    <t>陈阳</t>
  </si>
  <si>
    <t>男生数</t>
  </si>
  <si>
    <t>AH0012</t>
  </si>
  <si>
    <t>夏竹3</t>
  </si>
  <si>
    <t>女</t>
  </si>
  <si>
    <t>185xxxx0013</t>
  </si>
  <si>
    <t>李晓雨</t>
  </si>
  <si>
    <t>女生数</t>
  </si>
  <si>
    <t>AH0013</t>
  </si>
  <si>
    <t>夏竹4</t>
  </si>
  <si>
    <t>185xxxx0014</t>
  </si>
  <si>
    <t>张旭</t>
  </si>
  <si>
    <t>良</t>
  </si>
  <si>
    <t>AH0014</t>
  </si>
  <si>
    <t>夏竹5</t>
  </si>
  <si>
    <t>185xxxx0015</t>
  </si>
  <si>
    <t>王梦</t>
  </si>
  <si>
    <t>AH0015</t>
  </si>
  <si>
    <t>夏竹6</t>
  </si>
  <si>
    <t>185xxxx0016</t>
  </si>
  <si>
    <t>周玲玲</t>
  </si>
  <si>
    <t>AH0016</t>
  </si>
  <si>
    <t>夏竹7</t>
  </si>
  <si>
    <t>185xxxx0017</t>
  </si>
  <si>
    <t>杨茜茜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</si>
</sst>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theme="1"/>
      <name val="汉仪报宋简"/>
      <charset val="134"/>
    </font>
    <font>
      <b/>
      <sz val="22"/>
      <color theme="1"/>
      <name val="汉仪报宋简"/>
      <charset val="134"/>
    </font>
    <font>
      <b/>
      <sz val="12"/>
      <color theme="0"/>
      <name val="汉仪报宋简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39998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2832"/>
      <color rgb="0013742F"/>
      <color rgb="000484B1"/>
      <color rgb="0019A382"/>
      <color rgb="007FB48A"/>
      <color rgb="0038829D"/>
      <color rgb="003999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2:Q26"/>
  <sheetViews>
    <sheetView showGridLines="0" tabSelected="1" zoomScale="90" zoomScaleNormal="90" workbookViewId="0">
      <selection activeCell="O1" sqref="O$1:O$1048576"/>
    </sheetView>
  </sheetViews>
  <sheetFormatPr defaultColWidth="8.89166666666667" defaultRowHeight="14.25"/>
  <cols>
    <col min="1" max="1" width="4.03333333333333" customWidth="1"/>
    <col min="2" max="2" width="7.28333333333333" customWidth="1"/>
    <col min="3" max="4" width="10.775" customWidth="1"/>
    <col min="5" max="5" width="7.63333333333333" customWidth="1"/>
    <col min="6" max="6" width="8.31666666666667" customWidth="1"/>
    <col min="7" max="7" width="10.775" customWidth="1"/>
    <col min="8" max="8" width="16.9833333333333" customWidth="1"/>
    <col min="9" max="9" width="13.2166666666667" customWidth="1"/>
    <col min="10" max="10" width="12.5916666666667" customWidth="1"/>
    <col min="11" max="11" width="12.1" customWidth="1"/>
    <col min="12" max="12" width="16.1833333333333" customWidth="1"/>
    <col min="13" max="13" width="12.1" customWidth="1"/>
    <col min="14" max="14" width="10.2" customWidth="1"/>
    <col min="15" max="15" width="1.775" customWidth="1"/>
    <col min="16" max="17" width="8.89166666666667" style="3"/>
  </cols>
  <sheetData>
    <row r="2" ht="22" customHeight="1"/>
    <row r="3" ht="22" customHeight="1" spans="2:14">
      <c r="B3" s="4" t="s">
        <v>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ht="12" customHeight="1" spans="2:14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ht="22" customHeight="1" spans="2:14">
      <c r="B5" s="3" t="s">
        <v>1</v>
      </c>
      <c r="C5" s="3"/>
      <c r="D5" s="3"/>
      <c r="E5" s="3"/>
      <c r="F5" s="3" t="s">
        <v>2</v>
      </c>
      <c r="G5" s="3"/>
      <c r="H5" s="3"/>
      <c r="I5" s="3" t="s">
        <v>3</v>
      </c>
      <c r="J5" s="3"/>
      <c r="K5" s="3"/>
      <c r="L5" s="3"/>
      <c r="M5" s="3" t="s">
        <v>4</v>
      </c>
      <c r="N5" s="3"/>
    </row>
    <row r="6" customFormat="1" ht="26" customHeight="1" spans="2:17">
      <c r="B6" s="5" t="s">
        <v>5</v>
      </c>
      <c r="C6" s="5" t="s">
        <v>6</v>
      </c>
      <c r="D6" s="5" t="s">
        <v>7</v>
      </c>
      <c r="E6" s="5" t="s">
        <v>8</v>
      </c>
      <c r="F6" s="5" t="s">
        <v>9</v>
      </c>
      <c r="G6" s="5" t="s">
        <v>10</v>
      </c>
      <c r="H6" s="5" t="s">
        <v>11</v>
      </c>
      <c r="I6" s="5" t="s">
        <v>12</v>
      </c>
      <c r="J6" s="5" t="s">
        <v>13</v>
      </c>
      <c r="K6" s="5" t="s">
        <v>14</v>
      </c>
      <c r="L6" s="5" t="s">
        <v>15</v>
      </c>
      <c r="M6" s="5" t="s">
        <v>16</v>
      </c>
      <c r="N6" s="5" t="s">
        <v>17</v>
      </c>
      <c r="P6" s="5" t="s">
        <v>18</v>
      </c>
      <c r="Q6" s="5"/>
    </row>
    <row r="7" customFormat="1" ht="28" customHeight="1" spans="2:17">
      <c r="B7" s="6">
        <v>1</v>
      </c>
      <c r="C7" s="6" t="s">
        <v>19</v>
      </c>
      <c r="D7" s="6" t="s">
        <v>20</v>
      </c>
      <c r="E7" s="6" t="s">
        <v>21</v>
      </c>
      <c r="F7" s="6">
        <v>10</v>
      </c>
      <c r="G7" s="6" t="s">
        <v>22</v>
      </c>
      <c r="H7" s="6" t="s">
        <v>23</v>
      </c>
      <c r="I7" s="6" t="s">
        <v>24</v>
      </c>
      <c r="J7" s="6" t="s">
        <v>25</v>
      </c>
      <c r="K7" s="6" t="s">
        <v>26</v>
      </c>
      <c r="L7" s="7">
        <v>44296</v>
      </c>
      <c r="M7" s="6" t="str">
        <f ca="1">DATEDIF(L7,TODAY(),"y")&amp;"年"&amp;DATEDIF(L7,TODAY(),"ym")&amp;"月"</f>
        <v>2年10月</v>
      </c>
      <c r="N7" s="6" t="s">
        <v>27</v>
      </c>
      <c r="P7" s="6">
        <f>COUNTA(D7:D202)</f>
        <v>7</v>
      </c>
      <c r="Q7" s="6"/>
    </row>
    <row r="8" s="1" customFormat="1" ht="28" customHeight="1" spans="2:17">
      <c r="B8" s="6">
        <v>2</v>
      </c>
      <c r="C8" s="6" t="s">
        <v>28</v>
      </c>
      <c r="D8" s="6" t="s">
        <v>29</v>
      </c>
      <c r="E8" s="6" t="s">
        <v>21</v>
      </c>
      <c r="F8" s="6">
        <v>12</v>
      </c>
      <c r="G8" s="6" t="s">
        <v>30</v>
      </c>
      <c r="H8" s="6" t="s">
        <v>31</v>
      </c>
      <c r="I8" s="6" t="s">
        <v>24</v>
      </c>
      <c r="J8" s="6" t="s">
        <v>25</v>
      </c>
      <c r="K8" s="6" t="s">
        <v>32</v>
      </c>
      <c r="L8" s="7">
        <v>44297</v>
      </c>
      <c r="M8" s="6" t="str">
        <f ca="1" t="shared" ref="M8:M21" si="0">DATEDIF(L8,TODAY(),"y")&amp;"年"&amp;DATEDIF(L8,TODAY(),"ym")&amp;"月"</f>
        <v>2年10月</v>
      </c>
      <c r="N8" s="6" t="s">
        <v>27</v>
      </c>
      <c r="P8" s="5" t="s">
        <v>33</v>
      </c>
      <c r="Q8" s="6">
        <f>COUNTIF(E7:E202,"男")</f>
        <v>4</v>
      </c>
    </row>
    <row r="9" s="1" customFormat="1" ht="28" customHeight="1" spans="2:17">
      <c r="B9" s="6">
        <v>3</v>
      </c>
      <c r="C9" s="6" t="s">
        <v>34</v>
      </c>
      <c r="D9" s="6" t="s">
        <v>35</v>
      </c>
      <c r="E9" s="6" t="s">
        <v>36</v>
      </c>
      <c r="F9" s="6">
        <v>13</v>
      </c>
      <c r="G9" s="6" t="s">
        <v>30</v>
      </c>
      <c r="H9" s="6" t="s">
        <v>37</v>
      </c>
      <c r="I9" s="6" t="s">
        <v>24</v>
      </c>
      <c r="J9" s="6" t="s">
        <v>25</v>
      </c>
      <c r="K9" s="6" t="s">
        <v>38</v>
      </c>
      <c r="L9" s="7">
        <v>44298</v>
      </c>
      <c r="M9" s="6" t="str">
        <f ca="1" t="shared" si="0"/>
        <v>2年10月</v>
      </c>
      <c r="N9" s="6" t="s">
        <v>27</v>
      </c>
      <c r="P9" s="5" t="s">
        <v>39</v>
      </c>
      <c r="Q9" s="6">
        <f>COUNTIF(E7:E202,"女")</f>
        <v>3</v>
      </c>
    </row>
    <row r="10" s="2" customFormat="1" ht="28" customHeight="1" spans="2:17">
      <c r="B10" s="6">
        <v>4</v>
      </c>
      <c r="C10" s="6" t="s">
        <v>40</v>
      </c>
      <c r="D10" s="6" t="s">
        <v>41</v>
      </c>
      <c r="E10" s="6" t="s">
        <v>21</v>
      </c>
      <c r="F10" s="6">
        <v>11</v>
      </c>
      <c r="G10" s="6" t="s">
        <v>30</v>
      </c>
      <c r="H10" s="6" t="s">
        <v>42</v>
      </c>
      <c r="I10" s="6" t="s">
        <v>24</v>
      </c>
      <c r="J10" s="6" t="s">
        <v>25</v>
      </c>
      <c r="K10" s="6" t="s">
        <v>43</v>
      </c>
      <c r="L10" s="7">
        <v>44299</v>
      </c>
      <c r="M10" s="6" t="str">
        <f ca="1" t="shared" si="0"/>
        <v>2年10月</v>
      </c>
      <c r="N10" s="6" t="s">
        <v>44</v>
      </c>
      <c r="P10" s="3"/>
      <c r="Q10" s="3"/>
    </row>
    <row r="11" s="2" customFormat="1" ht="28" customHeight="1" spans="2:17">
      <c r="B11" s="6">
        <v>5</v>
      </c>
      <c r="C11" s="6" t="s">
        <v>45</v>
      </c>
      <c r="D11" s="6" t="s">
        <v>46</v>
      </c>
      <c r="E11" s="6" t="s">
        <v>36</v>
      </c>
      <c r="F11" s="6">
        <v>10</v>
      </c>
      <c r="G11" s="6" t="s">
        <v>30</v>
      </c>
      <c r="H11" s="6" t="s">
        <v>47</v>
      </c>
      <c r="I11" s="6" t="s">
        <v>24</v>
      </c>
      <c r="J11" s="6" t="s">
        <v>25</v>
      </c>
      <c r="K11" s="6" t="s">
        <v>48</v>
      </c>
      <c r="L11" s="7">
        <v>44300</v>
      </c>
      <c r="M11" s="6" t="str">
        <f ca="1" t="shared" si="0"/>
        <v>2年10月</v>
      </c>
      <c r="N11" s="6" t="s">
        <v>27</v>
      </c>
      <c r="P11" s="3"/>
      <c r="Q11" s="3"/>
    </row>
    <row r="12" ht="28" customHeight="1" spans="2:14">
      <c r="B12" s="6">
        <v>6</v>
      </c>
      <c r="C12" s="6" t="s">
        <v>49</v>
      </c>
      <c r="D12" s="6" t="s">
        <v>50</v>
      </c>
      <c r="E12" s="6" t="s">
        <v>21</v>
      </c>
      <c r="F12" s="6">
        <v>12</v>
      </c>
      <c r="G12" s="6" t="s">
        <v>30</v>
      </c>
      <c r="H12" s="6" t="s">
        <v>51</v>
      </c>
      <c r="I12" s="6" t="s">
        <v>24</v>
      </c>
      <c r="J12" s="6" t="s">
        <v>25</v>
      </c>
      <c r="K12" s="6" t="s">
        <v>52</v>
      </c>
      <c r="L12" s="7">
        <v>44301</v>
      </c>
      <c r="M12" s="6" t="str">
        <f ca="1" t="shared" si="0"/>
        <v>2年10月</v>
      </c>
      <c r="N12" s="6" t="s">
        <v>44</v>
      </c>
    </row>
    <row r="13" ht="28" customHeight="1" spans="2:14">
      <c r="B13" s="6">
        <v>7</v>
      </c>
      <c r="C13" s="6" t="s">
        <v>53</v>
      </c>
      <c r="D13" s="6" t="s">
        <v>54</v>
      </c>
      <c r="E13" s="6" t="s">
        <v>36</v>
      </c>
      <c r="F13" s="6">
        <v>10</v>
      </c>
      <c r="G13" s="6" t="s">
        <v>30</v>
      </c>
      <c r="H13" s="6" t="s">
        <v>55</v>
      </c>
      <c r="I13" s="6" t="s">
        <v>24</v>
      </c>
      <c r="J13" s="6" t="s">
        <v>25</v>
      </c>
      <c r="K13" s="6" t="s">
        <v>56</v>
      </c>
      <c r="L13" s="7">
        <v>44302</v>
      </c>
      <c r="M13" s="6" t="str">
        <f ca="1" t="shared" si="0"/>
        <v>2年10月</v>
      </c>
      <c r="N13" s="6" t="s">
        <v>27</v>
      </c>
    </row>
    <row r="14" ht="26" customHeight="1"/>
    <row r="15" ht="26" customHeight="1"/>
    <row r="16" ht="26" customHeight="1"/>
    <row r="17" ht="28" customHeight="1"/>
    <row r="18" ht="26" customHeight="1"/>
    <row r="19" ht="26" customHeight="1"/>
    <row r="20" ht="26" customHeight="1"/>
    <row r="21" ht="25" customHeight="1"/>
    <row r="22" ht="25" customHeight="1"/>
    <row r="23" ht="23" customHeight="1"/>
    <row r="24" ht="22" customHeight="1"/>
    <row r="25" ht="22" customHeight="1"/>
    <row r="26" ht="19" customHeight="1"/>
  </sheetData>
  <mergeCells count="7">
    <mergeCell ref="C5:E5"/>
    <mergeCell ref="F5:G5"/>
    <mergeCell ref="I5:J5"/>
    <mergeCell ref="K5:L5"/>
    <mergeCell ref="P6:Q6"/>
    <mergeCell ref="P7:Q7"/>
    <mergeCell ref="B3:N4"/>
  </mergeCells>
  <dataValidations count="2">
    <dataValidation type="list" allowBlank="1" showInputMessage="1" showErrorMessage="1" sqref="E7 E8:E13">
      <formula1>"男,女"</formula1>
    </dataValidation>
    <dataValidation type="list" allowBlank="1" showInputMessage="1" showErrorMessage="1" sqref="N7:N13">
      <formula1>"优,良,差"</formula1>
    </dataValidation>
  </dataValidations>
  <printOptions horizontalCentered="1" verticalCentered="1"/>
  <pageMargins left="0.751388888888889" right="0.751388888888889" top="1" bottom="1" header="0.5" footer="0.5"/>
  <pageSetup paperSize="9" scale="62" orientation="landscape" horizontalDpi="600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WWO_wpscloud_20211014101945-800ce49275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清律</cp:lastModifiedBy>
  <dcterms:created xsi:type="dcterms:W3CDTF">2021-09-16T05:10:00Z</dcterms:created>
  <dcterms:modified xsi:type="dcterms:W3CDTF">2024-02-21T05:43:14Z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2EA3A90F00154D7385B2B943DDAF0A70_11</vt:lpwstr>
  </property>
  <property fmtid="{D5CDD505-2E9C-101B-9397-08002B2CF9AE}" pid="3" name="KSOProductBuildVer">
    <vt:lpwstr>2052-12.1.0.16250</vt:lpwstr>
  </property>
  <property fmtid="{D5CDD505-2E9C-101B-9397-08002B2CF9AE}" pid="4" name="KSOTemplateUUID">
    <vt:lpwstr>v1.0_mb_W00EfnMP4IyuzrRLmwub5g==</vt:lpwstr>
  </property>
</Properties>
</file>