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<sst xmlns="http://schemas.openxmlformats.org/spreadsheetml/2006/main" count="45" uniqueCount="36">
  <si>
    <t>序号</t>
  </si>
  <si>
    <t>学籍号</t>
  </si>
  <si>
    <t>姓名</t>
  </si>
  <si>
    <t>身份证号</t>
  </si>
  <si>
    <t>性别</t>
  </si>
  <si>
    <t>年龄</t>
  </si>
  <si>
    <t>入学学年</t>
  </si>
  <si>
    <t>毕业日期</t>
  </si>
  <si>
    <t>年级</t>
  </si>
  <si>
    <t>学习状态</t>
  </si>
  <si>
    <t>KJ25XXX1</t>
  </si>
  <si>
    <t>峰</t>
  </si>
  <si>
    <t>XXXXXX20160215XX32</t>
  </si>
  <si>
    <t>一年级</t>
  </si>
  <si>
    <t>在籍学习</t>
  </si>
  <si>
    <t>KJ25XXX2</t>
  </si>
  <si>
    <t>邹磊</t>
  </si>
  <si>
    <t>XXXXXX2016215XX73</t>
  </si>
  <si>
    <t>KJ25XXX3</t>
  </si>
  <si>
    <t>白杨</t>
  </si>
  <si>
    <t>XXXXXX2015215XX54</t>
  </si>
  <si>
    <t>KJ25XXX4</t>
  </si>
  <si>
    <t>汪雪</t>
  </si>
  <si>
    <t>XXXXXX2014215XX45</t>
  </si>
  <si>
    <t>二年级</t>
  </si>
  <si>
    <t>KJ25XXX5</t>
  </si>
  <si>
    <t>范杰</t>
  </si>
  <si>
    <t>XXXXXX2014215XX66</t>
  </si>
  <si>
    <t>KJ25XXX6</t>
  </si>
  <si>
    <t>姜波</t>
  </si>
  <si>
    <t>XXXXXX2013215XX37</t>
  </si>
  <si>
    <t>三年级</t>
  </si>
  <si>
    <t>转出</t>
  </si>
  <si>
    <t>KJ25XXX7</t>
  </si>
  <si>
    <t>蒋涛</t>
  </si>
  <si>
    <t>XXXXXX20130215XX28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</si>
</sst>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m/d;@"/>
  </numFmts>
  <fonts count="22">
    <font>
      <sz val="11"/>
      <color theme="1"/>
      <name val="宋体"/>
      <charset val="134"/>
      <scheme val="minor"/>
    </font>
    <font>
      <sz val="12"/>
      <color theme="0"/>
      <name val="黑体"/>
      <charset val="134"/>
    </font>
    <font>
      <sz val="12"/>
      <color theme="1" tint="0.249977111117893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A70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DEFF9"/>
        </patternFill>
      </fill>
    </dxf>
    <dxf>
      <fill>
        <patternFill patternType="none"/>
      </fill>
    </dxf>
    <dxf>
      <fill>
        <patternFill patternType="solid">
          <bgColor rgb="FFFFDDD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L9" sqref="L9"/>
    </sheetView>
  </sheetViews>
  <sheetFormatPr defaultColWidth="9" defaultRowHeight="13.5" outlineLevelRow="7"/>
  <cols>
    <col min="3" max="3" width="14.875" customWidth="1"/>
    <col min="4" max="4" width="33.75" customWidth="1"/>
    <col min="10" max="10" width="14.75" customWidth="1"/>
  </cols>
  <sheetData>
    <row r="1" ht="14.2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</row>
    <row r="2" ht="14.25" spans="1:10">
      <c r="A2" s="3">
        <v>1</v>
      </c>
      <c r="B2" s="3" t="s">
        <v>10</v>
      </c>
      <c r="C2" s="3" t="s">
        <v>11</v>
      </c>
      <c r="D2" s="4" t="s">
        <v>12</v>
      </c>
      <c r="E2" s="3" t="str">
        <f t="shared" ref="E2:E8" si="0">IF(D2="","",IF(MOD(MID(D2,17,1),2),"男","女"))</f>
        <v>男</v>
      </c>
      <c r="F2" s="3">
        <f ca="1" t="shared" ref="F2:F8" si="1">IF(D2="","",YEAR(TODAY())-MID(D2,7,4))</f>
        <v>8</v>
      </c>
      <c r="G2" s="5">
        <v>44805</v>
      </c>
      <c r="H2" s="5">
        <f t="shared" ref="H2:H8" si="2">IF(G2="","",EDATE(G2,72))</f>
        <v>46997</v>
      </c>
      <c r="I2" s="3" t="s">
        <v>13</v>
      </c>
      <c r="J2" s="3" t="s">
        <v>14</v>
      </c>
    </row>
    <row r="3" ht="14.25" spans="1:10">
      <c r="A3" s="3">
        <v>2</v>
      </c>
      <c r="B3" s="3" t="s">
        <v>15</v>
      </c>
      <c r="C3" s="3" t="s">
        <v>16</v>
      </c>
      <c r="D3" s="4" t="s">
        <v>17</v>
      </c>
      <c r="E3" s="3" t="str">
        <f t="shared" si="0"/>
        <v>男</v>
      </c>
      <c r="F3" s="3">
        <f ca="1" t="shared" si="1"/>
        <v>8</v>
      </c>
      <c r="G3" s="5">
        <v>44805</v>
      </c>
      <c r="H3" s="5">
        <f t="shared" si="2"/>
        <v>46997</v>
      </c>
      <c r="I3" s="3" t="s">
        <v>13</v>
      </c>
      <c r="J3" s="3" t="s">
        <v>14</v>
      </c>
    </row>
    <row r="4" ht="14.25" spans="1:10">
      <c r="A4" s="3">
        <v>3</v>
      </c>
      <c r="B4" s="3" t="s">
        <v>18</v>
      </c>
      <c r="C4" s="3" t="s">
        <v>19</v>
      </c>
      <c r="D4" s="4" t="s">
        <v>20</v>
      </c>
      <c r="E4" s="3" t="str">
        <f t="shared" si="0"/>
        <v>女</v>
      </c>
      <c r="F4" s="3">
        <f ca="1" t="shared" si="1"/>
        <v>9</v>
      </c>
      <c r="G4" s="5">
        <v>44805</v>
      </c>
      <c r="H4" s="5">
        <f t="shared" si="2"/>
        <v>46997</v>
      </c>
      <c r="I4" s="3" t="s">
        <v>13</v>
      </c>
      <c r="J4" s="3" t="s">
        <v>14</v>
      </c>
    </row>
    <row r="5" ht="14.25" spans="1:10">
      <c r="A5" s="3">
        <v>4</v>
      </c>
      <c r="B5" s="3" t="s">
        <v>21</v>
      </c>
      <c r="C5" s="3" t="s">
        <v>22</v>
      </c>
      <c r="D5" s="4" t="s">
        <v>23</v>
      </c>
      <c r="E5" s="3" t="str">
        <f t="shared" si="0"/>
        <v>男</v>
      </c>
      <c r="F5" s="3">
        <f ca="1" t="shared" si="1"/>
        <v>10</v>
      </c>
      <c r="G5" s="5">
        <v>44440</v>
      </c>
      <c r="H5" s="5">
        <f t="shared" si="2"/>
        <v>46631</v>
      </c>
      <c r="I5" s="3" t="s">
        <v>24</v>
      </c>
      <c r="J5" s="3" t="s">
        <v>14</v>
      </c>
    </row>
    <row r="6" ht="14.25" spans="1:10">
      <c r="A6" s="3">
        <v>5</v>
      </c>
      <c r="B6" s="3" t="s">
        <v>25</v>
      </c>
      <c r="C6" s="3" t="s">
        <v>26</v>
      </c>
      <c r="D6" s="4" t="s">
        <v>27</v>
      </c>
      <c r="E6" s="3" t="str">
        <f t="shared" si="0"/>
        <v>女</v>
      </c>
      <c r="F6" s="3">
        <f ca="1" t="shared" si="1"/>
        <v>10</v>
      </c>
      <c r="G6" s="5">
        <v>44440</v>
      </c>
      <c r="H6" s="5">
        <f t="shared" si="2"/>
        <v>46631</v>
      </c>
      <c r="I6" s="3" t="s">
        <v>24</v>
      </c>
      <c r="J6" s="3" t="s">
        <v>14</v>
      </c>
    </row>
    <row r="7" ht="14.25" spans="1:10">
      <c r="A7" s="3">
        <v>6</v>
      </c>
      <c r="B7" s="3" t="s">
        <v>28</v>
      </c>
      <c r="C7" s="3" t="s">
        <v>29</v>
      </c>
      <c r="D7" s="4" t="s">
        <v>30</v>
      </c>
      <c r="E7" s="3" t="str">
        <f t="shared" si="0"/>
        <v>男</v>
      </c>
      <c r="F7" s="3">
        <f ca="1" t="shared" si="1"/>
        <v>11</v>
      </c>
      <c r="G7" s="5">
        <v>44075</v>
      </c>
      <c r="H7" s="5">
        <f t="shared" si="2"/>
        <v>46266</v>
      </c>
      <c r="I7" s="3" t="s">
        <v>31</v>
      </c>
      <c r="J7" s="3" t="s">
        <v>32</v>
      </c>
    </row>
    <row r="8" ht="14.25" spans="1:10">
      <c r="A8" s="3">
        <v>7</v>
      </c>
      <c r="B8" s="3" t="s">
        <v>33</v>
      </c>
      <c r="C8" s="3" t="s">
        <v>34</v>
      </c>
      <c r="D8" s="4" t="s">
        <v>35</v>
      </c>
      <c r="E8" s="3" t="str">
        <f t="shared" si="0"/>
        <v>女</v>
      </c>
      <c r="F8" s="3">
        <f ca="1" t="shared" si="1"/>
        <v>11</v>
      </c>
      <c r="G8" s="5">
        <v>44075</v>
      </c>
      <c r="H8" s="5">
        <f t="shared" si="2"/>
        <v>46266</v>
      </c>
      <c r="I8" s="3" t="s">
        <v>31</v>
      </c>
      <c r="J8" s="3" t="s">
        <v>14</v>
      </c>
    </row>
  </sheetData>
  <conditionalFormatting sqref="A2:J8">
    <cfRule type="expression" dxfId="0" priority="3">
      <formula>MOD(ROW(),2)=1</formula>
    </cfRule>
    <cfRule type="expression" dxfId="1" priority="2">
      <formula>$B2=""</formula>
    </cfRule>
    <cfRule type="expression" dxfId="2" priority="1">
      <formula>$C2=$E$13</formula>
    </cfRule>
  </conditionalFormatting>
  <dataValidations count="1">
    <dataValidation type="list" allowBlank="1" showInputMessage="1" showErrorMessage="1" sqref="J2:J8">
      <formula1>$M$16:$M$30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2024-02-05T13:33:00Z</dcterms:created>
  <dcterms:modified xsi:type="dcterms:W3CDTF">2024-02-21T03:41:19Z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8645FF2E84AA4D71AC847AD12B3063E7_11</vt:lpwstr>
  </property>
  <property fmtid="{D5CDD505-2E9C-101B-9397-08002B2CF9AE}" pid="3" name="KSOProductBuildVer">
    <vt:lpwstr>2052-12.1.0.16250</vt:lpwstr>
  </property>
</Properties>
</file>