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<sst xmlns="http://schemas.openxmlformats.org/spreadsheetml/2006/main" count="31" uniqueCount="25">
  <si>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库存盘点统计分析表</t>
  </si>
  <si>
    <t>序号</t>
  </si>
  <si>
    <t>产品名称</t>
  </si>
  <si>
    <t>产品编码</t>
  </si>
  <si>
    <t>单位</t>
  </si>
  <si>
    <t>产品单价</t>
  </si>
  <si>
    <t>实盘数量</t>
  </si>
  <si>
    <t>账面数量</t>
  </si>
  <si>
    <t>差异数量</t>
  </si>
  <si>
    <t>实盘金额</t>
  </si>
  <si>
    <t>账面金额</t>
  </si>
  <si>
    <t>差额</t>
  </si>
  <si>
    <t>备注</t>
  </si>
  <si>
    <t>牛仔裤</t>
  </si>
  <si>
    <t>A001</t>
  </si>
  <si>
    <t>条</t>
  </si>
  <si>
    <t>A002</t>
  </si>
  <si>
    <t>男加绒牛仔裤</t>
  </si>
  <si>
    <t>A003</t>
  </si>
  <si>
    <t>女加绒牛仔裤</t>
  </si>
  <si>
    <t>A004</t>
  </si>
  <si>
    <t>小脚牛仔裤</t>
  </si>
  <si>
    <t>A005</t>
  </si>
  <si>
    <t>薄绒牛仔裤</t>
  </si>
  <si>
    <t>A006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</si>
</sst>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33"/>
      <color theme="2" tint="-0.75"/>
      <name val="宋体"/>
      <charset val="134"/>
      <scheme val="minor"/>
    </font>
    <font>
      <b/>
      <sz val="14"/>
      <color theme="2" tint="-0.75"/>
      <name val="宋体"/>
      <charset val="134"/>
      <scheme val="minor"/>
    </font>
    <font>
      <b/>
      <sz val="14"/>
      <color theme="2" tint="-0.75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double">
        <color theme="8" tint="0.6"/>
      </left>
      <right style="dashed">
        <color theme="8" tint="0.4"/>
      </right>
      <top style="double">
        <color theme="8" tint="0.6"/>
      </top>
      <bottom style="dashed">
        <color theme="8" tint="0.6"/>
      </bottom>
      <diagonal/>
    </border>
    <border>
      <left style="dashed">
        <color theme="8" tint="0.4"/>
      </left>
      <right style="dashed">
        <color theme="8" tint="0.4"/>
      </right>
      <top style="double">
        <color theme="8" tint="0.6"/>
      </top>
      <bottom style="dashed">
        <color theme="8" tint="0.6"/>
      </bottom>
      <diagonal/>
    </border>
    <border>
      <left style="double">
        <color theme="8" tint="0.6"/>
      </left>
      <right style="dashed">
        <color theme="8" tint="0.6"/>
      </right>
      <top style="dashed">
        <color theme="8" tint="0.6"/>
      </top>
      <bottom style="dashed">
        <color theme="8" tint="0.6"/>
      </bottom>
      <diagonal/>
    </border>
    <border>
      <left style="dashed">
        <color theme="8" tint="0.6"/>
      </left>
      <right style="dashed">
        <color theme="8" tint="0.6"/>
      </right>
      <top style="dashed">
        <color theme="8" tint="0.6"/>
      </top>
      <bottom style="dashed">
        <color theme="8" tint="0.6"/>
      </bottom>
      <diagonal/>
    </border>
    <border>
      <left style="dashed">
        <color theme="8" tint="0.4"/>
      </left>
      <right style="double">
        <color theme="8" tint="0.6"/>
      </right>
      <top style="double">
        <color theme="8" tint="0.6"/>
      </top>
      <bottom style="dashed">
        <color theme="8" tint="0.6"/>
      </bottom>
      <diagonal/>
    </border>
    <border>
      <left style="dashed">
        <color theme="8" tint="0.6"/>
      </left>
      <right style="double">
        <color theme="8" tint="0.6"/>
      </right>
      <top style="dashed">
        <color theme="8" tint="0.6"/>
      </top>
      <bottom style="dashed">
        <color theme="8" tint="0.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5" fontId="0" fillId="2" borderId="4" xfId="0" applyNumberForma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2" fontId="4" fillId="5" borderId="4" xfId="0" applyNumberFormat="1" applyFont="1" applyFill="1" applyBorder="1" applyAlignment="1">
      <alignment horizontal="center" vertical="center"/>
    </xf>
    <xf numFmtId="44" fontId="4" fillId="5" borderId="4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9"/>
  <sheetViews>
    <sheetView tabSelected="1" workbookViewId="0">
      <selection activeCell="L12" sqref="L12"/>
    </sheetView>
  </sheetViews>
  <sheetFormatPr defaultColWidth="9" defaultRowHeight="13.5"/>
  <cols>
    <col min="1" max="2" width="9" style="1"/>
    <col min="3" max="3" width="9.50833333333333" style="1" customWidth="1"/>
    <col min="4" max="4" width="13.625" style="1" customWidth="1"/>
    <col min="5" max="5" width="12.25" style="1" customWidth="1"/>
    <col min="6" max="6" width="9.75" style="1" customWidth="1"/>
    <col min="7" max="7" width="11.625" style="1" customWidth="1"/>
    <col min="8" max="14" width="13.625" style="1" customWidth="1"/>
    <col min="15" max="15" width="12.625" style="1" customWidth="1"/>
    <col min="16" max="16384" width="9" style="1"/>
  </cols>
  <sheetData>
    <row r="1" ht="57" customHeight="1" spans="3:14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4.25"/>
    <row r="3" ht="39" customHeight="1" spans="3:14"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10" t="s">
        <v>12</v>
      </c>
    </row>
    <row r="4" ht="24" customHeight="1" spans="3:14">
      <c r="C4" s="6">
        <v>1</v>
      </c>
      <c r="D4" s="7" t="s">
        <v>13</v>
      </c>
      <c r="E4" s="7" t="s">
        <v>14</v>
      </c>
      <c r="F4" s="7" t="s">
        <v>15</v>
      </c>
      <c r="G4" s="8">
        <v>40</v>
      </c>
      <c r="H4" s="9">
        <v>65</v>
      </c>
      <c r="I4" s="9">
        <v>63</v>
      </c>
      <c r="J4" s="11">
        <f t="shared" ref="J4:J9" si="0">I4-H4</f>
        <v>-2</v>
      </c>
      <c r="K4" s="12">
        <f>H4*G4</f>
        <v>2600</v>
      </c>
      <c r="L4" s="12">
        <f>I4*G4</f>
        <v>2520</v>
      </c>
      <c r="M4" s="13">
        <f>K4-L4</f>
        <v>80</v>
      </c>
      <c r="N4" s="14"/>
    </row>
    <row r="5" ht="24" customHeight="1" spans="3:14">
      <c r="C5" s="6">
        <v>2</v>
      </c>
      <c r="D5" s="7" t="s">
        <v>13</v>
      </c>
      <c r="E5" s="7" t="s">
        <v>16</v>
      </c>
      <c r="F5" s="7" t="s">
        <v>15</v>
      </c>
      <c r="G5" s="8">
        <v>42</v>
      </c>
      <c r="H5" s="9">
        <v>135</v>
      </c>
      <c r="I5" s="9">
        <v>138</v>
      </c>
      <c r="J5" s="11">
        <f t="shared" si="0"/>
        <v>3</v>
      </c>
      <c r="K5" s="12">
        <f>H5*G5</f>
        <v>5670</v>
      </c>
      <c r="L5" s="12">
        <f>I5*G5</f>
        <v>5796</v>
      </c>
      <c r="M5" s="13">
        <f>K5-L5</f>
        <v>-126</v>
      </c>
      <c r="N5" s="14"/>
    </row>
    <row r="6" ht="24" customHeight="1" spans="3:14">
      <c r="C6" s="6">
        <v>3</v>
      </c>
      <c r="D6" s="7" t="s">
        <v>17</v>
      </c>
      <c r="E6" s="7" t="s">
        <v>18</v>
      </c>
      <c r="F6" s="7" t="s">
        <v>15</v>
      </c>
      <c r="G6" s="8">
        <v>88</v>
      </c>
      <c r="H6" s="9">
        <v>140</v>
      </c>
      <c r="I6" s="9">
        <v>136</v>
      </c>
      <c r="J6" s="11">
        <f t="shared" si="0"/>
        <v>-4</v>
      </c>
      <c r="K6" s="12">
        <f>H6*G6</f>
        <v>12320</v>
      </c>
      <c r="L6" s="12">
        <f>I6*G6</f>
        <v>11968</v>
      </c>
      <c r="M6" s="13">
        <f>K6-L6</f>
        <v>352</v>
      </c>
      <c r="N6" s="14"/>
    </row>
    <row r="7" ht="24" customHeight="1" spans="3:14">
      <c r="C7" s="6">
        <v>4</v>
      </c>
      <c r="D7" s="7" t="s">
        <v>19</v>
      </c>
      <c r="E7" s="7" t="s">
        <v>20</v>
      </c>
      <c r="F7" s="7" t="s">
        <v>15</v>
      </c>
      <c r="G7" s="8">
        <v>98</v>
      </c>
      <c r="H7" s="9">
        <v>180</v>
      </c>
      <c r="I7" s="9">
        <v>182</v>
      </c>
      <c r="J7" s="11">
        <f t="shared" si="0"/>
        <v>2</v>
      </c>
      <c r="K7" s="12">
        <f>H7*G7</f>
        <v>17640</v>
      </c>
      <c r="L7" s="12">
        <f>I7*G7</f>
        <v>17836</v>
      </c>
      <c r="M7" s="13">
        <f>K7-L7</f>
        <v>-196</v>
      </c>
      <c r="N7" s="14"/>
    </row>
    <row r="8" ht="24" customHeight="1" spans="3:14">
      <c r="C8" s="6">
        <v>5</v>
      </c>
      <c r="D8" s="7" t="s">
        <v>21</v>
      </c>
      <c r="E8" s="7" t="s">
        <v>22</v>
      </c>
      <c r="F8" s="7" t="s">
        <v>15</v>
      </c>
      <c r="G8" s="8">
        <v>68</v>
      </c>
      <c r="H8" s="9">
        <v>220</v>
      </c>
      <c r="I8" s="9">
        <v>216</v>
      </c>
      <c r="J8" s="11">
        <f t="shared" si="0"/>
        <v>-4</v>
      </c>
      <c r="K8" s="12">
        <f>H8*G8</f>
        <v>14960</v>
      </c>
      <c r="L8" s="12">
        <f>I8*G8</f>
        <v>14688</v>
      </c>
      <c r="M8" s="13">
        <f>K8-L8</f>
        <v>272</v>
      </c>
      <c r="N8" s="14"/>
    </row>
    <row r="9" ht="24" customHeight="1" spans="3:14">
      <c r="C9" s="6">
        <v>6</v>
      </c>
      <c r="D9" s="7" t="s">
        <v>23</v>
      </c>
      <c r="E9" s="7" t="s">
        <v>24</v>
      </c>
      <c r="F9" s="7" t="s">
        <v>15</v>
      </c>
      <c r="G9" s="8">
        <v>78</v>
      </c>
      <c r="H9" s="9">
        <v>500</v>
      </c>
      <c r="I9" s="9">
        <v>503</v>
      </c>
      <c r="J9" s="11">
        <f t="shared" si="0"/>
        <v>3</v>
      </c>
      <c r="K9" s="12">
        <f>H9*G9</f>
        <v>39000</v>
      </c>
      <c r="L9" s="12">
        <f>I9*G9</f>
        <v>39234</v>
      </c>
      <c r="M9" s="13">
        <f>K9-L9</f>
        <v>-234</v>
      </c>
      <c r="N9" s="14"/>
    </row>
  </sheetData>
  <mergeCells count="1">
    <mergeCell ref="C1:N1"/>
  </mergeCells>
  <conditionalFormatting sqref="J4:J9">
    <cfRule type="aboveAverage" dxfId="0" priority="1" aboveAverage="0"/>
  </conditionalFormatting>
  <conditionalFormatting sqref="M4:M9">
    <cfRule type="containsText" dxfId="1" priority="5" operator="between" text="-">
      <formula>NOT(ISERROR(SEARCH("-",M4)))</formula>
    </cfRule>
    <cfRule type="containsText" dxfId="1" priority="6" operator="between" text="-">
      <formula>NOT(ISERROR(SEARCH("-",M4)))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2020-12-23T04:44:00Z</dcterms:created>
  <dcterms:modified xsi:type="dcterms:W3CDTF">2024-02-24T08:47:31Z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583983BB9BD045368DA769B53BCCE48B_11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v1.0_mb_zFINZ+UAqtIqDONQ1iP9pg==</vt:lpwstr>
  </property>
</Properties>
</file>