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大计划" sheetId="1" r:id="rId1"/>
    <sheet name="中计划" sheetId="4" r:id="rId2"/>
    <sheet name="Sheet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<sst xmlns="http://schemas.openxmlformats.org/spreadsheetml/2006/main" count="138" uniqueCount="89">
  <si>
    <t>微宏动力系统（湖州）有限公司</t>
  </si>
  <si>
    <t>生产计划表（大）</t>
  </si>
  <si>
    <t>部门：</t>
  </si>
  <si>
    <t>电芯制造部</t>
  </si>
  <si>
    <t>年</t>
  </si>
  <si>
    <t>月</t>
  </si>
  <si>
    <t>指令</t>
  </si>
  <si>
    <t>客户</t>
  </si>
  <si>
    <t>品名</t>
  </si>
  <si>
    <t>规格</t>
  </si>
  <si>
    <t>数量（pcs）</t>
  </si>
  <si>
    <t>交期</t>
  </si>
  <si>
    <t>日期</t>
  </si>
  <si>
    <t>……</t>
  </si>
  <si>
    <t>项目</t>
  </si>
  <si>
    <t>微宏PACK</t>
  </si>
  <si>
    <t>软包电芯</t>
  </si>
  <si>
    <t>MV06203127NTP-10Ah</t>
  </si>
  <si>
    <t>计划产量</t>
  </si>
  <si>
    <t>X</t>
  </si>
  <si>
    <t>MV06203127NTP-6Ah</t>
  </si>
  <si>
    <t>生产计划表（中）</t>
  </si>
  <si>
    <t>车间：</t>
  </si>
  <si>
    <t>一车间</t>
  </si>
  <si>
    <t>第</t>
  </si>
  <si>
    <t>周</t>
  </si>
  <si>
    <t>日</t>
  </si>
  <si>
    <t>至</t>
  </si>
  <si>
    <t>10Ah</t>
  </si>
  <si>
    <t>实际产量</t>
  </si>
  <si>
    <t>超短数</t>
  </si>
  <si>
    <t>6Ah</t>
  </si>
  <si>
    <t>xxx公司2012年3月19日--3月25日生产计划</t>
  </si>
  <si>
    <t>序 号</t>
  </si>
  <si>
    <t>工程名称</t>
  </si>
  <si>
    <t>项 目</t>
  </si>
  <si>
    <r>
      <rPr>
        <sz val="10"/>
        <color theme="1"/>
        <rFont val="宋体"/>
        <charset val="134"/>
        <scheme val="minor"/>
      </rPr>
      <t>工程总量（</t>
    </r>
    <r>
      <rPr>
        <b/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  <scheme val="minor"/>
      </rPr>
      <t>）</t>
    </r>
  </si>
  <si>
    <t>数量（件）</t>
  </si>
  <si>
    <r>
      <rPr>
        <sz val="10"/>
        <color theme="1"/>
        <rFont val="宋体"/>
        <charset val="134"/>
        <scheme val="minor"/>
      </rPr>
      <t>本月完成量（</t>
    </r>
    <r>
      <rPr>
        <b/>
        <sz val="10"/>
        <color theme="1"/>
        <rFont val="宋体"/>
        <charset val="134"/>
        <scheme val="minor"/>
      </rPr>
      <t>T</t>
    </r>
    <r>
      <rPr>
        <sz val="10"/>
        <color theme="1"/>
        <rFont val="宋体"/>
        <charset val="134"/>
        <scheme val="minor"/>
      </rPr>
      <t>）</t>
    </r>
  </si>
  <si>
    <t>来料情况</t>
  </si>
  <si>
    <t>3月12日--3月18日计划</t>
  </si>
  <si>
    <t>备 注</t>
  </si>
  <si>
    <t>华置广场</t>
  </si>
  <si>
    <t>TD22-25层</t>
  </si>
  <si>
    <t>材料已到齐</t>
  </si>
  <si>
    <t>全部完成</t>
  </si>
  <si>
    <t>TD26-29层</t>
  </si>
  <si>
    <t>部分材料差</t>
  </si>
  <si>
    <t>QL4- D1、D2、B1钢柱</t>
  </si>
  <si>
    <t>材料计划已提</t>
  </si>
  <si>
    <t xml:space="preserve">下料、组立完成，构成铆拼条件                   </t>
  </si>
  <si>
    <t>QL4- D1、D2、B1钢梁</t>
  </si>
  <si>
    <t>QL4- C3、C4钢柱</t>
  </si>
  <si>
    <t>QL4- C3、C4钢梁</t>
  </si>
  <si>
    <t>C3区完成，C4区部分完成</t>
  </si>
  <si>
    <t>富临大都会</t>
  </si>
  <si>
    <t>2F钢柱</t>
  </si>
  <si>
    <t>材料未齐</t>
  </si>
  <si>
    <t>开始下料、组立，按计划出成品</t>
  </si>
  <si>
    <t>川汽新能源汽车</t>
  </si>
  <si>
    <t>钢柱、钢梁</t>
  </si>
  <si>
    <t>柱撑/水平支撑/系杆</t>
  </si>
  <si>
    <t>牛腿、辅梁、其他构件、附件全部完成</t>
  </si>
  <si>
    <t>吊车梁/桁架系统</t>
  </si>
  <si>
    <t>材料未到</t>
  </si>
  <si>
    <t>根据材料及安排情况而定</t>
  </si>
  <si>
    <t>四川建华管桩</t>
  </si>
  <si>
    <t>B车间吊车梁及桁架</t>
  </si>
  <si>
    <t>桁架角钢完成</t>
  </si>
  <si>
    <t>B车间平台梁、柱</t>
  </si>
  <si>
    <t>天窗架、拌合楼</t>
  </si>
  <si>
    <t>拌合楼完成</t>
  </si>
  <si>
    <t>A、B堆场吊车梁</t>
  </si>
  <si>
    <t>A、B堆场桁架及支撑</t>
  </si>
  <si>
    <t>24-51线剩余部分剩余柱间支撑完成</t>
  </si>
  <si>
    <t>一汽大众7#</t>
  </si>
  <si>
    <t>钢柱钢梁</t>
  </si>
  <si>
    <t>材料部分差</t>
  </si>
  <si>
    <t>柱撑、系杆、隅撑</t>
  </si>
  <si>
    <t>柱间支撑及柱顶系杆全部完成</t>
  </si>
  <si>
    <t>剑南春</t>
  </si>
  <si>
    <t>穿插开始铆焊</t>
  </si>
  <si>
    <t>25-30轴线钢架</t>
  </si>
  <si>
    <t>小厂房</t>
  </si>
  <si>
    <t>3月20日前完成并发车</t>
  </si>
  <si>
    <t>来福士</t>
  </si>
  <si>
    <t>小钢柱</t>
  </si>
  <si>
    <t>型钢和增补小钢柱制作完成并发车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</si>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</sst>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黑体"/>
      <charset val="134"/>
    </font>
    <font>
      <sz val="14"/>
      <color theme="1"/>
      <name val="黑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1" fontId="0" fillId="0" borderId="1" xfId="0" applyNumberForma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49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0" fillId="0" borderId="1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714376</xdr:colOff>
      <xdr:row>0</xdr:row>
      <xdr:rowOff>171450</xdr:rowOff>
    </xdr:from>
    <xdr:to>
      <xdr:col>6</xdr:col>
      <xdr:colOff>971551</xdr:colOff>
      <xdr:row>0</xdr:row>
      <xdr:rowOff>171450</xdr:rowOff>
    </xdr:to>
    <xdr:sp>
      <xdr:nvSpPr>
        <xdr:cNvPr id="2" name="Text Box 416"/>
        <xdr:cNvSpPr txBox="1">
          <a:spLocks noChangeArrowheads="1"/>
        </xdr:cNvSpPr>
      </xdr:nvSpPr>
      <xdr:spPr>
        <a:xfrm>
          <a:off x="4575175" y="17145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黑体" panose="02010609060101010101" pitchFamily="2" charset="-122"/>
              <a:ea typeface="黑体" panose="02010609060101010101" pitchFamily="2" charset="-122"/>
            </a:rPr>
            <a:t>保密级别：秘密</a:t>
          </a:r>
          <a:endParaRPr lang="zh-CN" altLang="en-US" sz="1000" b="0" i="0" strike="noStrike">
            <a:solidFill>
              <a:srgbClr val="000000"/>
            </a:solidFill>
            <a:latin typeface="黑体" panose="02010609060101010101" pitchFamily="2" charset="-122"/>
            <a:ea typeface="黑体" panose="02010609060101010101" pitchFamily="2" charset="-12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38100</xdr:rowOff>
    </xdr:from>
    <xdr:to>
      <xdr:col>3</xdr:col>
      <xdr:colOff>28575</xdr:colOff>
      <xdr:row>0</xdr:row>
      <xdr:rowOff>409575</xdr:rowOff>
    </xdr:to>
    <xdr:pic>
      <xdr:nvPicPr>
        <xdr:cNvPr id="3" name="图片 2" descr="Microvast_power_black.jpg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" y="38100"/>
          <a:ext cx="18002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209549</xdr:colOff>
      <xdr:row>0</xdr:row>
      <xdr:rowOff>114300</xdr:rowOff>
    </xdr:from>
    <xdr:to>
      <xdr:col>18</xdr:col>
      <xdr:colOff>152400</xdr:colOff>
      <xdr:row>0</xdr:row>
      <xdr:rowOff>419100</xdr:rowOff>
    </xdr:to>
    <xdr:sp>
      <xdr:nvSpPr>
        <xdr:cNvPr id="4" name="Text Box 416"/>
        <xdr:cNvSpPr txBox="1">
          <a:spLocks noChangeArrowheads="1"/>
        </xdr:cNvSpPr>
      </xdr:nvSpPr>
      <xdr:spPr>
        <a:xfrm>
          <a:off x="7061835" y="114300"/>
          <a:ext cx="1060450" cy="30480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黑体" panose="02010609060101010101" pitchFamily="2" charset="-122"/>
              <a:ea typeface="黑体" panose="02010609060101010101" pitchFamily="2" charset="-122"/>
            </a:rPr>
            <a:t>保密级别：秘密</a:t>
          </a:r>
          <a:endParaRPr lang="zh-CN" altLang="en-US" sz="1000" b="0" i="0" strike="noStrike">
            <a:solidFill>
              <a:srgbClr val="000000"/>
            </a:solidFill>
            <a:latin typeface="黑体" panose="02010609060101010101" pitchFamily="2" charset="-122"/>
            <a:ea typeface="黑体" panose="02010609060101010101" pitchFamily="2" charset="-12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9525</xdr:colOff>
      <xdr:row>3</xdr:row>
      <xdr:rowOff>0</xdr:rowOff>
    </xdr:from>
    <xdr:to>
      <xdr:col>7</xdr:col>
      <xdr:colOff>0</xdr:colOff>
      <xdr:row>5</xdr:row>
      <xdr:rowOff>0</xdr:rowOff>
    </xdr:to>
    <xdr:cxnSp>
      <xdr:nvCxnSpPr>
        <xdr:cNvPr id="6" name="直接连接符 5"/>
        <xdr:cNvCxnSpPr/>
      </xdr:nvCxnSpPr>
      <xdr:spPr>
        <a:xfrm>
          <a:off x="4584700" y="1095375"/>
          <a:ext cx="619125" cy="4762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5</xdr:row>
      <xdr:rowOff>154306</xdr:rowOff>
    </xdr:from>
    <xdr:to>
      <xdr:col>14</xdr:col>
      <xdr:colOff>209550</xdr:colOff>
      <xdr:row>5</xdr:row>
      <xdr:rowOff>209550</xdr:rowOff>
    </xdr:to>
    <xdr:sp>
      <xdr:nvSpPr>
        <xdr:cNvPr id="7" name="右箭头 6"/>
        <xdr:cNvSpPr/>
      </xdr:nvSpPr>
      <xdr:spPr>
        <a:xfrm>
          <a:off x="5289550" y="1725930"/>
          <a:ext cx="1772920" cy="5524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66675</xdr:colOff>
      <xdr:row>6</xdr:row>
      <xdr:rowOff>163831</xdr:rowOff>
    </xdr:from>
    <xdr:to>
      <xdr:col>16</xdr:col>
      <xdr:colOff>190500</xdr:colOff>
      <xdr:row>6</xdr:row>
      <xdr:rowOff>219075</xdr:rowOff>
    </xdr:to>
    <xdr:sp>
      <xdr:nvSpPr>
        <xdr:cNvPr id="8" name="右箭头 7"/>
        <xdr:cNvSpPr/>
      </xdr:nvSpPr>
      <xdr:spPr>
        <a:xfrm>
          <a:off x="5741670" y="2106930"/>
          <a:ext cx="1772920" cy="5524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714376</xdr:colOff>
      <xdr:row>0</xdr:row>
      <xdr:rowOff>171450</xdr:rowOff>
    </xdr:from>
    <xdr:to>
      <xdr:col>6</xdr:col>
      <xdr:colOff>971551</xdr:colOff>
      <xdr:row>0</xdr:row>
      <xdr:rowOff>171450</xdr:rowOff>
    </xdr:to>
    <xdr:sp>
      <xdr:nvSpPr>
        <xdr:cNvPr id="2" name="Text Box 416"/>
        <xdr:cNvSpPr txBox="1">
          <a:spLocks noChangeArrowheads="1"/>
        </xdr:cNvSpPr>
      </xdr:nvSpPr>
      <xdr:spPr>
        <a:xfrm>
          <a:off x="3710940" y="171450"/>
          <a:ext cx="62865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黑体" panose="02010609060101010101" pitchFamily="2" charset="-122"/>
              <a:ea typeface="黑体" panose="02010609060101010101" pitchFamily="2" charset="-122"/>
            </a:rPr>
            <a:t>保密级别：秘密</a:t>
          </a:r>
          <a:endParaRPr lang="zh-CN" altLang="en-US" sz="1000" b="0" i="0" strike="noStrike">
            <a:solidFill>
              <a:srgbClr val="000000"/>
            </a:solidFill>
            <a:latin typeface="黑体" panose="02010609060101010101" pitchFamily="2" charset="-122"/>
            <a:ea typeface="黑体" panose="02010609060101010101" pitchFamily="2" charset="-12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38100</xdr:rowOff>
    </xdr:from>
    <xdr:to>
      <xdr:col>3</xdr:col>
      <xdr:colOff>28575</xdr:colOff>
      <xdr:row>0</xdr:row>
      <xdr:rowOff>409575</xdr:rowOff>
    </xdr:to>
    <xdr:pic>
      <xdr:nvPicPr>
        <xdr:cNvPr id="3" name="图片 2" descr="Microvast_power_black.jpg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" y="38100"/>
          <a:ext cx="18002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209549</xdr:colOff>
      <xdr:row>0</xdr:row>
      <xdr:rowOff>114300</xdr:rowOff>
    </xdr:from>
    <xdr:to>
      <xdr:col>18</xdr:col>
      <xdr:colOff>152400</xdr:colOff>
      <xdr:row>0</xdr:row>
      <xdr:rowOff>419100</xdr:rowOff>
    </xdr:to>
    <xdr:sp>
      <xdr:nvSpPr>
        <xdr:cNvPr id="4" name="Text Box 416"/>
        <xdr:cNvSpPr txBox="1">
          <a:spLocks noChangeArrowheads="1"/>
        </xdr:cNvSpPr>
      </xdr:nvSpPr>
      <xdr:spPr>
        <a:xfrm>
          <a:off x="6931025" y="114300"/>
          <a:ext cx="1374775" cy="30480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黑体" panose="02010609060101010101" pitchFamily="2" charset="-122"/>
              <a:ea typeface="黑体" panose="02010609060101010101" pitchFamily="2" charset="-122"/>
            </a:rPr>
            <a:t>保密级别：秘密</a:t>
          </a:r>
          <a:endParaRPr lang="zh-CN" altLang="en-US" sz="1000" b="0" i="0" strike="noStrike">
            <a:solidFill>
              <a:srgbClr val="000000"/>
            </a:solidFill>
            <a:latin typeface="黑体" panose="02010609060101010101" pitchFamily="2" charset="-122"/>
            <a:ea typeface="黑体" panose="02010609060101010101" pitchFamily="2" charset="-12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1">
            <a:defRPr sz="1000"/>
          </a:pPr>
          <a:endParaRPr lang="zh-CN" altLang="en-US" sz="10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9525</xdr:colOff>
      <xdr:row>3</xdr:row>
      <xdr:rowOff>0</xdr:rowOff>
    </xdr:from>
    <xdr:to>
      <xdr:col>7</xdr:col>
      <xdr:colOff>0</xdr:colOff>
      <xdr:row>5</xdr:row>
      <xdr:rowOff>0</xdr:rowOff>
    </xdr:to>
    <xdr:cxnSp>
      <xdr:nvCxnSpPr>
        <xdr:cNvPr id="5" name="直接连接符 4"/>
        <xdr:cNvCxnSpPr/>
      </xdr:nvCxnSpPr>
      <xdr:spPr>
        <a:xfrm>
          <a:off x="3720465" y="1095375"/>
          <a:ext cx="619125" cy="47625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M9" sqref="M9"/>
    </sheetView>
  </sheetViews>
  <sheetFormatPr defaultColWidth="9" defaultRowHeight="14"/>
  <cols>
    <col min="4" max="4" width="20.5" customWidth="1"/>
    <col min="8" max="17" width="3.37272727272727" customWidth="1"/>
    <col min="18" max="18" width="5.87272727272727" customWidth="1"/>
    <col min="19" max="20" width="3.37272727272727" customWidth="1"/>
  </cols>
  <sheetData>
    <row r="1" ht="38.25" customHeight="1" spans="1:20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ht="22.5" customHeight="1" spans="1:20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ht="25.5" customHeight="1" spans="1:19">
      <c r="A3" s="21" t="s">
        <v>2</v>
      </c>
      <c r="B3" t="s">
        <v>3</v>
      </c>
      <c r="O3" s="35">
        <v>2013</v>
      </c>
      <c r="P3" s="35"/>
      <c r="Q3" t="s">
        <v>4</v>
      </c>
      <c r="R3" s="34">
        <v>11</v>
      </c>
      <c r="S3" t="s">
        <v>5</v>
      </c>
    </row>
    <row r="4" ht="18.75" customHeight="1" spans="1:20">
      <c r="A4" s="22" t="s">
        <v>6</v>
      </c>
      <c r="B4" s="22" t="s">
        <v>7</v>
      </c>
      <c r="C4" s="22" t="s">
        <v>8</v>
      </c>
      <c r="D4" s="22" t="s">
        <v>9</v>
      </c>
      <c r="E4" s="23" t="s">
        <v>10</v>
      </c>
      <c r="F4" s="22" t="s">
        <v>11</v>
      </c>
      <c r="G4" s="24" t="s">
        <v>12</v>
      </c>
      <c r="H4" s="22">
        <v>1</v>
      </c>
      <c r="I4" s="22">
        <v>2</v>
      </c>
      <c r="J4" s="22">
        <v>3</v>
      </c>
      <c r="K4" s="22">
        <v>4</v>
      </c>
      <c r="L4" s="22">
        <v>5</v>
      </c>
      <c r="M4" s="22">
        <v>6</v>
      </c>
      <c r="N4" s="22">
        <v>7</v>
      </c>
      <c r="O4" s="22">
        <v>8</v>
      </c>
      <c r="P4" s="22">
        <v>9</v>
      </c>
      <c r="Q4" s="22">
        <v>10</v>
      </c>
      <c r="R4" s="22" t="s">
        <v>13</v>
      </c>
      <c r="S4" s="27">
        <v>30</v>
      </c>
      <c r="T4" s="27">
        <v>31</v>
      </c>
    </row>
    <row r="5" ht="18.75" customHeight="1" spans="1:20">
      <c r="A5" s="22"/>
      <c r="B5" s="22"/>
      <c r="C5" s="22"/>
      <c r="D5" s="22"/>
      <c r="E5" s="25"/>
      <c r="F5" s="22"/>
      <c r="G5" s="26" t="s">
        <v>14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30"/>
      <c r="T5" s="30"/>
    </row>
    <row r="6" ht="29.25" customHeight="1" spans="1:20">
      <c r="A6" s="22">
        <v>123</v>
      </c>
      <c r="B6" s="22" t="s">
        <v>15</v>
      </c>
      <c r="C6" s="22" t="s">
        <v>16</v>
      </c>
      <c r="D6" s="22" t="s">
        <v>17</v>
      </c>
      <c r="E6" s="22">
        <v>10000</v>
      </c>
      <c r="F6" s="22">
        <v>12.22</v>
      </c>
      <c r="G6" s="22" t="s">
        <v>18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ht="29.25" customHeight="1" spans="1:20">
      <c r="A7" s="22">
        <v>124</v>
      </c>
      <c r="B7" s="22" t="s">
        <v>19</v>
      </c>
      <c r="C7" s="22" t="s">
        <v>16</v>
      </c>
      <c r="D7" s="22" t="s">
        <v>20</v>
      </c>
      <c r="E7" s="22">
        <v>5000</v>
      </c>
      <c r="F7" s="22">
        <v>12.25</v>
      </c>
      <c r="G7" s="22" t="s">
        <v>18</v>
      </c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ht="29.25" customHeight="1" spans="1:20">
      <c r="A8" s="22"/>
      <c r="B8" s="22"/>
      <c r="C8" s="22"/>
      <c r="D8" s="22"/>
      <c r="E8" s="22"/>
      <c r="F8" s="22"/>
      <c r="G8" s="22" t="s">
        <v>18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ht="29.25" customHeight="1" spans="1:20">
      <c r="A9" s="22"/>
      <c r="B9" s="22"/>
      <c r="C9" s="22"/>
      <c r="D9" s="22"/>
      <c r="E9" s="22"/>
      <c r="F9" s="22"/>
      <c r="G9" s="2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ht="29.25" customHeight="1" spans="1:20">
      <c r="A10" s="22"/>
      <c r="B10" s="22"/>
      <c r="C10" s="22"/>
      <c r="D10" s="22"/>
      <c r="E10" s="22"/>
      <c r="F10" s="22"/>
      <c r="G10" s="22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ht="29.25" customHeight="1" spans="1:20">
      <c r="A11" s="22"/>
      <c r="B11" s="22"/>
      <c r="C11" s="22"/>
      <c r="D11" s="22"/>
      <c r="E11" s="22"/>
      <c r="F11" s="22"/>
      <c r="G11" s="22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</sheetData>
  <mergeCells count="22">
    <mergeCell ref="A1:T1"/>
    <mergeCell ref="A2:T2"/>
    <mergeCell ref="O3:P3"/>
    <mergeCell ref="A4:A5"/>
    <mergeCell ref="B4:B5"/>
    <mergeCell ref="C4:C5"/>
    <mergeCell ref="D4:D5"/>
    <mergeCell ref="E4:E5"/>
    <mergeCell ref="F4:F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A2" sqref="A2:T2"/>
    </sheetView>
  </sheetViews>
  <sheetFormatPr defaultColWidth="9" defaultRowHeight="14"/>
  <cols>
    <col min="4" max="4" width="8.12727272727273" customWidth="1"/>
    <col min="8" max="17" width="4.87272727272727" customWidth="1"/>
    <col min="18" max="18" width="5.87272727272727" customWidth="1"/>
    <col min="19" max="20" width="4.87272727272727" customWidth="1"/>
  </cols>
  <sheetData>
    <row r="1" ht="38.25" customHeight="1" spans="1:20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ht="22.5" customHeight="1" spans="1:20">
      <c r="A2" s="20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ht="25.5" customHeight="1" spans="1:20">
      <c r="A3" s="21" t="s">
        <v>22</v>
      </c>
      <c r="B3" t="s">
        <v>23</v>
      </c>
      <c r="I3" t="s">
        <v>24</v>
      </c>
      <c r="K3" s="32" t="s">
        <v>25</v>
      </c>
      <c r="L3" s="32"/>
      <c r="M3" t="s">
        <v>5</v>
      </c>
      <c r="O3" t="s">
        <v>26</v>
      </c>
      <c r="P3" t="s">
        <v>27</v>
      </c>
      <c r="R3" s="34" t="s">
        <v>5</v>
      </c>
      <c r="T3" t="s">
        <v>26</v>
      </c>
    </row>
    <row r="4" ht="18.75" customHeight="1" spans="1:20">
      <c r="A4" s="22" t="s">
        <v>6</v>
      </c>
      <c r="B4" s="22" t="s">
        <v>7</v>
      </c>
      <c r="C4" s="22" t="s">
        <v>8</v>
      </c>
      <c r="D4" s="22" t="s">
        <v>9</v>
      </c>
      <c r="E4" s="23" t="s">
        <v>10</v>
      </c>
      <c r="F4" s="22" t="s">
        <v>11</v>
      </c>
      <c r="G4" s="24" t="s">
        <v>12</v>
      </c>
      <c r="H4" s="22">
        <v>1</v>
      </c>
      <c r="I4" s="22">
        <v>2</v>
      </c>
      <c r="J4" s="22">
        <v>3</v>
      </c>
      <c r="K4" s="22">
        <v>4</v>
      </c>
      <c r="L4" s="22">
        <v>5</v>
      </c>
      <c r="M4" s="22">
        <v>6</v>
      </c>
      <c r="N4" s="22">
        <v>7</v>
      </c>
      <c r="O4" s="22">
        <v>8</v>
      </c>
      <c r="P4" s="22">
        <v>9</v>
      </c>
      <c r="Q4" s="22">
        <v>10</v>
      </c>
      <c r="R4" s="22" t="s">
        <v>13</v>
      </c>
      <c r="S4" s="27">
        <v>30</v>
      </c>
      <c r="T4" s="27">
        <v>31</v>
      </c>
    </row>
    <row r="5" ht="18.75" customHeight="1" spans="1:20">
      <c r="A5" s="22"/>
      <c r="B5" s="22"/>
      <c r="C5" s="22"/>
      <c r="D5" s="22"/>
      <c r="E5" s="25"/>
      <c r="F5" s="22"/>
      <c r="G5" s="26" t="s">
        <v>14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30"/>
      <c r="T5" s="30"/>
    </row>
    <row r="6" ht="29.25" customHeight="1" spans="1:20">
      <c r="A6" s="27">
        <v>123</v>
      </c>
      <c r="B6" s="27" t="s">
        <v>15</v>
      </c>
      <c r="C6" s="27" t="s">
        <v>16</v>
      </c>
      <c r="D6" s="27" t="s">
        <v>28</v>
      </c>
      <c r="E6" s="27">
        <v>10000</v>
      </c>
      <c r="F6" s="27">
        <v>12.22</v>
      </c>
      <c r="G6" s="22" t="s">
        <v>18</v>
      </c>
      <c r="H6" s="28">
        <v>5000</v>
      </c>
      <c r="I6" s="28">
        <v>5000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ht="29.25" customHeight="1" spans="1:20">
      <c r="A7" s="29"/>
      <c r="B7" s="29"/>
      <c r="C7" s="29"/>
      <c r="D7" s="29"/>
      <c r="E7" s="29"/>
      <c r="F7" s="29"/>
      <c r="G7" s="22" t="s">
        <v>29</v>
      </c>
      <c r="H7" s="28">
        <v>4850</v>
      </c>
      <c r="I7" s="28">
        <v>5050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ht="29.25" customHeight="1" spans="1:20">
      <c r="A8" s="30"/>
      <c r="B8" s="30"/>
      <c r="C8" s="30"/>
      <c r="D8" s="30"/>
      <c r="E8" s="30"/>
      <c r="F8" s="30"/>
      <c r="G8" s="22" t="s">
        <v>30</v>
      </c>
      <c r="H8" s="31">
        <f>H7-H6</f>
        <v>-150</v>
      </c>
      <c r="I8" s="33">
        <f>I7-I6</f>
        <v>50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ht="29.25" customHeight="1" spans="1:20">
      <c r="A9" s="27">
        <v>124</v>
      </c>
      <c r="B9" s="27" t="s">
        <v>19</v>
      </c>
      <c r="C9" s="27" t="s">
        <v>16</v>
      </c>
      <c r="D9" s="27" t="s">
        <v>31</v>
      </c>
      <c r="E9" s="27">
        <v>5000</v>
      </c>
      <c r="F9" s="27">
        <v>12.25</v>
      </c>
      <c r="G9" s="22" t="s">
        <v>18</v>
      </c>
      <c r="H9" s="28"/>
      <c r="I9" s="28"/>
      <c r="J9" s="28">
        <v>5000</v>
      </c>
      <c r="K9" s="28"/>
      <c r="L9" s="28"/>
      <c r="M9" s="28"/>
      <c r="N9" s="28"/>
      <c r="O9" s="28"/>
      <c r="P9" s="28"/>
      <c r="Q9" s="28"/>
      <c r="R9" s="28"/>
      <c r="S9" s="28"/>
      <c r="T9" s="28"/>
    </row>
    <row r="10" ht="29.25" customHeight="1" spans="1:20">
      <c r="A10" s="29"/>
      <c r="B10" s="29"/>
      <c r="C10" s="29"/>
      <c r="D10" s="29"/>
      <c r="E10" s="29"/>
      <c r="F10" s="29"/>
      <c r="G10" s="22" t="s">
        <v>29</v>
      </c>
      <c r="H10" s="28"/>
      <c r="I10" s="28"/>
      <c r="J10" s="28">
        <v>5000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ht="29.25" customHeight="1" spans="1:20">
      <c r="A11" s="30"/>
      <c r="B11" s="30"/>
      <c r="C11" s="30"/>
      <c r="D11" s="30"/>
      <c r="E11" s="30"/>
      <c r="F11" s="30"/>
      <c r="G11" s="22" t="s">
        <v>30</v>
      </c>
      <c r="H11" s="28"/>
      <c r="I11" s="28"/>
      <c r="J11" s="22">
        <v>0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ht="29.25" customHeight="1" spans="1:20">
      <c r="A12" s="22"/>
      <c r="B12" s="22"/>
      <c r="C12" s="22"/>
      <c r="D12" s="22"/>
      <c r="E12" s="22"/>
      <c r="F12" s="22"/>
      <c r="G12" s="2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</sheetData>
  <mergeCells count="33">
    <mergeCell ref="A1:T1"/>
    <mergeCell ref="A2:T2"/>
    <mergeCell ref="A4:A5"/>
    <mergeCell ref="A6:A8"/>
    <mergeCell ref="A9:A11"/>
    <mergeCell ref="B4:B5"/>
    <mergeCell ref="B6:B8"/>
    <mergeCell ref="B9:B11"/>
    <mergeCell ref="C4:C5"/>
    <mergeCell ref="C6:C8"/>
    <mergeCell ref="C9:C11"/>
    <mergeCell ref="D4:D5"/>
    <mergeCell ref="D6:D8"/>
    <mergeCell ref="D9:D11"/>
    <mergeCell ref="E4:E5"/>
    <mergeCell ref="E6:E8"/>
    <mergeCell ref="E9:E11"/>
    <mergeCell ref="F4:F5"/>
    <mergeCell ref="F6:F8"/>
    <mergeCell ref="F9:F11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</mergeCells>
  <pageMargins left="0.7" right="0.7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H11" sqref="H11"/>
    </sheetView>
  </sheetViews>
  <sheetFormatPr defaultColWidth="8.72727272727273" defaultRowHeight="14"/>
  <cols>
    <col min="1" max="1" width="9"/>
    <col min="2" max="2" width="13.6272727272727" customWidth="1"/>
    <col min="3" max="3" width="19.3727272727273" customWidth="1"/>
    <col min="4" max="4" width="10.1272727272727" customWidth="1"/>
    <col min="5" max="5" width="11" customWidth="1"/>
    <col min="6" max="6" width="13.3727272727273" customWidth="1"/>
    <col min="7" max="7" width="15" customWidth="1"/>
    <col min="8" max="8" width="16.5" customWidth="1"/>
    <col min="9" max="9" width="9"/>
  </cols>
  <sheetData>
    <row r="1" ht="25.5" spans="1:9">
      <c r="A1" s="1" t="s">
        <v>32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3"/>
      <c r="C2" s="2"/>
      <c r="D2" s="2"/>
      <c r="E2" s="2"/>
      <c r="F2" s="2"/>
      <c r="G2" s="2"/>
      <c r="H2" s="4">
        <v>40986</v>
      </c>
      <c r="I2" s="17"/>
    </row>
    <row r="3" ht="26" spans="1:9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18" t="s">
        <v>41</v>
      </c>
    </row>
    <row r="4" spans="1:9">
      <c r="A4" s="7">
        <v>1</v>
      </c>
      <c r="B4" s="7" t="s">
        <v>42</v>
      </c>
      <c r="C4" s="8" t="s">
        <v>43</v>
      </c>
      <c r="D4" s="6">
        <v>30</v>
      </c>
      <c r="E4" s="6">
        <v>22</v>
      </c>
      <c r="F4" s="7">
        <v>30</v>
      </c>
      <c r="G4" s="7" t="s">
        <v>44</v>
      </c>
      <c r="H4" s="9" t="s">
        <v>45</v>
      </c>
      <c r="I4" s="18"/>
    </row>
    <row r="5" spans="1:9">
      <c r="A5" s="10"/>
      <c r="B5" s="10"/>
      <c r="C5" s="8" t="s">
        <v>46</v>
      </c>
      <c r="D5" s="7">
        <v>90</v>
      </c>
      <c r="E5" s="6">
        <v>54</v>
      </c>
      <c r="F5" s="7">
        <v>90</v>
      </c>
      <c r="G5" s="7" t="s">
        <v>47</v>
      </c>
      <c r="H5" s="9" t="s">
        <v>45</v>
      </c>
      <c r="I5" s="18"/>
    </row>
    <row r="6" ht="26" spans="1:9">
      <c r="A6" s="10"/>
      <c r="B6" s="10"/>
      <c r="C6" s="8" t="s">
        <v>48</v>
      </c>
      <c r="D6" s="7">
        <v>90</v>
      </c>
      <c r="E6" s="6">
        <v>54</v>
      </c>
      <c r="F6" s="7">
        <v>90</v>
      </c>
      <c r="G6" s="7" t="s">
        <v>49</v>
      </c>
      <c r="H6" s="9" t="s">
        <v>50</v>
      </c>
      <c r="I6" s="18"/>
    </row>
    <row r="7" spans="1:9">
      <c r="A7" s="10"/>
      <c r="B7" s="10"/>
      <c r="C7" s="8" t="s">
        <v>51</v>
      </c>
      <c r="D7" s="7">
        <v>250</v>
      </c>
      <c r="E7" s="6">
        <v>28</v>
      </c>
      <c r="F7" s="7">
        <v>220</v>
      </c>
      <c r="G7" s="6" t="s">
        <v>44</v>
      </c>
      <c r="H7" s="9" t="s">
        <v>45</v>
      </c>
      <c r="I7" s="18"/>
    </row>
    <row r="8" spans="1:9">
      <c r="A8" s="10"/>
      <c r="B8" s="10"/>
      <c r="C8" s="8" t="s">
        <v>52</v>
      </c>
      <c r="D8" s="11"/>
      <c r="E8" s="6">
        <v>54</v>
      </c>
      <c r="F8" s="11"/>
      <c r="G8" s="6" t="s">
        <v>44</v>
      </c>
      <c r="H8" s="9" t="s">
        <v>45</v>
      </c>
      <c r="I8" s="18"/>
    </row>
    <row r="9" spans="1:9">
      <c r="A9" s="10"/>
      <c r="B9" s="10"/>
      <c r="C9" s="8" t="s">
        <v>53</v>
      </c>
      <c r="D9" s="7">
        <v>240</v>
      </c>
      <c r="E9" s="6">
        <v>46</v>
      </c>
      <c r="F9" s="7">
        <v>240</v>
      </c>
      <c r="G9" s="6" t="s">
        <v>44</v>
      </c>
      <c r="H9" s="9" t="s">
        <v>45</v>
      </c>
      <c r="I9" s="18"/>
    </row>
    <row r="10" ht="26" spans="1:9">
      <c r="A10" s="10"/>
      <c r="B10" s="10"/>
      <c r="C10" s="8" t="s">
        <v>53</v>
      </c>
      <c r="D10" s="11"/>
      <c r="E10" s="6">
        <v>37</v>
      </c>
      <c r="F10" s="11"/>
      <c r="G10" s="6" t="s">
        <v>44</v>
      </c>
      <c r="H10" s="9" t="s">
        <v>54</v>
      </c>
      <c r="I10" s="18"/>
    </row>
    <row r="11" ht="26" spans="1:9">
      <c r="A11" s="6">
        <v>2</v>
      </c>
      <c r="B11" s="6" t="s">
        <v>55</v>
      </c>
      <c r="C11" s="8" t="s">
        <v>56</v>
      </c>
      <c r="D11" s="11">
        <v>95</v>
      </c>
      <c r="E11" s="6">
        <v>23</v>
      </c>
      <c r="F11" s="11">
        <v>40</v>
      </c>
      <c r="G11" s="6" t="s">
        <v>57</v>
      </c>
      <c r="H11" s="9" t="s">
        <v>58</v>
      </c>
      <c r="I11" s="18"/>
    </row>
    <row r="12" spans="1:9">
      <c r="A12" s="7">
        <v>3</v>
      </c>
      <c r="B12" s="7" t="s">
        <v>59</v>
      </c>
      <c r="C12" s="8" t="s">
        <v>60</v>
      </c>
      <c r="D12" s="6">
        <v>330</v>
      </c>
      <c r="E12" s="6">
        <v>330</v>
      </c>
      <c r="F12" s="6">
        <v>60</v>
      </c>
      <c r="G12" s="6" t="s">
        <v>44</v>
      </c>
      <c r="H12" s="9" t="s">
        <v>45</v>
      </c>
      <c r="I12" s="18"/>
    </row>
    <row r="13" ht="39" spans="1:9">
      <c r="A13" s="10"/>
      <c r="B13" s="10"/>
      <c r="C13" s="8" t="s">
        <v>61</v>
      </c>
      <c r="D13" s="6">
        <v>30</v>
      </c>
      <c r="E13" s="6">
        <v>20</v>
      </c>
      <c r="F13" s="6">
        <v>30</v>
      </c>
      <c r="G13" s="6" t="s">
        <v>44</v>
      </c>
      <c r="H13" s="9" t="s">
        <v>62</v>
      </c>
      <c r="I13" s="18"/>
    </row>
    <row r="14" ht="26" spans="1:9">
      <c r="A14" s="11"/>
      <c r="B14" s="11"/>
      <c r="C14" s="8" t="s">
        <v>63</v>
      </c>
      <c r="D14" s="6">
        <v>150</v>
      </c>
      <c r="E14" s="6">
        <v>96</v>
      </c>
      <c r="F14" s="6"/>
      <c r="G14" s="6" t="s">
        <v>64</v>
      </c>
      <c r="H14" s="9" t="s">
        <v>65</v>
      </c>
      <c r="I14" s="18"/>
    </row>
    <row r="15" spans="1:9">
      <c r="A15" s="6">
        <v>4</v>
      </c>
      <c r="B15" s="7" t="s">
        <v>66</v>
      </c>
      <c r="C15" s="12" t="s">
        <v>67</v>
      </c>
      <c r="D15" s="7">
        <v>130</v>
      </c>
      <c r="E15" s="6">
        <v>110</v>
      </c>
      <c r="F15" s="7">
        <v>90</v>
      </c>
      <c r="G15" s="6" t="s">
        <v>44</v>
      </c>
      <c r="H15" s="13" t="s">
        <v>68</v>
      </c>
      <c r="I15" s="18"/>
    </row>
    <row r="16" spans="1:9">
      <c r="A16" s="6"/>
      <c r="B16" s="10"/>
      <c r="C16" s="12" t="s">
        <v>69</v>
      </c>
      <c r="D16" s="10"/>
      <c r="E16" s="6">
        <v>20</v>
      </c>
      <c r="F16" s="10"/>
      <c r="G16" s="6" t="s">
        <v>44</v>
      </c>
      <c r="H16" s="13" t="s">
        <v>45</v>
      </c>
      <c r="I16" s="18"/>
    </row>
    <row r="17" spans="1:9">
      <c r="A17" s="6"/>
      <c r="B17" s="10"/>
      <c r="C17" s="12" t="s">
        <v>70</v>
      </c>
      <c r="D17" s="11"/>
      <c r="E17" s="6"/>
      <c r="F17" s="11"/>
      <c r="G17" s="6" t="s">
        <v>44</v>
      </c>
      <c r="H17" s="13" t="s">
        <v>71</v>
      </c>
      <c r="I17" s="18"/>
    </row>
    <row r="18" spans="1:9">
      <c r="A18" s="6"/>
      <c r="B18" s="10"/>
      <c r="C18" s="12" t="s">
        <v>72</v>
      </c>
      <c r="D18" s="6">
        <v>160</v>
      </c>
      <c r="E18" s="6">
        <v>280</v>
      </c>
      <c r="F18" s="6"/>
      <c r="G18" s="6" t="s">
        <v>44</v>
      </c>
      <c r="H18" s="13"/>
      <c r="I18" s="18"/>
    </row>
    <row r="19" ht="26" spans="1:9">
      <c r="A19" s="6"/>
      <c r="B19" s="11"/>
      <c r="C19" s="12" t="s">
        <v>73</v>
      </c>
      <c r="D19" s="6">
        <v>113</v>
      </c>
      <c r="E19" s="6"/>
      <c r="F19" s="6">
        <v>50</v>
      </c>
      <c r="G19" s="6" t="s">
        <v>44</v>
      </c>
      <c r="H19" s="13" t="s">
        <v>74</v>
      </c>
      <c r="I19" s="18"/>
    </row>
    <row r="20" spans="1:9">
      <c r="A20" s="7">
        <v>5</v>
      </c>
      <c r="B20" s="7" t="s">
        <v>75</v>
      </c>
      <c r="C20" s="12" t="s">
        <v>76</v>
      </c>
      <c r="D20" s="6">
        <v>260</v>
      </c>
      <c r="E20" s="6"/>
      <c r="F20" s="6">
        <v>260</v>
      </c>
      <c r="G20" s="6" t="s">
        <v>77</v>
      </c>
      <c r="H20" s="9"/>
      <c r="I20" s="18"/>
    </row>
    <row r="21" ht="26" spans="1:9">
      <c r="A21" s="11"/>
      <c r="B21" s="11"/>
      <c r="C21" s="12" t="s">
        <v>78</v>
      </c>
      <c r="D21" s="6">
        <v>30</v>
      </c>
      <c r="E21" s="6"/>
      <c r="F21" s="6">
        <v>30</v>
      </c>
      <c r="G21" s="6" t="s">
        <v>44</v>
      </c>
      <c r="H21" s="9" t="s">
        <v>79</v>
      </c>
      <c r="I21" s="18"/>
    </row>
    <row r="22" spans="1:9">
      <c r="A22" s="7">
        <v>6</v>
      </c>
      <c r="B22" s="7" t="s">
        <v>80</v>
      </c>
      <c r="C22" s="12" t="s">
        <v>63</v>
      </c>
      <c r="D22" s="6">
        <v>275</v>
      </c>
      <c r="E22" s="6">
        <v>220</v>
      </c>
      <c r="F22" s="6">
        <v>220</v>
      </c>
      <c r="G22" s="6" t="s">
        <v>44</v>
      </c>
      <c r="H22" s="9" t="s">
        <v>81</v>
      </c>
      <c r="I22" s="18"/>
    </row>
    <row r="23" spans="1:9">
      <c r="A23" s="11"/>
      <c r="B23" s="11"/>
      <c r="C23" s="12" t="s">
        <v>82</v>
      </c>
      <c r="D23" s="6">
        <v>30</v>
      </c>
      <c r="E23" s="6">
        <v>78</v>
      </c>
      <c r="F23" s="6"/>
      <c r="G23" s="6" t="s">
        <v>44</v>
      </c>
      <c r="H23" s="9"/>
      <c r="I23" s="18"/>
    </row>
    <row r="24" ht="26" spans="1:9">
      <c r="A24" s="11">
        <v>7</v>
      </c>
      <c r="B24" s="7" t="s">
        <v>80</v>
      </c>
      <c r="C24" s="12" t="s">
        <v>83</v>
      </c>
      <c r="D24" s="6">
        <v>6</v>
      </c>
      <c r="E24" s="6"/>
      <c r="F24" s="6">
        <v>6</v>
      </c>
      <c r="G24" s="6" t="s">
        <v>44</v>
      </c>
      <c r="H24" s="9" t="s">
        <v>84</v>
      </c>
      <c r="I24" s="18"/>
    </row>
    <row r="25" ht="26" spans="1:9">
      <c r="A25" s="6">
        <v>8</v>
      </c>
      <c r="B25" s="6" t="s">
        <v>85</v>
      </c>
      <c r="C25" s="12" t="s">
        <v>86</v>
      </c>
      <c r="D25" s="6">
        <v>10</v>
      </c>
      <c r="E25" s="6">
        <v>65</v>
      </c>
      <c r="F25" s="6">
        <v>10</v>
      </c>
      <c r="G25" s="6" t="s">
        <v>44</v>
      </c>
      <c r="H25" s="9" t="s">
        <v>87</v>
      </c>
      <c r="I25" s="18"/>
    </row>
    <row r="26" spans="1:9">
      <c r="A26" s="14" t="s">
        <v>88</v>
      </c>
      <c r="B26" s="15"/>
      <c r="C26" s="6"/>
      <c r="D26" s="6">
        <f>SUM(D4:D25)</f>
        <v>2319</v>
      </c>
      <c r="E26" s="6"/>
      <c r="F26" s="16">
        <f>SUM(F4:F25)</f>
        <v>1466</v>
      </c>
      <c r="G26" s="6"/>
      <c r="H26" s="6"/>
      <c r="I26" s="18"/>
    </row>
  </sheetData>
  <mergeCells count="19">
    <mergeCell ref="A1:I1"/>
    <mergeCell ref="H2:I2"/>
    <mergeCell ref="A26:B26"/>
    <mergeCell ref="A4:A10"/>
    <mergeCell ref="A12:A14"/>
    <mergeCell ref="A15:A19"/>
    <mergeCell ref="A20:A21"/>
    <mergeCell ref="A22:A23"/>
    <mergeCell ref="B4:B10"/>
    <mergeCell ref="B12:B14"/>
    <mergeCell ref="B15:B19"/>
    <mergeCell ref="B20:B21"/>
    <mergeCell ref="B22:B23"/>
    <mergeCell ref="D7:D8"/>
    <mergeCell ref="D9:D10"/>
    <mergeCell ref="D15:D17"/>
    <mergeCell ref="F7:F8"/>
    <mergeCell ref="F9:F10"/>
    <mergeCell ref="F15:F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大计划</vt:lpstr>
      <vt:lpstr>中计划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haol</cp:lastModifiedBy>
  <dcterms:created xsi:type="dcterms:W3CDTF">2006-09-13T11:21:00Z</dcterms:created>
  <dcterms:modified xsi:type="dcterms:W3CDTF">2024-04-25T16:18:58Z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33493478E9AB475E875E850FD62FC734_12</vt:lpwstr>
  </property>
  <property fmtid="{D5CDD505-2E9C-101B-9397-08002B2CF9AE}" pid="3" name="KSOProductBuildVer">
    <vt:lpwstr>2052-12.1.0.16894</vt:lpwstr>
  </property>
</Properties>
</file>