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<sst xmlns="http://schemas.openxmlformats.org/spreadsheetml/2006/main" count="42" uniqueCount="36">
  <si>
    <t>项目费用预算清单</t>
  </si>
  <si>
    <t>项目名称：</t>
  </si>
  <si>
    <t>小河村大桥项目部</t>
  </si>
  <si>
    <t>开始日期：</t>
  </si>
  <si>
    <t>结束日期：</t>
  </si>
  <si>
    <t>工期天数：</t>
  </si>
  <si>
    <t>预计费用：</t>
  </si>
  <si>
    <t>序号</t>
  </si>
  <si>
    <t>工序</t>
  </si>
  <si>
    <t>开工日期</t>
  </si>
  <si>
    <t>结束日期</t>
  </si>
  <si>
    <t>工期天数</t>
  </si>
  <si>
    <t>使用材料</t>
  </si>
  <si>
    <t>单位</t>
  </si>
  <si>
    <t>单价</t>
  </si>
  <si>
    <t>用量</t>
  </si>
  <si>
    <t>金额</t>
  </si>
  <si>
    <t>备注</t>
  </si>
  <si>
    <t>挖沟渠</t>
  </si>
  <si>
    <t>挖机</t>
  </si>
  <si>
    <t>台</t>
  </si>
  <si>
    <r>
      <rPr>
        <sz val="10"/>
        <color theme="1"/>
        <rFont val="Tahoma"/>
        <charset val="134"/>
      </rPr>
      <t>2000/</t>
    </r>
    <r>
      <rPr>
        <sz val="10"/>
        <color theme="1"/>
        <rFont val="宋体"/>
        <charset val="134"/>
      </rPr>
      <t>天</t>
    </r>
    <r>
      <rPr>
        <sz val="10"/>
        <color theme="1"/>
        <rFont val="Tahoma"/>
        <charset val="134"/>
      </rPr>
      <t>/</t>
    </r>
    <r>
      <rPr>
        <sz val="10"/>
        <color theme="1"/>
        <rFont val="宋体"/>
        <charset val="134"/>
      </rPr>
      <t>台</t>
    </r>
  </si>
  <si>
    <r>
      <rPr>
        <sz val="10"/>
        <color theme="1"/>
        <rFont val="Tahoma"/>
        <charset val="134"/>
      </rPr>
      <t>6</t>
    </r>
    <r>
      <rPr>
        <sz val="10"/>
        <color theme="1"/>
        <rFont val="宋体"/>
        <charset val="134"/>
      </rPr>
      <t>天</t>
    </r>
    <r>
      <rPr>
        <sz val="10"/>
        <color theme="1"/>
        <rFont val="Tahoma"/>
        <charset val="134"/>
      </rPr>
      <t>/1</t>
    </r>
    <r>
      <rPr>
        <sz val="10"/>
        <color theme="1"/>
        <rFont val="宋体"/>
        <charset val="134"/>
      </rPr>
      <t>台</t>
    </r>
  </si>
  <si>
    <t>卡车</t>
  </si>
  <si>
    <r>
      <rPr>
        <sz val="10"/>
        <color theme="1"/>
        <rFont val="Tahoma"/>
        <charset val="134"/>
      </rPr>
      <t>800/</t>
    </r>
    <r>
      <rPr>
        <sz val="10"/>
        <color theme="1"/>
        <rFont val="宋体"/>
        <charset val="134"/>
      </rPr>
      <t>天</t>
    </r>
  </si>
  <si>
    <r>
      <rPr>
        <sz val="10"/>
        <color theme="1"/>
        <rFont val="Tahoma"/>
        <charset val="134"/>
      </rPr>
      <t>7</t>
    </r>
    <r>
      <rPr>
        <sz val="10"/>
        <color theme="1"/>
        <rFont val="宋体"/>
        <charset val="134"/>
      </rPr>
      <t>天</t>
    </r>
    <r>
      <rPr>
        <sz val="10"/>
        <color theme="1"/>
        <rFont val="Tahoma"/>
        <charset val="134"/>
      </rPr>
      <t>/1</t>
    </r>
    <r>
      <rPr>
        <sz val="10"/>
        <color theme="1"/>
        <rFont val="宋体"/>
        <charset val="134"/>
      </rPr>
      <t>台</t>
    </r>
  </si>
  <si>
    <t>人工</t>
  </si>
  <si>
    <t>人</t>
  </si>
  <si>
    <r>
      <rPr>
        <sz val="10"/>
        <color theme="1"/>
        <rFont val="Tahoma"/>
        <charset val="134"/>
      </rPr>
      <t>200</t>
    </r>
    <r>
      <rPr>
        <sz val="10"/>
        <color theme="1"/>
        <rFont val="宋体"/>
        <charset val="134"/>
      </rPr>
      <t>元</t>
    </r>
    <r>
      <rPr>
        <sz val="10"/>
        <color theme="1"/>
        <rFont val="Tahoma"/>
        <charset val="134"/>
      </rPr>
      <t>/</t>
    </r>
    <r>
      <rPr>
        <sz val="10"/>
        <color theme="1"/>
        <rFont val="宋体"/>
        <charset val="134"/>
      </rPr>
      <t>人</t>
    </r>
    <r>
      <rPr>
        <sz val="10"/>
        <color theme="1"/>
        <rFont val="Tahoma"/>
        <charset val="134"/>
      </rPr>
      <t>/</t>
    </r>
    <r>
      <rPr>
        <sz val="10"/>
        <color theme="1"/>
        <rFont val="宋体"/>
        <charset val="134"/>
      </rPr>
      <t>天</t>
    </r>
  </si>
  <si>
    <r>
      <rPr>
        <sz val="10"/>
        <color theme="1"/>
        <rFont val="Tahoma"/>
        <charset val="134"/>
      </rPr>
      <t>10</t>
    </r>
    <r>
      <rPr>
        <sz val="10"/>
        <color theme="1"/>
        <rFont val="宋体"/>
        <charset val="134"/>
      </rPr>
      <t>人</t>
    </r>
    <r>
      <rPr>
        <sz val="10"/>
        <color theme="1"/>
        <rFont val="Tahoma"/>
        <charset val="134"/>
      </rPr>
      <t>*10</t>
    </r>
    <r>
      <rPr>
        <sz val="10"/>
        <color theme="1"/>
        <rFont val="宋体"/>
        <charset val="134"/>
      </rPr>
      <t>天</t>
    </r>
  </si>
  <si>
    <t>铸造桥墩</t>
  </si>
  <si>
    <t>钢筋</t>
  </si>
  <si>
    <t>吨</t>
  </si>
  <si>
    <t>水泥</t>
  </si>
  <si>
    <t>模具</t>
  </si>
  <si>
    <t>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</si>
</sst>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177" formatCode="General&quot;元&quot;"/>
    <numFmt numFmtId="178" formatCode="General&quot;天&quot;"/>
  </numFmts>
  <fonts count="25">
    <font>
      <sz val="11"/>
      <color theme="1"/>
      <name val="Tahoma"/>
      <charset val="134"/>
    </font>
    <font>
      <sz val="10"/>
      <color theme="1"/>
      <name val="Tahoma"/>
      <charset val="134"/>
    </font>
    <font>
      <b/>
      <sz val="14"/>
      <color theme="1"/>
      <name val="宋体"/>
      <charset val="134"/>
    </font>
    <font>
      <sz val="10"/>
      <color theme="1"/>
      <name val="宋体"/>
      <charset val="134"/>
    </font>
    <font>
      <sz val="10"/>
      <color theme="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76" fontId="1" fillId="0" borderId="5" xfId="0" applyNumberFormat="1" applyFont="1" applyBorder="1" applyAlignment="1">
      <alignment horizontal="left" vertical="center"/>
    </xf>
    <xf numFmtId="176" fontId="3" fillId="0" borderId="5" xfId="0" applyNumberFormat="1" applyFont="1" applyBorder="1" applyAlignment="1">
      <alignment horizontal="right" vertical="center"/>
    </xf>
    <xf numFmtId="178" fontId="1" fillId="0" borderId="5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4"/>
  <sheetViews>
    <sheetView showGridLines="0" tabSelected="1" workbookViewId="0">
      <selection activeCell="J24" sqref="J24"/>
    </sheetView>
  </sheetViews>
  <sheetFormatPr defaultColWidth="9" defaultRowHeight="14.1" customHeight="1"/>
  <cols>
    <col min="1" max="1" width="1.125" style="1" customWidth="1"/>
    <col min="2" max="2" width="4.75" style="1" customWidth="1"/>
    <col min="3" max="3" width="9.25" style="1" customWidth="1"/>
    <col min="4" max="5" width="10.625" style="2" customWidth="1"/>
    <col min="6" max="7" width="10.625" style="1" customWidth="1"/>
    <col min="8" max="8" width="4.75" style="1" customWidth="1"/>
    <col min="9" max="9" width="10.25" style="1" customWidth="1"/>
    <col min="10" max="10" width="9" style="1"/>
    <col min="11" max="11" width="9" style="3"/>
    <col min="12" max="12" width="13.25" style="1" customWidth="1"/>
    <col min="13" max="16384" width="9" style="1"/>
  </cols>
  <sheetData>
    <row r="1" ht="6.75" customHeight="1"/>
    <row r="2" ht="18.95" customHeight="1" spans="2:12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23"/>
    </row>
    <row r="3" customHeight="1" spans="2:12">
      <c r="B3" s="6" t="s">
        <v>1</v>
      </c>
      <c r="C3" s="7"/>
      <c r="D3" s="8" t="s">
        <v>2</v>
      </c>
      <c r="E3" s="9"/>
      <c r="F3" s="9"/>
      <c r="G3" s="9"/>
      <c r="H3" s="10"/>
      <c r="I3" s="10"/>
      <c r="J3" s="10"/>
      <c r="K3" s="24"/>
      <c r="L3" s="25"/>
    </row>
    <row r="4" customHeight="1" spans="2:12">
      <c r="B4" s="11" t="s">
        <v>3</v>
      </c>
      <c r="C4" s="12"/>
      <c r="D4" s="13">
        <v>43831</v>
      </c>
      <c r="E4" s="14" t="s">
        <v>4</v>
      </c>
      <c r="F4" s="13">
        <v>44104</v>
      </c>
      <c r="G4" s="12" t="s">
        <v>5</v>
      </c>
      <c r="H4" s="15">
        <f>F4-D4</f>
        <v>273</v>
      </c>
      <c r="I4" s="15"/>
      <c r="J4" s="26" t="s">
        <v>6</v>
      </c>
      <c r="K4" s="27">
        <f>SUM(K6:K29)</f>
        <v>97600</v>
      </c>
      <c r="L4" s="28"/>
    </row>
    <row r="5" ht="15.95" customHeight="1" spans="2:12">
      <c r="B5" s="16" t="s">
        <v>7</v>
      </c>
      <c r="C5" s="16" t="s">
        <v>8</v>
      </c>
      <c r="D5" s="17" t="s">
        <v>9</v>
      </c>
      <c r="E5" s="17" t="s">
        <v>10</v>
      </c>
      <c r="F5" s="16" t="s">
        <v>11</v>
      </c>
      <c r="G5" s="16" t="s">
        <v>12</v>
      </c>
      <c r="H5" s="16" t="s">
        <v>13</v>
      </c>
      <c r="I5" s="16" t="s">
        <v>14</v>
      </c>
      <c r="J5" s="16" t="s">
        <v>15</v>
      </c>
      <c r="K5" s="29" t="s">
        <v>16</v>
      </c>
      <c r="L5" s="16" t="s">
        <v>17</v>
      </c>
    </row>
    <row r="6" customHeight="1" spans="2:12">
      <c r="B6" s="18">
        <f>IF(LEN(C6)=0,"",ROW()-5)</f>
        <v>1</v>
      </c>
      <c r="C6" s="19" t="s">
        <v>18</v>
      </c>
      <c r="D6" s="20">
        <v>43831</v>
      </c>
      <c r="E6" s="20">
        <v>43840</v>
      </c>
      <c r="F6" s="21">
        <f>IF(LEN(C6)=0,"",E6-D6)</f>
        <v>9</v>
      </c>
      <c r="G6" s="19" t="s">
        <v>19</v>
      </c>
      <c r="H6" s="19" t="s">
        <v>20</v>
      </c>
      <c r="I6" s="18" t="s">
        <v>21</v>
      </c>
      <c r="J6" s="18" t="s">
        <v>22</v>
      </c>
      <c r="K6" s="30">
        <f>2000*6</f>
        <v>12000</v>
      </c>
      <c r="L6" s="18"/>
    </row>
    <row r="7" customHeight="1" spans="2:12">
      <c r="B7" s="18">
        <f>IF(LEN(C7)=0,"",ROW()-5)</f>
        <v>2</v>
      </c>
      <c r="C7" s="19" t="s">
        <v>18</v>
      </c>
      <c r="D7" s="20">
        <v>43831</v>
      </c>
      <c r="E7" s="20">
        <v>43840</v>
      </c>
      <c r="F7" s="21">
        <f>IF(LEN(C7)=0,"",E7-D7)</f>
        <v>9</v>
      </c>
      <c r="G7" s="19" t="s">
        <v>23</v>
      </c>
      <c r="H7" s="19" t="s">
        <v>20</v>
      </c>
      <c r="I7" s="18" t="s">
        <v>24</v>
      </c>
      <c r="J7" s="18" t="s">
        <v>25</v>
      </c>
      <c r="K7" s="30">
        <f>800*7</f>
        <v>5600</v>
      </c>
      <c r="L7" s="18"/>
    </row>
    <row r="8" customHeight="1" spans="2:12">
      <c r="B8" s="18">
        <f>IF(LEN(C8)=0,"",ROW()-5)</f>
        <v>3</v>
      </c>
      <c r="C8" s="19" t="s">
        <v>18</v>
      </c>
      <c r="D8" s="20">
        <v>43831</v>
      </c>
      <c r="E8" s="20">
        <v>43840</v>
      </c>
      <c r="F8" s="21">
        <f>IF(LEN(C8)=0,"",E8-D8)</f>
        <v>9</v>
      </c>
      <c r="G8" s="19" t="s">
        <v>26</v>
      </c>
      <c r="H8" s="19" t="s">
        <v>27</v>
      </c>
      <c r="I8" s="18" t="s">
        <v>28</v>
      </c>
      <c r="J8" s="18" t="s">
        <v>29</v>
      </c>
      <c r="K8" s="30">
        <f>200*10*10</f>
        <v>20000</v>
      </c>
      <c r="L8" s="18"/>
    </row>
    <row r="9" customHeight="1" spans="2:12">
      <c r="B9" s="18">
        <f>IF(LEN(C9)=0,"",ROW()-5)</f>
        <v>4</v>
      </c>
      <c r="C9" s="19" t="s">
        <v>30</v>
      </c>
      <c r="D9" s="20">
        <v>43840</v>
      </c>
      <c r="E9" s="20">
        <v>43881</v>
      </c>
      <c r="F9" s="21">
        <f>IF(LEN(C9)=0,"",E9-D9)</f>
        <v>41</v>
      </c>
      <c r="G9" s="19" t="s">
        <v>31</v>
      </c>
      <c r="H9" s="19" t="s">
        <v>32</v>
      </c>
      <c r="I9" s="18">
        <v>2000</v>
      </c>
      <c r="J9" s="18">
        <v>10</v>
      </c>
      <c r="K9" s="30">
        <f>I9*J9</f>
        <v>20000</v>
      </c>
      <c r="L9" s="18"/>
    </row>
    <row r="10" customHeight="1" spans="2:12">
      <c r="B10" s="18">
        <f>IF(LEN(C10)=0,"",ROW()-5)</f>
        <v>5</v>
      </c>
      <c r="C10" s="19" t="s">
        <v>30</v>
      </c>
      <c r="D10" s="20">
        <v>43840</v>
      </c>
      <c r="E10" s="20">
        <v>43881</v>
      </c>
      <c r="F10" s="21">
        <f t="shared" ref="F10:F11" si="0">IF(LEN(C10)=0,"",E10-D10)</f>
        <v>41</v>
      </c>
      <c r="G10" s="19" t="s">
        <v>33</v>
      </c>
      <c r="H10" s="19" t="s">
        <v>32</v>
      </c>
      <c r="I10" s="18">
        <v>200</v>
      </c>
      <c r="J10" s="18">
        <v>50</v>
      </c>
      <c r="K10" s="30">
        <f t="shared" ref="K10:K11" si="1">I10*J10</f>
        <v>10000</v>
      </c>
      <c r="L10" s="18"/>
    </row>
    <row r="11" customHeight="1" spans="2:12">
      <c r="B11" s="18">
        <f>IF(LEN(C11)=0,"",ROW()-5)</f>
        <v>6</v>
      </c>
      <c r="C11" s="19" t="s">
        <v>30</v>
      </c>
      <c r="D11" s="20">
        <v>43840</v>
      </c>
      <c r="E11" s="20">
        <v>43881</v>
      </c>
      <c r="F11" s="21">
        <f t="shared" si="0"/>
        <v>41</v>
      </c>
      <c r="G11" s="19" t="s">
        <v>34</v>
      </c>
      <c r="H11" s="19" t="s">
        <v>35</v>
      </c>
      <c r="I11" s="18">
        <v>10000</v>
      </c>
      <c r="J11" s="18">
        <v>3</v>
      </c>
      <c r="K11" s="30">
        <f t="shared" si="1"/>
        <v>30000</v>
      </c>
      <c r="L11" s="18"/>
    </row>
    <row r="12" customHeight="1" spans="2:6">
      <c r="B12" s="1" t="str">
        <f t="shared" ref="B12:B27" si="2">IF(LEN(C12)=0,"",ROW()-5)</f>
        <v/>
      </c>
      <c r="F12" s="22" t="str">
        <f t="shared" ref="F12:F27" si="3">IF(LEN(C12)=0,"",E12-D12)</f>
        <v/>
      </c>
    </row>
    <row r="13" customHeight="1" spans="2:6">
      <c r="B13" s="1" t="str">
        <f t="shared" si="2"/>
        <v/>
      </c>
      <c r="F13" s="22" t="str">
        <f t="shared" si="3"/>
        <v/>
      </c>
    </row>
    <row r="14" customHeight="1" spans="2:6">
      <c r="B14" s="1" t="str">
        <f t="shared" si="2"/>
        <v/>
      </c>
      <c r="F14" s="22" t="str">
        <f t="shared" si="3"/>
        <v/>
      </c>
    </row>
    <row r="15" customHeight="1" spans="2:6">
      <c r="B15" s="1" t="str">
        <f t="shared" si="2"/>
        <v/>
      </c>
      <c r="F15" s="22" t="str">
        <f t="shared" si="3"/>
        <v/>
      </c>
    </row>
    <row r="16" customHeight="1" spans="2:6">
      <c r="B16" s="1" t="str">
        <f t="shared" si="2"/>
        <v/>
      </c>
      <c r="F16" s="22" t="str">
        <f t="shared" si="3"/>
        <v/>
      </c>
    </row>
    <row r="17" customHeight="1" spans="2:6">
      <c r="B17" s="1" t="str">
        <f t="shared" si="2"/>
        <v/>
      </c>
      <c r="F17" s="22" t="str">
        <f t="shared" si="3"/>
        <v/>
      </c>
    </row>
    <row r="18" customHeight="1" spans="2:6">
      <c r="B18" s="1" t="str">
        <f t="shared" si="2"/>
        <v/>
      </c>
      <c r="F18" s="22" t="str">
        <f t="shared" si="3"/>
        <v/>
      </c>
    </row>
    <row r="19" customHeight="1" spans="2:6">
      <c r="B19" s="1" t="str">
        <f t="shared" si="2"/>
        <v/>
      </c>
      <c r="F19" s="22" t="str">
        <f t="shared" si="3"/>
        <v/>
      </c>
    </row>
    <row r="20" customHeight="1" spans="2:6">
      <c r="B20" s="1" t="str">
        <f t="shared" si="2"/>
        <v/>
      </c>
      <c r="F20" s="22" t="str">
        <f t="shared" si="3"/>
        <v/>
      </c>
    </row>
    <row r="21" customHeight="1" spans="2:6">
      <c r="B21" s="1" t="str">
        <f t="shared" si="2"/>
        <v/>
      </c>
      <c r="F21" s="22" t="str">
        <f t="shared" si="3"/>
        <v/>
      </c>
    </row>
    <row r="22" customHeight="1" spans="2:6">
      <c r="B22" s="1" t="str">
        <f t="shared" si="2"/>
        <v/>
      </c>
      <c r="F22" s="22" t="str">
        <f t="shared" si="3"/>
        <v/>
      </c>
    </row>
    <row r="23" customHeight="1" spans="2:6">
      <c r="B23" s="1" t="str">
        <f t="shared" si="2"/>
        <v/>
      </c>
      <c r="F23" s="22" t="str">
        <f t="shared" si="3"/>
        <v/>
      </c>
    </row>
    <row r="24" customHeight="1" spans="2:6">
      <c r="B24" s="1" t="str">
        <f t="shared" si="2"/>
        <v/>
      </c>
      <c r="F24" s="22" t="str">
        <f t="shared" si="3"/>
        <v/>
      </c>
    </row>
    <row r="25" customHeight="1" spans="2:6">
      <c r="B25" s="1" t="str">
        <f t="shared" si="2"/>
        <v/>
      </c>
      <c r="F25" s="22" t="str">
        <f t="shared" si="3"/>
        <v/>
      </c>
    </row>
    <row r="26" customHeight="1" spans="2:6">
      <c r="B26" s="1" t="str">
        <f t="shared" si="2"/>
        <v/>
      </c>
      <c r="F26" s="22" t="str">
        <f t="shared" si="3"/>
        <v/>
      </c>
    </row>
    <row r="27" customHeight="1" spans="2:6">
      <c r="B27" s="1" t="str">
        <f t="shared" si="2"/>
        <v/>
      </c>
      <c r="F27" s="22" t="str">
        <f t="shared" si="3"/>
        <v/>
      </c>
    </row>
    <row r="28" customHeight="1" spans="2:6">
      <c r="B28" s="1" t="str">
        <f t="shared" ref="B28:B34" si="4">IF(LEN(C28)=0,"",ROW()-5)</f>
        <v/>
      </c>
      <c r="F28" s="22" t="str">
        <f t="shared" ref="F28:F34" si="5">IF(LEN(C28)=0,"",E28-D28)</f>
        <v/>
      </c>
    </row>
    <row r="29" customHeight="1" spans="2:6">
      <c r="B29" s="1" t="str">
        <f t="shared" si="4"/>
        <v/>
      </c>
      <c r="F29" s="22" t="str">
        <f t="shared" si="5"/>
        <v/>
      </c>
    </row>
    <row r="30" customHeight="1" spans="2:6">
      <c r="B30" s="1" t="str">
        <f t="shared" si="4"/>
        <v/>
      </c>
      <c r="F30" s="22" t="str">
        <f t="shared" si="5"/>
        <v/>
      </c>
    </row>
    <row r="31" customHeight="1" spans="2:6">
      <c r="B31" s="1" t="str">
        <f t="shared" si="4"/>
        <v/>
      </c>
      <c r="F31" s="22" t="str">
        <f t="shared" si="5"/>
        <v/>
      </c>
    </row>
    <row r="32" customHeight="1" spans="2:6">
      <c r="B32" s="1" t="str">
        <f t="shared" si="4"/>
        <v/>
      </c>
      <c r="F32" s="22" t="str">
        <f t="shared" si="5"/>
        <v/>
      </c>
    </row>
    <row r="33" customHeight="1" spans="2:6">
      <c r="B33" s="1" t="str">
        <f t="shared" si="4"/>
        <v/>
      </c>
      <c r="F33" s="22" t="str">
        <f t="shared" si="5"/>
        <v/>
      </c>
    </row>
    <row r="34" customHeight="1" spans="2:6">
      <c r="B34" s="1" t="str">
        <f t="shared" si="4"/>
        <v/>
      </c>
      <c r="F34" s="22" t="str">
        <f t="shared" si="5"/>
        <v/>
      </c>
    </row>
  </sheetData>
  <mergeCells count="5">
    <mergeCell ref="B2:L2"/>
    <mergeCell ref="B3:C3"/>
    <mergeCell ref="D3:G3"/>
    <mergeCell ref="B4:C4"/>
    <mergeCell ref="H4:I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UMBRA~</cp:lastModifiedBy>
  <dcterms:created xsi:type="dcterms:W3CDTF">2008-09-11T17:22:00Z</dcterms:created>
  <dcterms:modified xsi:type="dcterms:W3CDTF">2024-02-18T09:29:21Z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9B4BB91096BF4A998A9360044713C31E_11</vt:lpwstr>
  </property>
  <property fmtid="{D5CDD505-2E9C-101B-9397-08002B2CF9AE}" pid="3" name="KSOProductBuildVer">
    <vt:lpwstr>2052-12.1.0.16120</vt:lpwstr>
  </property>
  <property fmtid="{D5CDD505-2E9C-101B-9397-08002B2CF9AE}" pid="4" name="KSOTemplateUUID">
    <vt:lpwstr>v1.0_mb_z9sGVmvsb7ecl0iryIf4Zw==</vt:lpwstr>
  </property>
</Properties>
</file>