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50" windowHeight="12375"/>
  </bookViews>
  <sheets>
    <sheet name="Sheet1" sheetId="1" r:id="rId1"/>
  </sheets>
  <definedNames>
    <definedName name="_xlnm.Print_Area" localSheetId="0">Sheet1!$B$4:$R$16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<sst xmlns="http://schemas.openxmlformats.org/spreadsheetml/2006/main" count="37" uniqueCount="37">
  <si>
    <t>校服征订统计表</t>
  </si>
  <si>
    <t>学校名称：</t>
  </si>
  <si>
    <t>xxxx学校</t>
  </si>
  <si>
    <t>校园校服实订人数：</t>
  </si>
  <si>
    <t>序号</t>
  </si>
  <si>
    <t>班级</t>
  </si>
  <si>
    <t>班主任</t>
  </si>
  <si>
    <t>班级
人数</t>
  </si>
  <si>
    <t>实订人数</t>
  </si>
  <si>
    <t>男生人数</t>
  </si>
  <si>
    <t>女生人数</t>
  </si>
  <si>
    <t>校服
单价</t>
  </si>
  <si>
    <t>已收费
人数</t>
  </si>
  <si>
    <t>未收费
人数</t>
  </si>
  <si>
    <t>应收费
总额</t>
  </si>
  <si>
    <t>实收费
总金额</t>
  </si>
  <si>
    <t>是否交齐</t>
  </si>
  <si>
    <t>备注</t>
  </si>
  <si>
    <t>应收费总额</t>
  </si>
  <si>
    <t>一1班</t>
  </si>
  <si>
    <t>赵宇</t>
  </si>
  <si>
    <t>一2班</t>
  </si>
  <si>
    <t>马荣耀</t>
  </si>
  <si>
    <t>一3班</t>
  </si>
  <si>
    <t>李诞</t>
  </si>
  <si>
    <t>一4班</t>
  </si>
  <si>
    <t>杨晓军</t>
  </si>
  <si>
    <t>一5班</t>
  </si>
  <si>
    <t>周建宏</t>
  </si>
  <si>
    <t>一6班</t>
  </si>
  <si>
    <t>李明宇</t>
  </si>
  <si>
    <t>一7班</t>
  </si>
  <si>
    <t>吴江南</t>
  </si>
  <si>
    <t>实际收费总额</t>
  </si>
  <si>
    <t>一8班</t>
  </si>
  <si>
    <t>闫妮</t>
  </si>
  <si>
    <t>一学生要转校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</si>
</sst>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1B960"/>
      <color rgb="00F6D576"/>
      <color rgb="00D5683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4:R18"/>
  <sheetViews>
    <sheetView showGridLines="0" tabSelected="1" topLeftCell="G1" workbookViewId="0">
      <selection activeCell="I28" sqref="I28"/>
    </sheetView>
  </sheetViews>
  <sheetFormatPr defaultColWidth="8.89166666666667" defaultRowHeight="13.5"/>
  <cols>
    <col min="1" max="1" width="2.775" customWidth="1"/>
    <col min="2" max="2" width="6.33333333333333" customWidth="1"/>
    <col min="3" max="3" width="8.33333333333333" customWidth="1"/>
    <col min="4" max="4" width="9.775" customWidth="1"/>
    <col min="6" max="6" width="11.3333333333333" customWidth="1"/>
    <col min="7" max="7" width="12.1083333333333" customWidth="1"/>
    <col min="8" max="8" width="12.6666666666667" customWidth="1"/>
    <col min="9" max="9" width="10.225" customWidth="1"/>
    <col min="10" max="10" width="11" customWidth="1"/>
    <col min="11" max="11" width="11.775" customWidth="1"/>
    <col min="12" max="13" width="10.775" customWidth="1"/>
    <col min="14" max="14" width="11.8916666666667" customWidth="1"/>
    <col min="15" max="15" width="14.4416666666667" customWidth="1"/>
    <col min="16" max="16" width="1.775" customWidth="1"/>
    <col min="19" max="19" width="2.775" customWidth="1"/>
  </cols>
  <sheetData>
    <row r="4" spans="2:18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ht="24.75" spans="2:18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ht="16.5" spans="2:15">
      <c r="B7" s="2" t="s">
        <v>1</v>
      </c>
      <c r="C7" s="2"/>
      <c r="D7" s="3" t="s">
        <v>2</v>
      </c>
      <c r="E7" s="3"/>
      <c r="F7" s="3"/>
      <c r="G7" s="4"/>
      <c r="H7" s="2" t="s">
        <v>3</v>
      </c>
      <c r="I7" s="2"/>
      <c r="J7" s="3">
        <f>SUM(F9:F240)</f>
        <v>398</v>
      </c>
      <c r="K7" s="4"/>
      <c r="L7" s="4"/>
      <c r="M7" s="4"/>
      <c r="N7" s="4"/>
      <c r="O7" s="4"/>
    </row>
    <row r="8" ht="34" customHeight="1" spans="2:18">
      <c r="B8" s="5" t="s">
        <v>4</v>
      </c>
      <c r="C8" s="5" t="s">
        <v>5</v>
      </c>
      <c r="D8" s="5" t="s">
        <v>6</v>
      </c>
      <c r="E8" s="6" t="s">
        <v>7</v>
      </c>
      <c r="F8" s="5" t="s">
        <v>8</v>
      </c>
      <c r="G8" s="5" t="s">
        <v>9</v>
      </c>
      <c r="H8" s="5" t="s">
        <v>10</v>
      </c>
      <c r="I8" s="6" t="s">
        <v>11</v>
      </c>
      <c r="J8" s="6" t="s">
        <v>12</v>
      </c>
      <c r="K8" s="6" t="s">
        <v>13</v>
      </c>
      <c r="L8" s="6" t="s">
        <v>14</v>
      </c>
      <c r="M8" s="6" t="s">
        <v>15</v>
      </c>
      <c r="N8" s="6" t="s">
        <v>16</v>
      </c>
      <c r="O8" s="5" t="s">
        <v>17</v>
      </c>
      <c r="Q8" s="5" t="s">
        <v>18</v>
      </c>
      <c r="R8" s="5"/>
    </row>
    <row r="9" ht="21" customHeight="1" spans="2:18">
      <c r="B9" s="7">
        <v>1</v>
      </c>
      <c r="C9" s="7" t="s">
        <v>19</v>
      </c>
      <c r="D9" s="7" t="s">
        <v>20</v>
      </c>
      <c r="E9" s="7">
        <v>57</v>
      </c>
      <c r="F9" s="7">
        <f>SUM(G9:H9)</f>
        <v>57</v>
      </c>
      <c r="G9" s="7">
        <v>33</v>
      </c>
      <c r="H9" s="7">
        <v>24</v>
      </c>
      <c r="I9" s="7">
        <v>120</v>
      </c>
      <c r="J9" s="7">
        <v>39</v>
      </c>
      <c r="K9" s="7">
        <f>F9-J9</f>
        <v>18</v>
      </c>
      <c r="L9" s="7">
        <f>F9*I9</f>
        <v>6840</v>
      </c>
      <c r="M9" s="7">
        <f>J9*I9</f>
        <v>4680</v>
      </c>
      <c r="N9" s="7" t="str">
        <f>IF(L9=M9,"已交齐","未交齐")</f>
        <v>未交齐</v>
      </c>
      <c r="O9" s="7"/>
      <c r="Q9" s="7">
        <f>SUM(L9:L241)</f>
        <v>47760</v>
      </c>
      <c r="R9" s="7"/>
    </row>
    <row r="10" ht="21" customHeight="1" spans="2:18">
      <c r="B10" s="7">
        <v>2</v>
      </c>
      <c r="C10" s="7" t="s">
        <v>21</v>
      </c>
      <c r="D10" s="7" t="s">
        <v>22</v>
      </c>
      <c r="E10" s="7">
        <v>45</v>
      </c>
      <c r="F10" s="7">
        <f t="shared" ref="F10:F26" si="0">SUM(G10:H10)</f>
        <v>45</v>
      </c>
      <c r="G10" s="7">
        <v>32</v>
      </c>
      <c r="H10" s="7">
        <v>13</v>
      </c>
      <c r="I10" s="7">
        <v>120</v>
      </c>
      <c r="J10" s="7">
        <v>43</v>
      </c>
      <c r="K10" s="7">
        <f t="shared" ref="K10:K26" si="1">F10-J10</f>
        <v>2</v>
      </c>
      <c r="L10" s="7">
        <f t="shared" ref="L10:L26" si="2">F10*I10</f>
        <v>5400</v>
      </c>
      <c r="M10" s="7">
        <f t="shared" ref="M10:M24" si="3">J10*I10</f>
        <v>5160</v>
      </c>
      <c r="N10" s="7" t="str">
        <f t="shared" ref="N10:N26" si="4">IF(L10=M10,"已交齐","未交齐")</f>
        <v>未交齐</v>
      </c>
      <c r="O10" s="7"/>
      <c r="Q10" s="7"/>
      <c r="R10" s="7"/>
    </row>
    <row r="11" ht="21" customHeight="1" spans="2:18">
      <c r="B11" s="7">
        <v>3</v>
      </c>
      <c r="C11" s="7" t="s">
        <v>23</v>
      </c>
      <c r="D11" s="7" t="s">
        <v>24</v>
      </c>
      <c r="E11" s="7">
        <v>50</v>
      </c>
      <c r="F11" s="7">
        <f t="shared" si="0"/>
        <v>50</v>
      </c>
      <c r="G11" s="7">
        <v>28</v>
      </c>
      <c r="H11" s="7">
        <v>22</v>
      </c>
      <c r="I11" s="7">
        <v>120</v>
      </c>
      <c r="J11" s="7">
        <v>50</v>
      </c>
      <c r="K11" s="7">
        <f t="shared" si="1"/>
        <v>0</v>
      </c>
      <c r="L11" s="7">
        <f t="shared" si="2"/>
        <v>6000</v>
      </c>
      <c r="M11" s="7">
        <f t="shared" si="3"/>
        <v>6000</v>
      </c>
      <c r="N11" s="7" t="str">
        <f t="shared" si="4"/>
        <v>已交齐</v>
      </c>
      <c r="O11" s="7"/>
      <c r="Q11" s="7"/>
      <c r="R11" s="7"/>
    </row>
    <row r="12" ht="21" customHeight="1" spans="2:18">
      <c r="B12" s="7">
        <v>4</v>
      </c>
      <c r="C12" s="7" t="s">
        <v>25</v>
      </c>
      <c r="D12" s="7" t="s">
        <v>26</v>
      </c>
      <c r="E12" s="7">
        <v>43</v>
      </c>
      <c r="F12" s="7">
        <f t="shared" si="0"/>
        <v>43</v>
      </c>
      <c r="G12" s="7">
        <v>25</v>
      </c>
      <c r="H12" s="7">
        <v>18</v>
      </c>
      <c r="I12" s="7">
        <v>120</v>
      </c>
      <c r="J12" s="7">
        <v>41</v>
      </c>
      <c r="K12" s="7">
        <f t="shared" si="1"/>
        <v>2</v>
      </c>
      <c r="L12" s="7">
        <f t="shared" si="2"/>
        <v>5160</v>
      </c>
      <c r="M12" s="7">
        <f t="shared" si="3"/>
        <v>4920</v>
      </c>
      <c r="N12" s="7" t="str">
        <f t="shared" si="4"/>
        <v>未交齐</v>
      </c>
      <c r="O12" s="7"/>
      <c r="Q12" s="7"/>
      <c r="R12" s="7"/>
    </row>
    <row r="13" ht="21" customHeight="1" spans="2:15">
      <c r="B13" s="7">
        <v>5</v>
      </c>
      <c r="C13" s="7" t="s">
        <v>27</v>
      </c>
      <c r="D13" s="7" t="s">
        <v>28</v>
      </c>
      <c r="E13" s="7">
        <v>47</v>
      </c>
      <c r="F13" s="7">
        <f t="shared" si="0"/>
        <v>47</v>
      </c>
      <c r="G13" s="7">
        <v>28</v>
      </c>
      <c r="H13" s="7">
        <v>19</v>
      </c>
      <c r="I13" s="7">
        <v>120</v>
      </c>
      <c r="J13" s="7">
        <v>45</v>
      </c>
      <c r="K13" s="7">
        <f t="shared" si="1"/>
        <v>2</v>
      </c>
      <c r="L13" s="7">
        <f t="shared" si="2"/>
        <v>5640</v>
      </c>
      <c r="M13" s="7">
        <f t="shared" si="3"/>
        <v>5400</v>
      </c>
      <c r="N13" s="7" t="str">
        <f t="shared" si="4"/>
        <v>未交齐</v>
      </c>
      <c r="O13" s="7"/>
    </row>
    <row r="14" ht="21" customHeight="1" spans="2:15">
      <c r="B14" s="7">
        <v>6</v>
      </c>
      <c r="C14" s="7" t="s">
        <v>29</v>
      </c>
      <c r="D14" s="7" t="s">
        <v>30</v>
      </c>
      <c r="E14" s="7">
        <v>49</v>
      </c>
      <c r="F14" s="7">
        <f t="shared" si="0"/>
        <v>49</v>
      </c>
      <c r="G14" s="7">
        <v>29</v>
      </c>
      <c r="H14" s="7">
        <v>20</v>
      </c>
      <c r="I14" s="7">
        <v>120</v>
      </c>
      <c r="J14" s="7">
        <v>45</v>
      </c>
      <c r="K14" s="7">
        <f t="shared" si="1"/>
        <v>4</v>
      </c>
      <c r="L14" s="7">
        <f t="shared" si="2"/>
        <v>5880</v>
      </c>
      <c r="M14" s="7">
        <f t="shared" si="3"/>
        <v>5400</v>
      </c>
      <c r="N14" s="7" t="str">
        <f t="shared" si="4"/>
        <v>未交齐</v>
      </c>
      <c r="O14" s="7"/>
    </row>
    <row r="15" ht="21" customHeight="1" spans="2:18">
      <c r="B15" s="7">
        <v>7</v>
      </c>
      <c r="C15" s="7" t="s">
        <v>31</v>
      </c>
      <c r="D15" s="7" t="s">
        <v>32</v>
      </c>
      <c r="E15" s="7">
        <v>53</v>
      </c>
      <c r="F15" s="7">
        <f t="shared" si="0"/>
        <v>53</v>
      </c>
      <c r="G15" s="7">
        <v>32</v>
      </c>
      <c r="H15" s="7">
        <v>21</v>
      </c>
      <c r="I15" s="7">
        <v>120</v>
      </c>
      <c r="J15" s="7">
        <v>52</v>
      </c>
      <c r="K15" s="7">
        <f t="shared" si="1"/>
        <v>1</v>
      </c>
      <c r="L15" s="7">
        <f t="shared" si="2"/>
        <v>6360</v>
      </c>
      <c r="M15" s="7">
        <f t="shared" si="3"/>
        <v>6240</v>
      </c>
      <c r="N15" s="7" t="str">
        <f t="shared" si="4"/>
        <v>未交齐</v>
      </c>
      <c r="O15" s="7"/>
      <c r="Q15" s="5" t="s">
        <v>33</v>
      </c>
      <c r="R15" s="5"/>
    </row>
    <row r="16" ht="21" customHeight="1" spans="2:18">
      <c r="B16" s="7">
        <v>8</v>
      </c>
      <c r="C16" s="7" t="s">
        <v>34</v>
      </c>
      <c r="D16" s="7" t="s">
        <v>35</v>
      </c>
      <c r="E16" s="7">
        <v>55</v>
      </c>
      <c r="F16" s="7">
        <f t="shared" si="0"/>
        <v>54</v>
      </c>
      <c r="G16" s="7">
        <v>32</v>
      </c>
      <c r="H16" s="7">
        <v>22</v>
      </c>
      <c r="I16" s="7">
        <v>120</v>
      </c>
      <c r="J16" s="7">
        <v>53</v>
      </c>
      <c r="K16" s="7">
        <f t="shared" si="1"/>
        <v>1</v>
      </c>
      <c r="L16" s="7">
        <f t="shared" si="2"/>
        <v>6480</v>
      </c>
      <c r="M16" s="7">
        <f t="shared" si="3"/>
        <v>6360</v>
      </c>
      <c r="N16" s="7" t="str">
        <f t="shared" si="4"/>
        <v>未交齐</v>
      </c>
      <c r="O16" s="7" t="s">
        <v>36</v>
      </c>
      <c r="Q16" s="7">
        <f>SUM(M9:M241)</f>
        <v>44160</v>
      </c>
      <c r="R16" s="7"/>
    </row>
    <row r="17" ht="16.5" spans="2:1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ht="16.5" spans="2:1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</sheetData>
  <mergeCells count="8">
    <mergeCell ref="B7:C7"/>
    <mergeCell ref="D7:F7"/>
    <mergeCell ref="H7:I7"/>
    <mergeCell ref="Q8:R8"/>
    <mergeCell ref="Q15:R15"/>
    <mergeCell ref="Q16:R16"/>
    <mergeCell ref="B4:R5"/>
    <mergeCell ref="Q9:R12"/>
  </mergeCells>
  <pageMargins left="0.75" right="0.75" top="1" bottom="1" header="0.5" footer="0.5"/>
  <pageSetup paperSize="9" scale="7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wmj</dc:creator>
  <cp:lastModifiedBy>清律</cp:lastModifiedBy>
  <dcterms:created xsi:type="dcterms:W3CDTF">2021-09-08T01:47:00Z</dcterms:created>
  <dcterms:modified xsi:type="dcterms:W3CDTF">2024-02-22T02:02:56Z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07C0CC73B302414381A59C5006C90DB7_11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v1.0_mb_UA+WDOj1JRUKmVIUU1xbnA==</vt:lpwstr>
  </property>
</Properties>
</file>