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chandl12_go_stockton_edu/Documents/stats/"/>
    </mc:Choice>
  </mc:AlternateContent>
  <xr:revisionPtr revIDLastSave="137" documentId="8_{252BBD60-24F7-4280-9D85-CDE2CCC5988D}" xr6:coauthVersionLast="47" xr6:coauthVersionMax="47" xr10:uidLastSave="{55E4F397-48ED-408F-8BB4-25B51574D9FF}"/>
  <bookViews>
    <workbookView xWindow="-120" yWindow="-120" windowWidth="19440" windowHeight="7770" activeTab="3" xr2:uid="{F92948DC-4A6C-4B34-BF74-0F33001E86C6}"/>
  </bookViews>
  <sheets>
    <sheet name="1.2" sheetId="1" r:id="rId1"/>
    <sheet name="1.3" sheetId="3" r:id="rId2"/>
    <sheet name="1.5" sheetId="4" r:id="rId3"/>
    <sheet name="Standard deviation" sheetId="5" r:id="rId4"/>
  </sheets>
  <calcPr calcId="191029"/>
  <pivotCaches>
    <pivotCache cacheId="7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F2" i="5"/>
  <c r="E2" i="5"/>
  <c r="G2" i="5" s="1"/>
  <c r="B2" i="5"/>
  <c r="D3" i="5"/>
  <c r="D2" i="5"/>
  <c r="C5" i="5"/>
  <c r="C3" i="5"/>
  <c r="C4" i="5"/>
  <c r="C6" i="5"/>
  <c r="D6" i="5" s="1"/>
  <c r="C7" i="5"/>
  <c r="C8" i="5"/>
  <c r="C9" i="5"/>
  <c r="C10" i="5"/>
  <c r="D10" i="5" s="1"/>
  <c r="C11" i="5"/>
  <c r="C12" i="5"/>
  <c r="C13" i="5"/>
  <c r="C14" i="5"/>
  <c r="C15" i="5"/>
  <c r="C16" i="5"/>
  <c r="C17" i="5"/>
  <c r="C18" i="5"/>
  <c r="D18" i="5" s="1"/>
  <c r="C19" i="5"/>
  <c r="C20" i="5"/>
  <c r="C21" i="5"/>
  <c r="C22" i="5"/>
  <c r="D22" i="5" s="1"/>
  <c r="C23" i="5"/>
  <c r="C24" i="5"/>
  <c r="C25" i="5"/>
  <c r="C26" i="5"/>
  <c r="D26" i="5" s="1"/>
  <c r="C2" i="5"/>
  <c r="D4" i="5"/>
  <c r="D14" i="5"/>
  <c r="D5" i="5"/>
  <c r="D7" i="5"/>
  <c r="D8" i="5"/>
  <c r="D9" i="5"/>
  <c r="D11" i="5"/>
  <c r="D12" i="5"/>
  <c r="D13" i="5"/>
  <c r="D15" i="5"/>
  <c r="D16" i="5"/>
  <c r="D17" i="5"/>
  <c r="D19" i="5"/>
  <c r="D20" i="5"/>
  <c r="D21" i="5"/>
  <c r="D23" i="5"/>
  <c r="D24" i="5"/>
  <c r="D25" i="5"/>
</calcChain>
</file>

<file path=xl/sharedStrings.xml><?xml version="1.0" encoding="utf-8"?>
<sst xmlns="http://schemas.openxmlformats.org/spreadsheetml/2006/main" count="28" uniqueCount="26">
  <si>
    <t>Wind data</t>
  </si>
  <si>
    <t>Row Labels</t>
  </si>
  <si>
    <t>Grand Total</t>
  </si>
  <si>
    <t>Count of Wind data</t>
  </si>
  <si>
    <t>6.2-8.2</t>
  </si>
  <si>
    <t>8.2-10.2</t>
  </si>
  <si>
    <t>10.2-12.2</t>
  </si>
  <si>
    <t>12.2-14.2</t>
  </si>
  <si>
    <t>34.2-36.2</t>
  </si>
  <si>
    <t>data</t>
  </si>
  <si>
    <t>Count of data</t>
  </si>
  <si>
    <t>0.32-2.32</t>
  </si>
  <si>
    <t>2.32-4.32</t>
  </si>
  <si>
    <t>4.32-6.32</t>
  </si>
  <si>
    <t>6.32-8.32</t>
  </si>
  <si>
    <t>8.32-10.32</t>
  </si>
  <si>
    <t>12.32-14.32</t>
  </si>
  <si>
    <t>A: 2.45 - 2.65 and</t>
  </si>
  <si>
    <t>values</t>
  </si>
  <si>
    <t>mean</t>
  </si>
  <si>
    <t>deviations</t>
  </si>
  <si>
    <t>squared</t>
  </si>
  <si>
    <t>sum of squares</t>
  </si>
  <si>
    <t>variance</t>
  </si>
  <si>
    <t>sq rt variance</t>
  </si>
  <si>
    <t>stdev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</si>
</sst>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[9.11.xlsx]1.2!PivotTable2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'1.2'!$B$3:$B$8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'1.2'!$C$3:$C$8</c:f>
              <c:numCache>
                <c:formatCode>0.000%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0.2</c:v>
                </c:pt>
                <c:pt idx="3">
                  <c:v>6.6666666666666666E-2</c:v>
                </c:pt>
                <c:pt idx="4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2-473C-8D83-A8568E43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08335"/>
        <c:axId val="1611009295"/>
      </c:barChart>
      <c:catAx>
        <c:axId val="16110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09295"/>
        <c:crosses val="autoZero"/>
        <c:auto val="1"/>
        <c:lblAlgn val="ctr"/>
        <c:lblOffset val="100"/>
        <c:noMultiLvlLbl val="0"/>
      </c:catAx>
      <c:valAx>
        <c:axId val="16110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[9.11.xlsx]1.3!PivotTable3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'1.3'!$E$4:$E$10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'1.3'!$F$4:$F$10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2-4B8A-8B3B-D3BEBEFC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1167"/>
        <c:axId val="514838287"/>
      </c:barChart>
      <c:catAx>
        <c:axId val="5148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38287"/>
        <c:crosses val="autoZero"/>
        <c:auto val="1"/>
        <c:lblAlgn val="ctr"/>
        <c:lblOffset val="100"/>
        <c:noMultiLvlLbl val="0"/>
      </c:catAx>
      <c:valAx>
        <c:axId val="5148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104775</xdr:rowOff>
    </xdr:from>
    <xdr:to>
      <xdr:col>10</xdr:col>
      <xdr:colOff>66675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B5720-E8A0-FD65-0BF6-25BC6DDE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4</xdr:row>
      <xdr:rowOff>47625</xdr:rowOff>
    </xdr:from>
    <xdr:to>
      <xdr:col>13</xdr:col>
      <xdr:colOff>438150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F144B-B957-CA27-EDF2-D94C75D2C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handler" refreshedDate="45546.92761446759" createdVersion="8" refreshedVersion="8" minRefreshableVersion="3" recordCount="30" xr:uid="{32DD7AFC-5FBA-400A-909C-37B6F178C97B}">
  <cacheSource type="worksheet">
    <worksheetSource ref="A1:A31" sheet="1.2"/>
  </cacheSource>
  <cacheFields count="1">
    <cacheField name="Wind data" numFmtId="0">
      <sharedItems containsSemiMixedTypes="0" containsString="0" containsNumber="1" minValue="6.2" maxValue="35.1" count="26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</sharedItems>
      <fieldGroup base="0">
        <rangePr startNum="6.2" endNum="35.1" groupInterval="2"/>
        <groupItems count="17">
          <s v="&lt;6.2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handler" refreshedDate="45546.939645949074" createdVersion="8" refreshedVersion="8" minRefreshableVersion="3" recordCount="25" xr:uid="{6822B73E-9BCA-434B-A2F2-6D3BF460C428}">
  <cacheSource type="worksheet">
    <worksheetSource ref="A1:A26" sheet="1.3"/>
  </cacheSource>
  <cacheFields count="1">
    <cacheField name="data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8510-CAF3-4A2F-B76C-3CCEFA2EAB9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8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6E0E6-EE56-482F-87DC-ED969C6B7DE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data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251C-501E-49C8-A889-F8BCE82A12F0}">
  <dimension ref="A1:C36"/>
  <sheetViews>
    <sheetView workbookViewId="0">
      <selection activeCell="J9" sqref="J9"/>
    </sheetView>
  </sheetViews>
  <sheetFormatPr defaultRowHeight="14.25"/>
  <cols>
    <col min="2" max="2" width="13.125" bestFit="1" customWidth="1"/>
    <col min="3" max="3" width="17.875" bestFit="1" customWidth="1"/>
  </cols>
  <sheetData>
    <row r="1" spans="1:3">
      <c r="A1" t="s">
        <v>0</v>
      </c>
    </row>
    <row r="2" spans="1:3">
      <c r="A2">
        <v>8.9</v>
      </c>
      <c r="B2" s="1" t="s">
        <v>1</v>
      </c>
      <c r="C2" t="s">
        <v>3</v>
      </c>
    </row>
    <row r="3" spans="1:3">
      <c r="A3">
        <v>12.4</v>
      </c>
      <c r="B3" s="2" t="s">
        <v>4</v>
      </c>
      <c r="C3" s="3">
        <v>0.2</v>
      </c>
    </row>
    <row r="4" spans="1:3">
      <c r="A4">
        <v>8.6</v>
      </c>
      <c r="B4" s="2" t="s">
        <v>5</v>
      </c>
      <c r="C4" s="3">
        <v>0.5</v>
      </c>
    </row>
    <row r="5" spans="1:3">
      <c r="A5">
        <v>11.3</v>
      </c>
      <c r="B5" s="2" t="s">
        <v>6</v>
      </c>
      <c r="C5" s="3">
        <v>0.2</v>
      </c>
    </row>
    <row r="6" spans="1:3">
      <c r="A6">
        <v>9.1999999999999993</v>
      </c>
      <c r="B6" s="2" t="s">
        <v>7</v>
      </c>
      <c r="C6" s="3">
        <v>6.6666666666666666E-2</v>
      </c>
    </row>
    <row r="7" spans="1:3">
      <c r="A7">
        <v>8.8000000000000007</v>
      </c>
      <c r="B7" s="2" t="s">
        <v>8</v>
      </c>
      <c r="C7" s="3">
        <v>3.3333333333333333E-2</v>
      </c>
    </row>
    <row r="8" spans="1:3">
      <c r="A8">
        <v>35.1</v>
      </c>
      <c r="B8" s="2" t="s">
        <v>2</v>
      </c>
      <c r="C8" s="3">
        <v>1</v>
      </c>
    </row>
    <row r="9" spans="1:3">
      <c r="A9">
        <v>6.2</v>
      </c>
    </row>
    <row r="10" spans="1:3">
      <c r="A10">
        <v>7</v>
      </c>
    </row>
    <row r="11" spans="1:3">
      <c r="A11">
        <v>7.1</v>
      </c>
    </row>
    <row r="12" spans="1:3">
      <c r="A12">
        <v>11.8</v>
      </c>
    </row>
    <row r="13" spans="1:3">
      <c r="A13">
        <v>10.7</v>
      </c>
    </row>
    <row r="14" spans="1:3">
      <c r="A14">
        <v>7.6</v>
      </c>
    </row>
    <row r="15" spans="1:3">
      <c r="A15">
        <v>9.1</v>
      </c>
    </row>
    <row r="16" spans="1:3">
      <c r="A16">
        <v>9.1999999999999993</v>
      </c>
    </row>
    <row r="17" spans="1:1">
      <c r="A17">
        <v>8.1999999999999993</v>
      </c>
    </row>
    <row r="18" spans="1:1">
      <c r="A18">
        <v>9</v>
      </c>
    </row>
    <row r="19" spans="1:1">
      <c r="A19">
        <v>8.6999999999999993</v>
      </c>
    </row>
    <row r="20" spans="1:1">
      <c r="A20">
        <v>9.1</v>
      </c>
    </row>
    <row r="21" spans="1:1">
      <c r="A21">
        <v>10.9</v>
      </c>
    </row>
    <row r="22" spans="1:1">
      <c r="A22">
        <v>10.3</v>
      </c>
    </row>
    <row r="23" spans="1:1">
      <c r="A23">
        <v>9.6</v>
      </c>
    </row>
    <row r="24" spans="1:1">
      <c r="A24">
        <v>7.8</v>
      </c>
    </row>
    <row r="25" spans="1:1">
      <c r="A25">
        <v>11.5</v>
      </c>
    </row>
    <row r="26" spans="1:1">
      <c r="A26">
        <v>9.3000000000000007</v>
      </c>
    </row>
    <row r="27" spans="1:1">
      <c r="A27">
        <v>7.9</v>
      </c>
    </row>
    <row r="28" spans="1:1">
      <c r="A28">
        <v>8.8000000000000007</v>
      </c>
    </row>
    <row r="29" spans="1:1">
      <c r="A29">
        <v>8.8000000000000007</v>
      </c>
    </row>
    <row r="30" spans="1:1">
      <c r="A30">
        <v>12.7</v>
      </c>
    </row>
    <row r="31" spans="1:1">
      <c r="A31">
        <v>8.4</v>
      </c>
    </row>
    <row r="32" spans="1:1">
      <c r="A32">
        <v>7.8</v>
      </c>
    </row>
    <row r="33" spans="1:1">
      <c r="A33">
        <v>5.7</v>
      </c>
    </row>
    <row r="34" spans="1:1">
      <c r="A34">
        <v>10.5</v>
      </c>
    </row>
    <row r="35" spans="1:1">
      <c r="A35">
        <v>9.6</v>
      </c>
    </row>
    <row r="36" spans="1:1">
      <c r="A36">
        <v>8.9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88C-3EE7-4681-8DA5-5922327D57F7}">
  <dimension ref="A1:F26"/>
  <sheetViews>
    <sheetView workbookViewId="0">
      <selection activeCell="A2" sqref="A2:A26"/>
    </sheetView>
  </sheetViews>
  <sheetFormatPr defaultRowHeight="14.25"/>
  <cols>
    <col min="5" max="5" width="13.125" bestFit="1" customWidth="1"/>
    <col min="6" max="6" width="12.75" bestFit="1" customWidth="1"/>
  </cols>
  <sheetData>
    <row r="1" spans="1:6">
      <c r="A1" t="s">
        <v>9</v>
      </c>
    </row>
    <row r="2" spans="1:6">
      <c r="A2">
        <v>0.74</v>
      </c>
    </row>
    <row r="3" spans="1:6">
      <c r="A3">
        <v>6.47</v>
      </c>
      <c r="E3" s="1" t="s">
        <v>1</v>
      </c>
      <c r="F3" t="s">
        <v>10</v>
      </c>
    </row>
    <row r="4" spans="1:6">
      <c r="A4">
        <v>1.9</v>
      </c>
      <c r="E4" s="2" t="s">
        <v>11</v>
      </c>
      <c r="F4" s="3">
        <v>0.52</v>
      </c>
    </row>
    <row r="5" spans="1:6">
      <c r="A5">
        <v>2.69</v>
      </c>
      <c r="E5" s="2" t="s">
        <v>12</v>
      </c>
      <c r="F5" s="3">
        <v>0.24</v>
      </c>
    </row>
    <row r="6" spans="1:6">
      <c r="A6">
        <v>0.75</v>
      </c>
      <c r="E6" s="2" t="s">
        <v>13</v>
      </c>
      <c r="F6" s="3">
        <v>0.08</v>
      </c>
    </row>
    <row r="7" spans="1:6">
      <c r="A7">
        <v>0.32</v>
      </c>
      <c r="E7" s="2" t="s">
        <v>14</v>
      </c>
      <c r="F7" s="3">
        <v>0.04</v>
      </c>
    </row>
    <row r="8" spans="1:6">
      <c r="A8">
        <v>9.99</v>
      </c>
      <c r="E8" s="2" t="s">
        <v>15</v>
      </c>
      <c r="F8" s="3">
        <v>0.08</v>
      </c>
    </row>
    <row r="9" spans="1:6">
      <c r="A9">
        <v>1.77</v>
      </c>
      <c r="E9" s="2" t="s">
        <v>16</v>
      </c>
      <c r="F9" s="3">
        <v>0.04</v>
      </c>
    </row>
    <row r="10" spans="1:6">
      <c r="A10">
        <v>2.41</v>
      </c>
      <c r="E10" s="2" t="s">
        <v>2</v>
      </c>
      <c r="F10" s="3">
        <v>1</v>
      </c>
    </row>
    <row r="11" spans="1:6">
      <c r="A11">
        <v>1.96</v>
      </c>
    </row>
    <row r="12" spans="1:6">
      <c r="A12">
        <v>1.66</v>
      </c>
    </row>
    <row r="13" spans="1:6">
      <c r="A13">
        <v>0.7</v>
      </c>
    </row>
    <row r="14" spans="1:6">
      <c r="A14">
        <v>2.42</v>
      </c>
    </row>
    <row r="15" spans="1:6">
      <c r="A15">
        <v>0.54</v>
      </c>
    </row>
    <row r="16" spans="1:6">
      <c r="A16">
        <v>3.36</v>
      </c>
    </row>
    <row r="17" spans="1:1">
      <c r="A17">
        <v>3.59</v>
      </c>
    </row>
    <row r="18" spans="1:1">
      <c r="A18">
        <v>0.37</v>
      </c>
    </row>
    <row r="19" spans="1:1">
      <c r="A19">
        <v>1.0900000000000001</v>
      </c>
    </row>
    <row r="20" spans="1:1">
      <c r="A20">
        <v>8.32</v>
      </c>
    </row>
    <row r="21" spans="1:1">
      <c r="A21">
        <v>4.0599999999999996</v>
      </c>
    </row>
    <row r="22" spans="1:1">
      <c r="A22">
        <v>4.55</v>
      </c>
    </row>
    <row r="23" spans="1:1">
      <c r="A23">
        <v>0.76</v>
      </c>
    </row>
    <row r="24" spans="1:1">
      <c r="A24">
        <v>2.0299999999999998</v>
      </c>
    </row>
    <row r="25" spans="1:1">
      <c r="A25">
        <v>5.7</v>
      </c>
    </row>
    <row r="26" spans="1:1">
      <c r="A26">
        <v>12.48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2F-2998-446C-B148-963D4AE26831}">
  <dimension ref="A1"/>
  <sheetViews>
    <sheetView workbookViewId="0">
      <selection activeCell="A2" sqref="A2"/>
    </sheetView>
  </sheetViews>
  <sheetFormatPr defaultRowHeight="14.25"/>
  <cols>
    <col min="1" max="1" width="18" customWidth="1"/>
  </cols>
  <sheetData>
    <row r="1" spans="1:1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589D-37B5-4F83-BF94-A9A73E33D34C}">
  <dimension ref="A1:H26"/>
  <sheetViews>
    <sheetView tabSelected="1" workbookViewId="0">
      <selection activeCell="H5" sqref="H5"/>
    </sheetView>
  </sheetViews>
  <sheetFormatPr defaultRowHeight="14.25"/>
  <cols>
    <col min="5" max="5" width="15.875" customWidth="1"/>
    <col min="7" max="7" width="14.75" customWidth="1"/>
    <col min="8" max="8" width="13.375" customWidth="1"/>
  </cols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0.74</v>
      </c>
      <c r="B2">
        <f>AVERAGE(A2:A26)</f>
        <v>3.2251999999999996</v>
      </c>
      <c r="C2">
        <f>3.2252-A2</f>
        <v>2.4851999999999999</v>
      </c>
      <c r="D2">
        <f>C2^2</f>
        <v>6.1762190399999994</v>
      </c>
      <c r="E2">
        <f>SUM(D2:D26)</f>
        <v>240.69802399999998</v>
      </c>
      <c r="F2">
        <f>E2/24</f>
        <v>10.029084333333332</v>
      </c>
      <c r="G2">
        <f>SQRT(F2)</f>
        <v>3.1668729581928816</v>
      </c>
      <c r="H2">
        <f>_xlfn.STDEV.S(A2:A26)</f>
        <v>3.1668729581928821</v>
      </c>
    </row>
    <row r="3" spans="1:8">
      <c r="A3">
        <v>6.47</v>
      </c>
      <c r="C3">
        <f>3.2252-A3</f>
        <v>-3.2447999999999997</v>
      </c>
      <c r="D3">
        <f>C3^2</f>
        <v>10.528727039999998</v>
      </c>
    </row>
    <row r="4" spans="1:8">
      <c r="A4">
        <v>1.9</v>
      </c>
      <c r="C4">
        <f t="shared" ref="C3:C26" si="0">3.2252-A4</f>
        <v>1.3252000000000002</v>
      </c>
      <c r="D4">
        <f t="shared" ref="D3:D26" si="1">C4^2</f>
        <v>1.7561550400000003</v>
      </c>
    </row>
    <row r="5" spans="1:8">
      <c r="A5">
        <v>2.69</v>
      </c>
      <c r="C5">
        <f>3.2252-A5</f>
        <v>0.53520000000000012</v>
      </c>
      <c r="D5">
        <f t="shared" si="1"/>
        <v>0.28643904000000014</v>
      </c>
    </row>
    <row r="6" spans="1:8">
      <c r="A6">
        <v>0.75</v>
      </c>
      <c r="C6">
        <f t="shared" si="0"/>
        <v>2.4752000000000001</v>
      </c>
      <c r="D6">
        <f t="shared" si="1"/>
        <v>6.1266150399999999</v>
      </c>
    </row>
    <row r="7" spans="1:8">
      <c r="A7">
        <v>0.32</v>
      </c>
      <c r="C7">
        <f t="shared" si="0"/>
        <v>2.9052000000000002</v>
      </c>
      <c r="D7">
        <f t="shared" si="1"/>
        <v>8.4401870400000014</v>
      </c>
    </row>
    <row r="8" spans="1:8">
      <c r="A8">
        <v>9.99</v>
      </c>
      <c r="C8">
        <f t="shared" si="0"/>
        <v>-6.7648000000000001</v>
      </c>
      <c r="D8">
        <f t="shared" si="1"/>
        <v>45.762519040000001</v>
      </c>
    </row>
    <row r="9" spans="1:8">
      <c r="A9">
        <v>1.77</v>
      </c>
      <c r="C9">
        <f t="shared" si="0"/>
        <v>1.4552</v>
      </c>
      <c r="D9">
        <f t="shared" si="1"/>
        <v>2.1176070400000002</v>
      </c>
    </row>
    <row r="10" spans="1:8">
      <c r="A10">
        <v>2.41</v>
      </c>
      <c r="C10">
        <f t="shared" si="0"/>
        <v>0.81519999999999992</v>
      </c>
      <c r="D10">
        <f t="shared" si="1"/>
        <v>0.66455103999999987</v>
      </c>
    </row>
    <row r="11" spans="1:8">
      <c r="A11">
        <v>1.96</v>
      </c>
      <c r="C11">
        <f t="shared" si="0"/>
        <v>1.2652000000000001</v>
      </c>
      <c r="D11">
        <f t="shared" si="1"/>
        <v>1.6007310400000003</v>
      </c>
    </row>
    <row r="12" spans="1:8">
      <c r="A12">
        <v>1.66</v>
      </c>
      <c r="C12">
        <f t="shared" si="0"/>
        <v>1.5652000000000001</v>
      </c>
      <c r="D12">
        <f t="shared" si="1"/>
        <v>2.4498510400000004</v>
      </c>
    </row>
    <row r="13" spans="1:8">
      <c r="A13">
        <v>0.7</v>
      </c>
      <c r="C13">
        <f t="shared" si="0"/>
        <v>2.5251999999999999</v>
      </c>
      <c r="D13">
        <f t="shared" si="1"/>
        <v>6.3766350399999991</v>
      </c>
    </row>
    <row r="14" spans="1:8">
      <c r="A14">
        <v>2.42</v>
      </c>
      <c r="C14">
        <f t="shared" si="0"/>
        <v>0.80520000000000014</v>
      </c>
      <c r="D14">
        <f t="shared" si="1"/>
        <v>0.64834704000000021</v>
      </c>
    </row>
    <row r="15" spans="1:8">
      <c r="A15">
        <v>0.54</v>
      </c>
      <c r="C15">
        <f t="shared" si="0"/>
        <v>2.6852</v>
      </c>
      <c r="D15">
        <f t="shared" si="1"/>
        <v>7.2102990399999998</v>
      </c>
    </row>
    <row r="16" spans="1:8">
      <c r="A16">
        <v>3.36</v>
      </c>
      <c r="C16">
        <f t="shared" si="0"/>
        <v>-0.13479999999999981</v>
      </c>
      <c r="D16">
        <f t="shared" si="1"/>
        <v>1.8171039999999947E-2</v>
      </c>
    </row>
    <row r="17" spans="1:4">
      <c r="A17">
        <v>3.59</v>
      </c>
      <c r="C17">
        <f t="shared" si="0"/>
        <v>-0.36479999999999979</v>
      </c>
      <c r="D17">
        <f t="shared" si="1"/>
        <v>0.13307903999999984</v>
      </c>
    </row>
    <row r="18" spans="1:4">
      <c r="A18">
        <v>0.37</v>
      </c>
      <c r="C18">
        <f t="shared" si="0"/>
        <v>2.8552</v>
      </c>
      <c r="D18">
        <f t="shared" si="1"/>
        <v>8.1521670400000001</v>
      </c>
    </row>
    <row r="19" spans="1:4">
      <c r="A19">
        <v>1.0900000000000001</v>
      </c>
      <c r="C19">
        <f t="shared" si="0"/>
        <v>2.1352000000000002</v>
      </c>
      <c r="D19">
        <f t="shared" si="1"/>
        <v>4.5590790400000012</v>
      </c>
    </row>
    <row r="20" spans="1:4">
      <c r="A20">
        <v>8.32</v>
      </c>
      <c r="C20">
        <f t="shared" si="0"/>
        <v>-5.0948000000000002</v>
      </c>
      <c r="D20">
        <f t="shared" si="1"/>
        <v>25.956987040000001</v>
      </c>
    </row>
    <row r="21" spans="1:4">
      <c r="A21">
        <v>4.0599999999999996</v>
      </c>
      <c r="C21">
        <f t="shared" si="0"/>
        <v>-0.83479999999999954</v>
      </c>
      <c r="D21">
        <f t="shared" si="1"/>
        <v>0.69689103999999924</v>
      </c>
    </row>
    <row r="22" spans="1:4">
      <c r="A22">
        <v>4.55</v>
      </c>
      <c r="C22">
        <f t="shared" si="0"/>
        <v>-1.3247999999999998</v>
      </c>
      <c r="D22">
        <f t="shared" si="1"/>
        <v>1.7550950399999994</v>
      </c>
    </row>
    <row r="23" spans="1:4">
      <c r="A23">
        <v>0.76</v>
      </c>
      <c r="C23">
        <f t="shared" si="0"/>
        <v>2.4652000000000003</v>
      </c>
      <c r="D23">
        <f t="shared" si="1"/>
        <v>6.0772110400000017</v>
      </c>
    </row>
    <row r="24" spans="1:4">
      <c r="A24">
        <v>2.0299999999999998</v>
      </c>
      <c r="C24">
        <f t="shared" si="0"/>
        <v>1.1952000000000003</v>
      </c>
      <c r="D24">
        <f t="shared" si="1"/>
        <v>1.4285030400000007</v>
      </c>
    </row>
    <row r="25" spans="1:4">
      <c r="A25">
        <v>5.7</v>
      </c>
      <c r="C25">
        <f t="shared" si="0"/>
        <v>-2.4748000000000001</v>
      </c>
      <c r="D25">
        <f t="shared" si="1"/>
        <v>6.1246350400000003</v>
      </c>
    </row>
    <row r="26" spans="1:4">
      <c r="A26">
        <v>12.48</v>
      </c>
      <c r="C26">
        <f t="shared" si="0"/>
        <v>-9.2547999999999995</v>
      </c>
      <c r="D26">
        <f t="shared" si="1"/>
        <v>85.651323039999994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1.2</vt:lpstr>
      <vt:lpstr>1.3</vt:lpstr>
      <vt:lpstr>1.5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Chandler</dc:creator>
  <cp:lastModifiedBy>Jason Chandler</cp:lastModifiedBy>
  <dcterms:created xsi:type="dcterms:W3CDTF">2024-09-11T22:08:06Z</dcterms:created>
  <dcterms:modified xsi:type="dcterms:W3CDTF">2024-09-11T23:32:10Z</dcterms:modified>
</cp:coreProperties>
</file>