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3\Desktop\Shared_with_Mac\year2_sem1\FIT3152\"/>
    </mc:Choice>
  </mc:AlternateContent>
  <xr:revisionPtr revIDLastSave="0" documentId="13_ncr:1_{5767D2B4-7A6F-47EA-80B5-3884373137A7}" xr6:coauthVersionLast="47" xr6:coauthVersionMax="47" xr10:uidLastSave="{00000000-0000-0000-0000-000000000000}"/>
  <bookViews>
    <workbookView xWindow="-110" yWindow="-110" windowWidth="19420" windowHeight="11020" activeTab="1" xr2:uid="{7ED04983-0199-440B-9A87-3814BDFD28A0}"/>
  </bookViews>
  <sheets>
    <sheet name="Network ana" sheetId="1" r:id="rId1"/>
    <sheet name="Decision Tree" sheetId="2" r:id="rId2"/>
    <sheet name="NB" sheetId="3" r:id="rId3"/>
    <sheet name="Models" sheetId="4" r:id="rId4"/>
    <sheet name="ROC-Lift" sheetId="5" r:id="rId5"/>
    <sheet name="Text-analys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D4" i="2"/>
  <c r="F1" i="2"/>
  <c r="B17" i="1"/>
  <c r="B9" i="1"/>
  <c r="B4" i="1"/>
  <c r="E4" i="2" l="1"/>
  <c r="H4" i="2" s="1"/>
</calcChain>
</file>

<file path=xl/sharedStrings.xml><?xml version="1.0" encoding="utf-8"?>
<sst xmlns="http://schemas.openxmlformats.org/spreadsheetml/2006/main" count="56" uniqueCount="49">
  <si>
    <t>Clustering Coeff</t>
  </si>
  <si>
    <t>1. find tripples</t>
  </si>
  <si>
    <t>2. find #of 三角形</t>
  </si>
  <si>
    <t>Density</t>
  </si>
  <si>
    <t>1. # of link</t>
  </si>
  <si>
    <t>2. # nodes</t>
  </si>
  <si>
    <t>3. formula</t>
  </si>
  <si>
    <t>Diameter</t>
  </si>
  <si>
    <t>dist. Matrix ge 最長距離</t>
  </si>
  <si>
    <t>Average Path Length</t>
  </si>
  <si>
    <t>1. Sum of dist matrix</t>
  </si>
  <si>
    <t>Degree distr</t>
  </si>
  <si>
    <t>1. find 每個node 字節點</t>
  </si>
  <si>
    <t>2. 整table</t>
  </si>
  <si>
    <t>Degree</t>
  </si>
  <si>
    <t>Number</t>
  </si>
  <si>
    <t>Initial State</t>
  </si>
  <si>
    <t>Yes</t>
  </si>
  <si>
    <t>No</t>
  </si>
  <si>
    <t>P(Yes)</t>
  </si>
  <si>
    <t>Log2(Yes)</t>
  </si>
  <si>
    <t>P(No)</t>
  </si>
  <si>
    <t>Log2(No)</t>
  </si>
  <si>
    <t>Entropy</t>
  </si>
  <si>
    <t>Entropy(S)</t>
  </si>
  <si>
    <t>Log Base</t>
  </si>
  <si>
    <t>兩node 之間最長ge links ge 最短距離</t>
  </si>
  <si>
    <t>Models</t>
  </si>
  <si>
    <t>Pro</t>
  </si>
  <si>
    <t>Con</t>
  </si>
  <si>
    <t>Limitation</t>
  </si>
  <si>
    <t>LM</t>
  </si>
  <si>
    <t>Simple implementation</t>
  </si>
  <si>
    <t>Prone to underfitting</t>
  </si>
  <si>
    <t>Sensitive to outliers</t>
  </si>
  <si>
    <t>data is independent</t>
  </si>
  <si>
    <t>only looks at linear relationships between dependent and independent variables</t>
  </si>
  <si>
    <t>Decision tree</t>
  </si>
  <si>
    <t>Easy to understand and interpret, perfect for visual representation</t>
  </si>
  <si>
    <t>Can work with numerical and categorical features</t>
  </si>
  <si>
    <t>no assumptions about the shape of data.</t>
  </si>
  <si>
    <t>Feature selection happens automatically</t>
  </si>
  <si>
    <t>tends to overfit</t>
  </si>
  <si>
    <r>
      <t xml:space="preserve">Unstable nature : they are largely unstable compared to other </t>
    </r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predictors. A small change in the data can result in a major change in the structure of the </t>
    </r>
    <r>
      <rPr>
        <b/>
        <sz val="11"/>
        <color theme="1"/>
        <rFont val="Calibri"/>
        <family val="2"/>
        <scheme val="minor"/>
      </rPr>
      <t>decision tree</t>
    </r>
    <r>
      <rPr>
        <sz val="11"/>
        <color theme="1"/>
        <rFont val="Calibri"/>
        <family val="2"/>
        <scheme val="minor"/>
      </rPr>
      <t>, which can convey a different result from what users will get in a normal event.</t>
    </r>
  </si>
  <si>
    <t>all features are indepent cannot really achieve in real life</t>
  </si>
  <si>
    <t>Works well in high-dimensional data, like spam detection and text classification</t>
  </si>
  <si>
    <t>NB</t>
  </si>
  <si>
    <t>Bagging and boosting</t>
  </si>
  <si>
    <t>https://medium.com/@ruhi3929/bagging-and-boosting-method-c036236376eb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</si>
</sst>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3" borderId="0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2" applyAlignment="1">
      <alignment vertical="center"/>
    </xf>
    <xf numFmtId="0" fontId="5" fillId="0" borderId="0" xfId="2"/>
  </cellXfs>
  <cellStyles count="3">
    <cellStyle name="Hyperlink" xfId="2" builtinId="8"/>
    <cellStyle name="Normal" xfId="0" builtinId="0"/>
    <cellStyle name="Normal 2" xfId="1" xr:uid="{DE7DFE44-1462-4172-99D1-FF386BCCE3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0</xdr:row>
      <xdr:rowOff>101600</xdr:rowOff>
    </xdr:from>
    <xdr:to>
      <xdr:col>20</xdr:col>
      <xdr:colOff>133350</xdr:colOff>
      <xdr:row>31</xdr:row>
      <xdr:rowOff>26758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155F2-EC2C-4C8F-9A92-4A39E949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350" y="101600"/>
          <a:ext cx="7696200" cy="5817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298451</xdr:colOff>
      <xdr:row>4</xdr:row>
      <xdr:rowOff>133258</xdr:rowOff>
    </xdr:from>
    <xdr:to>
      <xdr:col>3</xdr:col>
      <xdr:colOff>158750</xdr:colOff>
      <xdr:row>21</xdr:row>
      <xdr:rowOff>171524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12EC7-DB1E-4103-8CC9-003489BFB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1" y="882558"/>
          <a:ext cx="2108199" cy="31688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323273</xdr:colOff>
      <xdr:row>0</xdr:row>
      <xdr:rowOff>161637</xdr:rowOff>
    </xdr:from>
    <xdr:to>
      <xdr:col>13</xdr:col>
      <xdr:colOff>168564</xdr:colOff>
      <xdr:row>32</xdr:row>
      <xdr:rowOff>134592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8CB0C8-4147-4F22-89A0-0D43D8676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273" y="161637"/>
          <a:ext cx="7800109" cy="5884228"/>
        </a:xfrm>
        <a:prstGeom prst="rect">
          <a:avLst/>
        </a:prstGeom>
      </xdr:spPr>
    </xdr:pic>
    <xdr:clientData/>
  </xdr:twoCellAnchor>
  <xdr:twoCellAnchor editAs="oneCell">
    <xdr:from>
      <xdr:col>13</xdr:col>
      <xdr:colOff>548410</xdr:colOff>
      <xdr:row>1</xdr:row>
      <xdr:rowOff>0</xdr:rowOff>
    </xdr:from>
    <xdr:to>
      <xdr:col>26</xdr:col>
      <xdr:colOff>366501</xdr:colOff>
      <xdr:row>31</xdr:row>
      <xdr:rowOff>150934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A2FF5D-D987-452F-BA92-AA87B6B8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3228" y="184727"/>
          <a:ext cx="7772909" cy="56927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111125</xdr:rowOff>
    </xdr:from>
    <xdr:to>
      <xdr:col>13</xdr:col>
      <xdr:colOff>377825</xdr:colOff>
      <xdr:row>33</xdr:row>
      <xdr:rowOff>182106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989A9D-C175-4538-BF80-7703633B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92125"/>
          <a:ext cx="7696200" cy="5976481"/>
        </a:xfrm>
        <a:prstGeom prst="rect">
          <a:avLst/>
        </a:prstGeom>
      </xdr:spPr>
    </xdr:pic>
    <xdr:clientData/>
  </xdr:twoCellAnchor>
  <xdr:twoCellAnchor editAs="oneCell">
    <xdr:from>
      <xdr:col>14</xdr:col>
      <xdr:colOff>111125</xdr:colOff>
      <xdr:row>3</xdr:row>
      <xdr:rowOff>158750</xdr:rowOff>
    </xdr:from>
    <xdr:to>
      <xdr:col>26</xdr:col>
      <xdr:colOff>568325</xdr:colOff>
      <xdr:row>33</xdr:row>
      <xdr:rowOff>183904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DEF7D1-4DBA-4825-B5F7-ED80F39F7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625" y="730250"/>
          <a:ext cx="7696200" cy="5740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0</xdr:rowOff>
    </xdr:from>
    <xdr:to>
      <xdr:col>13</xdr:col>
      <xdr:colOff>31750</xdr:colOff>
      <xdr:row>32</xdr:row>
      <xdr:rowOff>84199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C74B9B-0C1A-4EEF-BE6C-B67B8271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0"/>
          <a:ext cx="7696200" cy="597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q.opengenus.org/advantages-and-disadvantages-of-linear-regressio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55BC-1D26-4F7D-945F-D321BA735068}">
  <dimension ref="A1:G17"/>
  <sheetViews>
    <sheetView topLeftCell="E2" workbookViewId="0">
      <selection activeCell="F14" sqref="F14"/>
    </sheetView>
  </sheetViews>
  <sheetFormatPr defaultRowHeight="14.5" x14ac:dyDescent="0.35"/>
  <cols>
    <col min="1" max="1" width="17.90625" customWidth="1"/>
    <col min="2" max="2" width="8.7265625" customWidth="1"/>
    <col min="5" max="5" width="20.6328125" customWidth="1"/>
  </cols>
  <sheetData>
    <row r="1" spans="1:7" x14ac:dyDescent="0.35">
      <c r="A1" s="2" t="s">
        <v>0</v>
      </c>
      <c r="B1" s="1"/>
      <c r="E1" s="11" t="s">
        <v>11</v>
      </c>
    </row>
    <row r="2" spans="1:7" x14ac:dyDescent="0.35">
      <c r="A2" s="1" t="s">
        <v>1</v>
      </c>
      <c r="B2" s="1">
        <v>13</v>
      </c>
      <c r="E2" s="10" t="s">
        <v>12</v>
      </c>
    </row>
    <row r="3" spans="1:7" x14ac:dyDescent="0.35">
      <c r="A3" s="1" t="s">
        <v>2</v>
      </c>
      <c r="B3" s="1">
        <v>2</v>
      </c>
      <c r="E3" s="10" t="s">
        <v>13</v>
      </c>
    </row>
    <row r="4" spans="1:7" x14ac:dyDescent="0.35">
      <c r="A4" s="1" t="s">
        <v>6</v>
      </c>
      <c r="B4" s="1">
        <f>(3*(B3))/B2</f>
        <v>0.46153846153846156</v>
      </c>
      <c r="F4" s="11" t="s">
        <v>14</v>
      </c>
      <c r="G4" s="11" t="s">
        <v>15</v>
      </c>
    </row>
    <row r="5" spans="1:7" x14ac:dyDescent="0.35">
      <c r="F5" s="11">
        <v>0</v>
      </c>
      <c r="G5" s="11">
        <v>0</v>
      </c>
    </row>
    <row r="6" spans="1:7" x14ac:dyDescent="0.35">
      <c r="A6" s="5" t="s">
        <v>3</v>
      </c>
      <c r="B6" s="4"/>
      <c r="F6" s="11">
        <v>1</v>
      </c>
      <c r="G6" s="11">
        <v>2</v>
      </c>
    </row>
    <row r="7" spans="1:7" x14ac:dyDescent="0.35">
      <c r="A7" s="3" t="s">
        <v>4</v>
      </c>
      <c r="B7" s="4">
        <v>7</v>
      </c>
      <c r="F7" s="11">
        <v>2</v>
      </c>
      <c r="G7" s="11">
        <v>1</v>
      </c>
    </row>
    <row r="8" spans="1:7" x14ac:dyDescent="0.35">
      <c r="A8" s="3" t="s">
        <v>5</v>
      </c>
      <c r="B8" s="4">
        <v>6</v>
      </c>
      <c r="F8" s="11">
        <v>3</v>
      </c>
      <c r="G8" s="11">
        <v>2</v>
      </c>
    </row>
    <row r="9" spans="1:7" x14ac:dyDescent="0.35">
      <c r="A9" s="3" t="s">
        <v>6</v>
      </c>
      <c r="B9" s="4">
        <f>(B7)/(B8*((B8-1)/2))</f>
        <v>0.46666666666666667</v>
      </c>
      <c r="F9" s="11">
        <v>4</v>
      </c>
      <c r="G9" s="11">
        <v>1</v>
      </c>
    </row>
    <row r="11" spans="1:7" x14ac:dyDescent="0.35">
      <c r="A11" s="19" t="s">
        <v>7</v>
      </c>
      <c r="B11" s="20"/>
    </row>
    <row r="12" spans="1:7" ht="29" x14ac:dyDescent="0.35">
      <c r="A12" s="21" t="s">
        <v>8</v>
      </c>
      <c r="B12" s="20" t="s">
        <v>26</v>
      </c>
    </row>
    <row r="14" spans="1:7" x14ac:dyDescent="0.35">
      <c r="A14" s="7" t="s">
        <v>9</v>
      </c>
      <c r="B14" s="8"/>
    </row>
    <row r="15" spans="1:7" x14ac:dyDescent="0.35">
      <c r="A15" s="8" t="s">
        <v>10</v>
      </c>
      <c r="B15" s="8">
        <v>25</v>
      </c>
    </row>
    <row r="16" spans="1:7" x14ac:dyDescent="0.35">
      <c r="A16" s="8" t="s">
        <v>5</v>
      </c>
      <c r="B16" s="8">
        <v>6</v>
      </c>
    </row>
    <row r="17" spans="1:2" x14ac:dyDescent="0.35">
      <c r="A17" s="9" t="s">
        <v>6</v>
      </c>
      <c r="B17" s="8">
        <f>(B15*2)/(B16*(B16-1))</f>
        <v>1.6666666666666667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A717-48BF-476C-B3D0-F584FDB4D8D6}">
  <dimension ref="A1:H4"/>
  <sheetViews>
    <sheetView tabSelected="1" workbookViewId="0">
      <selection activeCell="F11" sqref="C11:F13"/>
    </sheetView>
  </sheetViews>
  <sheetFormatPr defaultRowHeight="14.5" x14ac:dyDescent="0.35"/>
  <cols>
    <col min="1" max="1" width="14.7265625" customWidth="1"/>
    <col min="5" max="5" width="9.54296875" customWidth="1"/>
  </cols>
  <sheetData>
    <row r="1" spans="1:8" x14ac:dyDescent="0.35">
      <c r="B1" s="18"/>
      <c r="C1" s="18"/>
      <c r="D1" s="18" t="s">
        <v>25</v>
      </c>
      <c r="E1" s="18">
        <v>2</v>
      </c>
      <c r="F1" s="17">
        <f>LOG(E1)</f>
        <v>0.3010299956639812</v>
      </c>
      <c r="G1" s="16"/>
      <c r="H1" s="18"/>
    </row>
    <row r="2" spans="1:8" x14ac:dyDescent="0.35">
      <c r="B2" s="18"/>
      <c r="C2" s="18"/>
      <c r="D2" s="18"/>
      <c r="E2" s="18"/>
      <c r="F2" s="18"/>
      <c r="G2" s="18"/>
      <c r="H2" s="18"/>
    </row>
    <row r="3" spans="1:8" ht="15.5" x14ac:dyDescent="0.35">
      <c r="A3" s="15" t="s">
        <v>16</v>
      </c>
      <c r="B3" s="14" t="s">
        <v>17</v>
      </c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</row>
    <row r="4" spans="1:8" x14ac:dyDescent="0.35">
      <c r="A4" s="6" t="s">
        <v>24</v>
      </c>
      <c r="B4" s="13">
        <v>4</v>
      </c>
      <c r="C4" s="13">
        <v>5</v>
      </c>
      <c r="D4" s="12">
        <f>B4/SUM(B4:C4)</f>
        <v>0.44444444444444442</v>
      </c>
      <c r="E4" s="12">
        <f>IF(D4&lt;&gt;0,LOG(D4)/$F$1,0)</f>
        <v>-1.1699250014423126</v>
      </c>
      <c r="F4" s="12">
        <f>C4/SUM(B4:C4)</f>
        <v>0.55555555555555558</v>
      </c>
      <c r="G4" s="12">
        <f>IF(F4&lt;&gt;0,LOG(F4)/$F$1,0)</f>
        <v>-0.84799690655494997</v>
      </c>
      <c r="H4" s="12">
        <f>-D4*E4-F4*G4</f>
        <v>0.99107605983822222</v>
      </c>
    </row>
  </sheetData>
  <sheetProtection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6880-8408-4F21-84AE-5EABD2228C6A}">
  <dimension ref="A1"/>
  <sheetViews>
    <sheetView zoomScale="55" zoomScaleNormal="55" workbookViewId="0">
      <selection activeCell="AH30" sqref="AH30"/>
    </sheetView>
  </sheetViews>
  <sheetFormatPr defaultRowHeight="14.5" x14ac:dyDescent="0.35"/>
  <sheetData/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8E7E-2999-40DE-9625-2D8FEC8E77D3}">
  <dimension ref="A1:D20"/>
  <sheetViews>
    <sheetView workbookViewId="0">
      <selection activeCell="C19" sqref="C19"/>
    </sheetView>
  </sheetViews>
  <sheetFormatPr defaultRowHeight="14.5" x14ac:dyDescent="0.35"/>
  <cols>
    <col min="1" max="1" width="12.7265625" customWidth="1"/>
    <col min="2" max="3" width="28.54296875" customWidth="1"/>
    <col min="4" max="4" width="12.7265625" customWidth="1"/>
  </cols>
  <sheetData>
    <row r="1" spans="1:4" x14ac:dyDescent="0.35">
      <c r="A1" s="22" t="s">
        <v>27</v>
      </c>
      <c r="B1" s="22" t="s">
        <v>28</v>
      </c>
      <c r="C1" s="22" t="s">
        <v>29</v>
      </c>
      <c r="D1" s="22" t="s">
        <v>30</v>
      </c>
    </row>
    <row r="2" spans="1:4" ht="17.5" x14ac:dyDescent="0.35">
      <c r="A2" t="s">
        <v>31</v>
      </c>
      <c r="B2" s="24" t="s">
        <v>32</v>
      </c>
      <c r="C2" s="24" t="s">
        <v>33</v>
      </c>
      <c r="D2" s="23" t="s">
        <v>35</v>
      </c>
    </row>
    <row r="3" spans="1:4" x14ac:dyDescent="0.35">
      <c r="B3" s="25"/>
      <c r="C3" s="24" t="s">
        <v>34</v>
      </c>
      <c r="D3" t="s">
        <v>36</v>
      </c>
    </row>
    <row r="9" spans="1:4" x14ac:dyDescent="0.35">
      <c r="A9" s="22" t="s">
        <v>27</v>
      </c>
      <c r="B9" s="22" t="s">
        <v>28</v>
      </c>
      <c r="C9" s="22" t="s">
        <v>29</v>
      </c>
      <c r="D9" s="22" t="s">
        <v>30</v>
      </c>
    </row>
    <row r="10" spans="1:4" x14ac:dyDescent="0.35">
      <c r="A10" t="s">
        <v>37</v>
      </c>
      <c r="B10" t="s">
        <v>38</v>
      </c>
      <c r="C10" t="s">
        <v>42</v>
      </c>
      <c r="D10" t="s">
        <v>43</v>
      </c>
    </row>
    <row r="11" spans="1:4" x14ac:dyDescent="0.35">
      <c r="B11" t="s">
        <v>39</v>
      </c>
      <c r="C11" s="24"/>
    </row>
    <row r="12" spans="1:4" x14ac:dyDescent="0.35">
      <c r="B12" t="s">
        <v>40</v>
      </c>
    </row>
    <row r="13" spans="1:4" x14ac:dyDescent="0.35">
      <c r="B13" t="s">
        <v>41</v>
      </c>
    </row>
    <row r="17" spans="1:3" x14ac:dyDescent="0.35">
      <c r="A17" t="s">
        <v>46</v>
      </c>
      <c r="B17" t="s">
        <v>45</v>
      </c>
      <c r="C17" t="s">
        <v>44</v>
      </c>
    </row>
    <row r="20" spans="1:3" x14ac:dyDescent="0.35">
      <c r="A20" t="s">
        <v>47</v>
      </c>
      <c r="B20" t="s">
        <v>48</v>
      </c>
    </row>
  </sheetData>
  <hyperlinks>
    <hyperlink ref="B2:C3" r:id="rId1" display="Simple implementation" xr:uid="{24A03718-97FC-4027-B177-75795B2D5B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B423-E968-4390-B937-25DCDDD52A04}">
  <dimension ref="A1"/>
  <sheetViews>
    <sheetView topLeftCell="A6" zoomScale="55" zoomScaleNormal="55" workbookViewId="0">
      <selection activeCell="W52" activeCellId="1" sqref="O6 W52"/>
    </sheetView>
  </sheetViews>
  <sheetFormatPr defaultRowHeight="14.5" x14ac:dyDescent="0.35"/>
  <sheetData/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73E6-6F94-4AEB-88BF-120440B0AC91}">
  <dimension ref="A1"/>
  <sheetViews>
    <sheetView topLeftCell="A16" workbookViewId="0">
      <selection activeCell="N17" sqref="J17:N23"/>
    </sheetView>
  </sheetViews>
  <sheetFormatPr defaultRowHeight="14.5" x14ac:dyDescent="0.35"/>
  <sheetData/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Network ana</vt:lpstr>
      <vt:lpstr>Decision Tree</vt:lpstr>
      <vt:lpstr>NB</vt:lpstr>
      <vt:lpstr>Models</vt:lpstr>
      <vt:lpstr>ROC-Lift</vt:lpstr>
      <vt:lpstr>Text-analysis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2021-06-04T04:25:41Z</dcterms:created>
  <dcterms:modified xsi:type="dcterms:W3CDTF">2021-06-18T01:18:53Z</dcterms:modified>
</cp:coreProperties>
</file>