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emf" ContentType="image/x-emf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Default Extension="gif" ContentType="image/gif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9320" windowHeight="12120" tabRatio="754" activeTab="2"/>
  </bookViews>
  <sheets>
    <sheet name="BuildingSummary" sheetId="10" r:id="rId1"/>
    <sheet name="ZoneSummary" sheetId="9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20" r:id="rId9"/>
    <sheet name="Schedules" sheetId="11" r:id="rId10"/>
    <sheet name="LghtSch" sheetId="12" r:id="rId11"/>
    <sheet name="CritLghtSch" sheetId="17" r:id="rId12"/>
    <sheet name="AdminOccSch" sheetId="14" r:id="rId13"/>
    <sheet name="CritOccSch" sheetId="19" r:id="rId14"/>
    <sheet name="HeatSch" sheetId="38" r:id="rId15"/>
    <sheet name="CritHeatSch" sheetId="15" r:id="rId16"/>
    <sheet name="CoolSch" sheetId="39" r:id="rId17"/>
    <sheet name="CritCoolSch" sheetId="16" r:id="rId18"/>
  </sheets>
  <definedNames>
    <definedName name="_xlnm._FilterDatabase" localSheetId="2" hidden="1">LocationSummary!$C$36:$C$36</definedName>
  </definedNames>
  <calcPr calcId="125725"/>
</workbook>
</file>

<file path=xl/calcChain.xml><?xml version="1.0" encoding="utf-8"?>
<calcChain xmlns="http://schemas.openxmlformats.org/spreadsheetml/2006/main">
  <c r="C41" i="10"/>
  <c r="N58" i="9"/>
  <c r="J58"/>
  <c r="H58"/>
  <c r="G58"/>
  <c r="E58"/>
  <c r="D58"/>
</calcChain>
</file>

<file path=xl/sharedStrings.xml><?xml version="1.0" encoding="utf-8"?>
<sst xmlns="http://schemas.openxmlformats.org/spreadsheetml/2006/main" count="1187" uniqueCount="569">
  <si>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</si>
  <si>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</si>
  <si>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</si>
  <si>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</si>
  <si>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</si>
  <si>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</si>
  <si>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</si>
  <si>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</si>
  <si>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</si>
  <si>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</si>
  <si>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</si>
  <si>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</si>
  <si>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</si>
  <si>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</si>
  <si>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</si>
  <si>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</si>
  <si>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</si>
  <si>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</si>
  <si>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</si>
  <si>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</si>
  <si>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</si>
  <si>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</si>
  <si>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</si>
  <si>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</si>
  <si>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</si>
  <si>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</si>
  <si>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</si>
  <si>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</si>
  <si>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</si>
  <si>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</si>
  <si>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</si>
  <si>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</si>
  <si>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</si>
  <si>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</si>
  <si>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</si>
  <si>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</si>
  <si>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</si>
  <si>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</si>
  <si>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</si>
  <si>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</si>
  <si>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</si>
  <si>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</si>
  <si>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</si>
  <si>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</si>
  <si>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</si>
  <si>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</si>
  <si>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</si>
  <si>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</si>
  <si>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</si>
  <si>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</si>
  <si>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</si>
  <si>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</si>
  <si>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</si>
  <si>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</si>
  <si>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</si>
  <si>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</si>
  <si>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</si>
  <si>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</si>
  <si>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</si>
  <si>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</si>
  <si>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</si>
  <si>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</si>
  <si>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</si>
  <si>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</si>
  <si>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</si>
  <si>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</si>
  <si>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</si>
  <si>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</si>
  <si>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</si>
  <si>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</si>
  <si>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</si>
  <si>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</si>
  <si>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</si>
  <si>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</si>
  <si>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</si>
  <si>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</si>
  <si>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</si>
  <si>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</si>
  <si>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</si>
  <si>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</si>
  <si>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</si>
  <si>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</si>
  <si>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</si>
  <si>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</si>
  <si>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</si>
  <si>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</si>
  <si>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</si>
  <si>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</si>
  <si>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</si>
  <si>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</si>
  <si>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</si>
  <si>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</si>
  <si>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</si>
  <si>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</si>
  <si>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</si>
  <si>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[1] ASHRAE Standard 62.1-2004 Table 6-1, Atlanta, GA:  American Society of Heating, Refrigerating and Air-Conditioning Engineers.</t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</si>
  <si>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</si>
  <si>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</si>
  <si>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</si>
  <si>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</si>
  <si>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</si>
  <si>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</si>
  <si>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</si>
  <si>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</si>
  <si>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</si>
  <si>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</si>
  <si>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</si>
  <si>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</si>
  <si>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</si>
  <si>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</si>
  <si>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</si>
  <si>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</si>
  <si>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</si>
  <si>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</si>
  <si>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</si>
  <si>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</si>
  <si>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</si>
  <si>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</si>
  <si>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</si>
  <si>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</si>
  <si>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</si>
  <si>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</si>
  <si>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</si>
  <si>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</si>
  <si>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</si>
  <si>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</si>
  <si>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</si>
  <si>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</si>
  <si>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</si>
  <si>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</si>
  <si>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</si>
  <si>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</si>
  <si>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t>Data Source</t>
  </si>
  <si>
    <t>Sources</t>
  </si>
  <si>
    <t>[2] ASHRAE Standard 90.1-2004 Tables 9.5.1 &amp; 9.6.1,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</si>
  <si>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</si>
  <si>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</si>
  <si>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</si>
  <si>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</si>
  <si>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</si>
  <si>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</si>
  <si>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</si>
  <si>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</si>
  <si>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</si>
  <si>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</si>
  <si>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</si>
  <si>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</si>
  <si>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</si>
  <si>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</si>
  <si>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</si>
  <si>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</si>
  <si>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</si>
  <si>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</si>
  <si>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</si>
  <si>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</si>
  <si>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</si>
  <si>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</si>
  <si>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</si>
  <si>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</si>
  <si>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</si>
  <si>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</si>
  <si>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</si>
  <si>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</si>
  <si>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</si>
  <si>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</si>
  <si>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</si>
  <si>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</si>
  <si>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</si>
  <si>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</si>
  <si>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</si>
  <si>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</si>
  <si>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</si>
  <si>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</si>
  <si>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</si>
  <si>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</si>
  <si>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</si>
  <si>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</si>
  <si>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</si>
  <si>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</si>
  <si>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</si>
  <si>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</si>
  <si>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</si>
  <si>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</si>
  <si>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</si>
  <si>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</si>
  <si>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</si>
  <si>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</si>
  <si>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</si>
  <si>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</si>
  <si>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</si>
  <si>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</si>
  <si>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</si>
  <si>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</si>
  <si>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</si>
  <si>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</si>
  <si>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</si>
  <si>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</si>
  <si>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</si>
  <si>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</si>
  <si>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</si>
  <si>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</si>
  <si>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</si>
  <si>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</si>
  <si>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</si>
  <si>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</si>
  <si>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</si>
  <si>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</si>
  <si>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</si>
  <si>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</si>
  <si>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</si>
  <si>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</si>
  <si>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</si>
  <si>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</si>
  <si>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</si>
  <si>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</si>
  <si>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</si>
  <si>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</si>
  <si>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</si>
  <si>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</si>
  <si>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</si>
  <si>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</si>
  <si>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</si>
  <si>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</si>
  <si>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</si>
  <si>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</si>
  <si>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</si>
  <si>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</si>
  <si>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</si>
  <si>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</si>
  <si>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</si>
  <si>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</si>
  <si>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</si>
  <si>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</si>
  <si>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</si>
  <si>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</si>
  <si>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</si>
  <si>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</si>
  <si>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</si>
  <si>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</si>
  <si>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</si>
  <si>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</si>
  <si>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</si>
  <si>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</si>
  <si>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</si>
  <si>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</si>
  <si>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</si>
  <si>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</si>
  <si>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</si>
  <si>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</si>
  <si>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</si>
  <si>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</si>
  <si>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</si>
  <si>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</si>
  <si>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</si>
  <si>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</si>
  <si>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</si>
  <si>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</si>
  <si>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</si>
  <si>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</si>
  <si>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</si>
  <si>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</si>
  <si>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</si>
  <si>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</si>
  <si>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</si>
  <si>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</si>
  <si>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</si>
  <si>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</si>
  <si>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</si>
  <si>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</si>
  <si>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</si>
  <si>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</si>
  <si>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</si>
  <si>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</si>
  <si>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</si>
  <si>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</si>
  <si>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</si>
  <si>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</si>
  <si>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</si>
  <si>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</si>
  <si>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</si>
  <si>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</si>
  <si>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</si>
  <si>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</si>
  <si>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</si>
  <si>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</si>
  <si>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</si>
  <si>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</si>
  <si>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</si>
  <si>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</si>
  <si>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</si>
  <si>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</si>
  <si>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</si>
  <si>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</si>
  <si>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</si>
  <si>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</si>
  <si>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</si>
  <si>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</si>
  <si>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</si>
  <si>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</si>
  <si>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</si>
  <si>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</si>
  <si>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</si>
  <si>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</si>
  <si>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</si>
  <si>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</si>
  <si>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</si>
  <si>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</si>
  <si>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</si>
  <si>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</si>
  <si>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</si>
  <si>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</si>
  <si>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</si>
  <si>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</si>
  <si>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</si>
  <si>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</si>
  <si>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</si>
  <si>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</si>
  <si>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</si>
  <si>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</si>
  <si>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</si>
  <si>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</si>
  <si>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</si>
  <si>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</si>
  <si>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</si>
  <si>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Building Summary Hospital new construction</t>
  </si>
  <si>
    <t>04-APR-16:00</t>
  </si>
  <si>
    <t>28-FEB-17:00</t>
  </si>
  <si>
    <t>26-APR-16:00</t>
  </si>
  <si>
    <t>19-MAY-16:00</t>
  </si>
  <si>
    <t>22-MAR-16:00</t>
  </si>
  <si>
    <t>31-JUL-16:00</t>
  </si>
  <si>
    <t>20-SEP-16:00</t>
  </si>
  <si>
    <t>29-DEC-16:00</t>
  </si>
  <si>
    <t>25-JUL-15:00</t>
  </si>
  <si>
    <t>09-AUG-16:00</t>
  </si>
  <si>
    <t>27-SEP-15:15</t>
  </si>
  <si>
    <t>21-APR-16:00</t>
  </si>
  <si>
    <t>12-MAY-16:00</t>
  </si>
  <si>
    <t>26-JUN-16:00</t>
  </si>
  <si>
    <t>13-NOV-17:00</t>
  </si>
  <si>
    <t>03-JAN-17:00</t>
  </si>
  <si>
    <t>23-MAR-15:00</t>
  </si>
  <si>
    <t>07-DEC-17:00</t>
  </si>
  <si>
    <t>27-APR-16:00</t>
  </si>
  <si>
    <t>05-DEC-16:00</t>
  </si>
  <si>
    <t>15-JUN-16:00</t>
  </si>
  <si>
    <t>12-JUL-15:00</t>
  </si>
  <si>
    <t>11-AUG-15:00</t>
  </si>
  <si>
    <t>03-NOV-16:00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</si>
  <si>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</si>
  <si>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</si>
  <si>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</si>
  <si>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</si>
  <si>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</si>
  <si>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[6] Smith, V. A. and D.R. Fisher. (2001). Estimating Food Service Loads and Profiles. ASHRAE Transactions 2001. V. 107. Pt 2. Atlanta, GA: American Society of Heating, Refrigerating and Air-Conditioning Engineers.</t>
  </si>
  <si>
    <t>5, 6</t>
  </si>
  <si>
    <t>3, 4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</si>
  <si>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</si>
  <si>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</si>
  <si>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31-MAR-16:00</t>
  </si>
  <si>
    <t>15-FEB-17:45</t>
  </si>
  <si>
    <t>Built-up flat roof, insulation entirely above deck</t>
  </si>
  <si>
    <t>Standard 90.1-2004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</si>
  <si>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</si>
  <si>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</si>
  <si>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</si>
  <si>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</si>
  <si>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</si>
  <si>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</si>
  <si>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</si>
  <si>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</si>
  <si>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</si>
  <si>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</si>
  <si>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new construction 90.1-2004</t>
  </si>
  <si>
    <t>See Reference Buildings Technical Report</t>
  </si>
  <si>
    <t>[5] DOE Commercial Reference Buildings Report</t>
  </si>
  <si>
    <t>16-MAY-16:00</t>
  </si>
  <si>
    <t>23-FEB-17:00</t>
  </si>
  <si>
    <t>17-MAY-16:00</t>
  </si>
  <si>
    <t>23-JUN-16:00</t>
  </si>
  <si>
    <t>25-APR-16:00</t>
  </si>
  <si>
    <t>01-DEC-17:00</t>
  </si>
  <si>
    <t>31-AUG-16:00</t>
  </si>
  <si>
    <t>20-JAN-17:00</t>
  </si>
  <si>
    <t>28-JUL-16:00</t>
  </si>
  <si>
    <t>18-JAN-14:00</t>
  </si>
  <si>
    <t>10-FEB-17:00</t>
  </si>
  <si>
    <t>05-MAY-16:00</t>
  </si>
  <si>
    <t>03-OCT-16:00</t>
  </si>
  <si>
    <t>29-AUG-16:00</t>
  </si>
  <si>
    <t>24-JAN-17:00</t>
  </si>
  <si>
    <t>11-APR-15:00</t>
  </si>
  <si>
    <t>29-MAR-15:00</t>
  </si>
  <si>
    <t>Underground walls</t>
  </si>
  <si>
    <t>8in concrete</t>
  </si>
  <si>
    <t>19-OCT-15:15</t>
  </si>
  <si>
    <t>27-APR-15:45</t>
  </si>
  <si>
    <t>15-MAR-09:15</t>
  </si>
  <si>
    <t>06-APR-09:15</t>
  </si>
  <si>
    <t>02-MAY-08:15</t>
  </si>
  <si>
    <t>02-JUN-16:00</t>
  </si>
  <si>
    <t>21-SEP-09:00</t>
  </si>
  <si>
    <t>24-OCT-08:15</t>
  </si>
  <si>
    <t>22-NOV-09:15</t>
  </si>
  <si>
    <t>09-JAN-17:45</t>
  </si>
  <si>
    <t>07-APR-09:00</t>
  </si>
  <si>
    <t>10-MAY-09:15</t>
  </si>
  <si>
    <t>09-AUG-10:45</t>
  </si>
  <si>
    <t>26-SEP-10:45</t>
  </si>
  <si>
    <t>16-OCT-09:15</t>
  </si>
  <si>
    <t>21-FEB-14:00</t>
  </si>
  <si>
    <t>03-MAR-10:15</t>
  </si>
  <si>
    <t>20-APR-08:15</t>
  </si>
  <si>
    <t>19-JUN-10:45</t>
  </si>
  <si>
    <t>06-JUL-10:00</t>
  </si>
  <si>
    <t>16-AUG-10:00</t>
  </si>
  <si>
    <t>16-OCT-08:15</t>
  </si>
  <si>
    <t>27-DEC-17:45</t>
  </si>
  <si>
    <t>22-FEB-17:00</t>
  </si>
  <si>
    <t>13-MAR-15:15</t>
  </si>
  <si>
    <t>26-APR-09:00</t>
  </si>
  <si>
    <t>09-MAY-09:15</t>
  </si>
  <si>
    <t>12-JUN-09:15</t>
  </si>
  <si>
    <t>05-JUL-10:45</t>
  </si>
  <si>
    <t>30-AUG-08:15</t>
  </si>
  <si>
    <t>13-SEP-09:15</t>
  </si>
  <si>
    <t>23-OCT-09:15</t>
  </si>
  <si>
    <t>16-NOV-17:00</t>
  </si>
  <si>
    <t>27-FEB-10:45</t>
  </si>
  <si>
    <t>19-MAY-10:15</t>
  </si>
  <si>
    <t>01-JUN-08:00</t>
  </si>
  <si>
    <t>21-SEP-07:15</t>
  </si>
  <si>
    <t>30-OCT-07:15</t>
  </si>
  <si>
    <t>24-NOV-17:00</t>
  </si>
  <si>
    <t>08-DEC-16:00</t>
  </si>
  <si>
    <t>30-JAN-17:30</t>
  </si>
  <si>
    <t>06-FEB-17:45</t>
  </si>
  <si>
    <t>06-MAR-17:45</t>
  </si>
  <si>
    <t>13-APR-09:15</t>
  </si>
  <si>
    <t>15-AUG-10:00</t>
  </si>
  <si>
    <t>29-SEP-16:00</t>
  </si>
  <si>
    <t>30-OCT-16:00</t>
  </si>
  <si>
    <t>14-DEC-16:00</t>
  </si>
  <si>
    <t>20-JAN-13:15</t>
  </si>
  <si>
    <t>03-MAR-17:00</t>
  </si>
  <si>
    <t>21-APR-16:30</t>
  </si>
  <si>
    <t>06-JUL-10:45</t>
  </si>
  <si>
    <t>03-AUG-09:15</t>
  </si>
  <si>
    <t>12-SEP-08:15</t>
  </si>
  <si>
    <t>24-OCT-09:15</t>
  </si>
  <si>
    <t>20-JUN-10:00</t>
  </si>
  <si>
    <t>20-JUL-10:45</t>
  </si>
  <si>
    <t>23-AUG-09:15</t>
  </si>
  <si>
    <t>22-SEP-14:00</t>
  </si>
  <si>
    <t>07-NOV-16:00</t>
  </si>
  <si>
    <t>11-APR-16:00</t>
  </si>
  <si>
    <t>26-OCT-16:00</t>
  </si>
  <si>
    <t>21-FEB-17:00</t>
  </si>
  <si>
    <t>11-MAY-15:15</t>
  </si>
  <si>
    <t>08-JUN-10:45</t>
  </si>
  <si>
    <t>10-AUG-09:15</t>
  </si>
  <si>
    <t>19-SEP-16:00</t>
  </si>
  <si>
    <t>16-OCT-16:00</t>
  </si>
  <si>
    <t>21-NOV-16:00</t>
  </si>
  <si>
    <t>28-FEB-11:45</t>
  </si>
  <si>
    <t>09-MAY-16:00</t>
  </si>
  <si>
    <t>07-AUG-08:15</t>
  </si>
  <si>
    <t>12-DEC-11:45</t>
  </si>
  <si>
    <t>07-FEB-17:00</t>
  </si>
  <si>
    <t>31-MAR-15:45</t>
  </si>
  <si>
    <t>10-APR-10:45</t>
  </si>
  <si>
    <t>28-AUG-16:00</t>
  </si>
  <si>
    <t>17-OCT-15:15</t>
  </si>
  <si>
    <t>10-NOV-16:00</t>
  </si>
  <si>
    <t>30-JAN-17:00</t>
  </si>
  <si>
    <t>17-FEB-16:15</t>
  </si>
  <si>
    <t>31-MAR-16:45</t>
  </si>
  <si>
    <t>13-APR-16:00</t>
  </si>
  <si>
    <t>14-JUN-10:45</t>
  </si>
  <si>
    <t>31-JUL-10:45</t>
  </si>
  <si>
    <t>11-AUG-08:00</t>
  </si>
  <si>
    <t>28-SEP-16:00</t>
  </si>
  <si>
    <t>01-DEC-13:00</t>
  </si>
  <si>
    <t>03-FEB-17:45</t>
  </si>
  <si>
    <t>18-MAY-10:45</t>
  </si>
  <si>
    <t>13-JUL-08:15</t>
  </si>
  <si>
    <t>31-AUG-09:30</t>
  </si>
  <si>
    <t>14-SEP-10:45</t>
  </si>
  <si>
    <t>21-NOV-16:45</t>
  </si>
  <si>
    <t>01-DEC-16:45</t>
  </si>
  <si>
    <t>28-FEB-16:15</t>
  </si>
  <si>
    <t>01-DEC-16:30</t>
  </si>
  <si>
    <t>28-MAR-16:00</t>
  </si>
  <si>
    <t>02-JUN-10:45</t>
  </si>
  <si>
    <t>27-JUL-08:15</t>
  </si>
  <si>
    <t>18-DEC-10:00</t>
  </si>
  <si>
    <t>05-JUN-16:00</t>
  </si>
  <si>
    <t>29-NOV-17:45</t>
  </si>
  <si>
    <t>10-MAR-17:45</t>
  </si>
  <si>
    <t>17-OCT-16:00</t>
  </si>
  <si>
    <t>23-JUN-15:15</t>
  </si>
  <si>
    <t>02-JAN-17:00</t>
  </si>
  <si>
    <t>22-DEC-17:30</t>
  </si>
  <si>
    <t>22-SEP-06:15</t>
  </si>
  <si>
    <t>26-JAN-17:00</t>
  </si>
  <si>
    <t>20-NOV-16:00</t>
  </si>
  <si>
    <t>05-JAN-16:00</t>
  </si>
  <si>
    <t>18-JAN-17:45</t>
  </si>
  <si>
    <t>01-NOV-16:00</t>
  </si>
  <si>
    <t>13-JAN-16:45</t>
  </si>
  <si>
    <t>14-NOV-09:15</t>
  </si>
  <si>
    <t>08-FEB-15:15</t>
  </si>
  <si>
    <t>03-JUL-15:00</t>
  </si>
  <si>
    <t>14-MAR-13:45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</si>
  <si>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</si>
  <si>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</si>
  <si>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</si>
  <si>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</si>
  <si>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</si>
  <si>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</si>
  <si>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</si>
  <si>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</si>
  <si>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</si>
  <si>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</si>
  <si>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</si>
  <si>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</si>
  <si>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</si>
  <si>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</si>
  <si>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</si>
  <si>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</si>
  <si>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</si>
  <si>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</si>
  <si>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</si>
  <si>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</si>
  <si>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</si>
  <si>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</si>
  <si>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</si>
  <si>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</si>
  <si>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</si>
  <si>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</si>
  <si>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</si>
  <si>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</si>
  <si>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</si>
  <si>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</si>
  <si>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</si>
  <si>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</si>
  <si>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</si>
  <si>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</si>
  <si>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</si>
  <si>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</si>
  <si>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</si>
  <si>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</si>
  <si>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</si>
  <si>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</si>
  <si>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</si>
  <si>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</si>
  <si>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</si>
  <si>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01-NOV-09:15</t>
  </si>
  <si>
    <t>14-JUN-16:00</t>
  </si>
  <si>
    <t>24-NOV-17:30</t>
  </si>
  <si>
    <t>18-MAY-15:00</t>
  </si>
  <si>
    <t>17-JAN-14:15</t>
  </si>
  <si>
    <t>20-SEP-15:45</t>
  </si>
  <si>
    <t>09-MAY-15:00</t>
  </si>
  <si>
    <t>25-JAN-17:15</t>
  </si>
  <si>
    <t>01-JUN-15:00</t>
  </si>
  <si>
    <t>21-MAR-15:00</t>
  </si>
  <si>
    <t>21-JUL-09:45</t>
  </si>
  <si>
    <t>09-MAY-15:15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</si>
</sst>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left" vertical="top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3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0" fontId="15" fillId="0" borderId="0" xfId="0" applyFont="1" applyAlignment="1">
      <alignment vertical="top"/>
    </xf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2" fillId="0" borderId="0" xfId="4" applyNumberFormat="1"/>
    <xf numFmtId="0" fontId="23" fillId="0" borderId="0" xfId="0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4772450</c:v>
                </c:pt>
                <c:pt idx="1">
                  <c:v>4818250</c:v>
                </c:pt>
                <c:pt idx="2">
                  <c:v>4404350</c:v>
                </c:pt>
                <c:pt idx="3">
                  <c:v>4423988.888888889</c:v>
                </c:pt>
                <c:pt idx="4">
                  <c:v>3923005.5555555555</c:v>
                </c:pt>
                <c:pt idx="5">
                  <c:v>3674752.777777778</c:v>
                </c:pt>
                <c:pt idx="6">
                  <c:v>3642349.9999999995</c:v>
                </c:pt>
                <c:pt idx="7">
                  <c:v>4276100</c:v>
                </c:pt>
                <c:pt idx="8">
                  <c:v>2947044.4444444445</c:v>
                </c:pt>
                <c:pt idx="9">
                  <c:v>3517266.6666666665</c:v>
                </c:pt>
                <c:pt idx="10">
                  <c:v>3606749.9999999995</c:v>
                </c:pt>
                <c:pt idx="11">
                  <c:v>2782902.777777778</c:v>
                </c:pt>
                <c:pt idx="12">
                  <c:v>3215077.777777778</c:v>
                </c:pt>
                <c:pt idx="13">
                  <c:v>2590652.777777778</c:v>
                </c:pt>
                <c:pt idx="14">
                  <c:v>2725563.888888889</c:v>
                </c:pt>
                <c:pt idx="15">
                  <c:v>1781552.7777777778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1156866.6666666667</c:v>
                </c:pt>
                <c:pt idx="1">
                  <c:v>1156866.6666666667</c:v>
                </c:pt>
                <c:pt idx="2">
                  <c:v>1156866.6666666667</c:v>
                </c:pt>
                <c:pt idx="3">
                  <c:v>1156866.6666666667</c:v>
                </c:pt>
                <c:pt idx="4">
                  <c:v>1156866.6666666667</c:v>
                </c:pt>
                <c:pt idx="5">
                  <c:v>1156866.6666666667</c:v>
                </c:pt>
                <c:pt idx="6">
                  <c:v>1156866.6666666667</c:v>
                </c:pt>
                <c:pt idx="7">
                  <c:v>1156866.6666666667</c:v>
                </c:pt>
                <c:pt idx="8">
                  <c:v>1156866.6666666667</c:v>
                </c:pt>
                <c:pt idx="9">
                  <c:v>1156866.6666666667</c:v>
                </c:pt>
                <c:pt idx="10">
                  <c:v>1156866.6666666667</c:v>
                </c:pt>
                <c:pt idx="11">
                  <c:v>1156866.6666666667</c:v>
                </c:pt>
                <c:pt idx="12">
                  <c:v>1156866.6666666667</c:v>
                </c:pt>
                <c:pt idx="13">
                  <c:v>1156866.6666666667</c:v>
                </c:pt>
                <c:pt idx="14">
                  <c:v>1156866.6666666667</c:v>
                </c:pt>
                <c:pt idx="15">
                  <c:v>1156866.6666666667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67375</c:v>
                </c:pt>
                <c:pt idx="1">
                  <c:v>67255.555555555562</c:v>
                </c:pt>
                <c:pt idx="2">
                  <c:v>67236.111111111109</c:v>
                </c:pt>
                <c:pt idx="3">
                  <c:v>67350</c:v>
                </c:pt>
                <c:pt idx="4">
                  <c:v>67336.111111111109</c:v>
                </c:pt>
                <c:pt idx="5">
                  <c:v>67272.222222222219</c:v>
                </c:pt>
                <c:pt idx="6">
                  <c:v>67200</c:v>
                </c:pt>
                <c:pt idx="7">
                  <c:v>67266.666666666657</c:v>
                </c:pt>
                <c:pt idx="8">
                  <c:v>67255.555555555562</c:v>
                </c:pt>
                <c:pt idx="9">
                  <c:v>67155.555555555547</c:v>
                </c:pt>
                <c:pt idx="10">
                  <c:v>67175</c:v>
                </c:pt>
                <c:pt idx="11">
                  <c:v>67186.111111111109</c:v>
                </c:pt>
                <c:pt idx="12">
                  <c:v>67230.555555555547</c:v>
                </c:pt>
                <c:pt idx="13">
                  <c:v>67147.222222222219</c:v>
                </c:pt>
                <c:pt idx="14">
                  <c:v>67130.555555555547</c:v>
                </c:pt>
                <c:pt idx="15">
                  <c:v>66727.777777777781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1817169.4444444445</c:v>
                </c:pt>
                <c:pt idx="1">
                  <c:v>1817169.4444444445</c:v>
                </c:pt>
                <c:pt idx="2">
                  <c:v>1817169.4444444445</c:v>
                </c:pt>
                <c:pt idx="3">
                  <c:v>1817169.4444444445</c:v>
                </c:pt>
                <c:pt idx="4">
                  <c:v>1817169.4444444445</c:v>
                </c:pt>
                <c:pt idx="5">
                  <c:v>1817169.4444444445</c:v>
                </c:pt>
                <c:pt idx="6">
                  <c:v>1817169.4444444445</c:v>
                </c:pt>
                <c:pt idx="7">
                  <c:v>1817169.4444444445</c:v>
                </c:pt>
                <c:pt idx="8">
                  <c:v>1817169.4444444445</c:v>
                </c:pt>
                <c:pt idx="9">
                  <c:v>1817169.4444444445</c:v>
                </c:pt>
                <c:pt idx="10">
                  <c:v>1817169.4444444445</c:v>
                </c:pt>
                <c:pt idx="11">
                  <c:v>1817169.4444444445</c:v>
                </c:pt>
                <c:pt idx="12">
                  <c:v>1817169.4444444445</c:v>
                </c:pt>
                <c:pt idx="13">
                  <c:v>1817169.4444444445</c:v>
                </c:pt>
                <c:pt idx="14">
                  <c:v>1817169.4444444445</c:v>
                </c:pt>
                <c:pt idx="15">
                  <c:v>1817169.4444444445</c:v>
                </c:pt>
              </c:numCache>
            </c:numRef>
          </c:val>
        </c:ser>
        <c:ser>
          <c:idx val="3"/>
          <c:order val="4"/>
          <c:tx>
            <c:strRef>
              <c:f>LocationSummary!$B$65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913508.33333333337</c:v>
                </c:pt>
                <c:pt idx="1">
                  <c:v>899788.88888888876</c:v>
                </c:pt>
                <c:pt idx="2">
                  <c:v>942386.11111111112</c:v>
                </c:pt>
                <c:pt idx="3">
                  <c:v>882950</c:v>
                </c:pt>
                <c:pt idx="4">
                  <c:v>864055.5555555555</c:v>
                </c:pt>
                <c:pt idx="5">
                  <c:v>904730.55555555562</c:v>
                </c:pt>
                <c:pt idx="6">
                  <c:v>921061.11111111112</c:v>
                </c:pt>
                <c:pt idx="7">
                  <c:v>874986.11111111101</c:v>
                </c:pt>
                <c:pt idx="8">
                  <c:v>906963.88888888888</c:v>
                </c:pt>
                <c:pt idx="9">
                  <c:v>860113.88888888888</c:v>
                </c:pt>
                <c:pt idx="10">
                  <c:v>873336.11111111112</c:v>
                </c:pt>
                <c:pt idx="11">
                  <c:v>894522.22222222225</c:v>
                </c:pt>
                <c:pt idx="12">
                  <c:v>871958.33333333337</c:v>
                </c:pt>
                <c:pt idx="13">
                  <c:v>880300</c:v>
                </c:pt>
                <c:pt idx="14">
                  <c:v>879591.66666666674</c:v>
                </c:pt>
                <c:pt idx="15">
                  <c:v>849652.77777777775</c:v>
                </c:pt>
              </c:numCache>
            </c:numRef>
          </c:val>
        </c:ser>
        <c:ser>
          <c:idx val="0"/>
          <c:order val="5"/>
          <c:tx>
            <c:strRef>
              <c:f>LocationSummary!$B$66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459938.88888888888</c:v>
                </c:pt>
                <c:pt idx="1">
                  <c:v>439066.66666666669</c:v>
                </c:pt>
                <c:pt idx="2">
                  <c:v>384608.33333333331</c:v>
                </c:pt>
                <c:pt idx="3">
                  <c:v>389580.55555555556</c:v>
                </c:pt>
                <c:pt idx="4">
                  <c:v>340055.55555555556</c:v>
                </c:pt>
                <c:pt idx="5">
                  <c:v>327324.99999999994</c:v>
                </c:pt>
                <c:pt idx="6">
                  <c:v>292952.77777777781</c:v>
                </c:pt>
                <c:pt idx="7">
                  <c:v>385252.77777777781</c:v>
                </c:pt>
                <c:pt idx="8">
                  <c:v>274463.88888888888</c:v>
                </c:pt>
                <c:pt idx="9">
                  <c:v>285747.22222222225</c:v>
                </c:pt>
                <c:pt idx="10">
                  <c:v>364600</c:v>
                </c:pt>
                <c:pt idx="11">
                  <c:v>264405.55555555556</c:v>
                </c:pt>
                <c:pt idx="12">
                  <c:v>338772.22222222219</c:v>
                </c:pt>
                <c:pt idx="13">
                  <c:v>245911.11111111109</c:v>
                </c:pt>
                <c:pt idx="14">
                  <c:v>287213.88888888888</c:v>
                </c:pt>
                <c:pt idx="15">
                  <c:v>189305.55555555556</c:v>
                </c:pt>
              </c:numCache>
            </c:numRef>
          </c:val>
        </c:ser>
        <c:ser>
          <c:idx val="1"/>
          <c:order val="6"/>
          <c:tx>
            <c:strRef>
              <c:f>LocationSummary!$B$67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317330.55555555556</c:v>
                </c:pt>
                <c:pt idx="1">
                  <c:v>311041.66666666669</c:v>
                </c:pt>
                <c:pt idx="2">
                  <c:v>285019.44444444444</c:v>
                </c:pt>
                <c:pt idx="3">
                  <c:v>275972.22222222219</c:v>
                </c:pt>
                <c:pt idx="4">
                  <c:v>243994.44444444444</c:v>
                </c:pt>
                <c:pt idx="5">
                  <c:v>239988.88888888891</c:v>
                </c:pt>
                <c:pt idx="6">
                  <c:v>217366.66666666666</c:v>
                </c:pt>
                <c:pt idx="7">
                  <c:v>263377.77777777775</c:v>
                </c:pt>
                <c:pt idx="8">
                  <c:v>188119.44444444444</c:v>
                </c:pt>
                <c:pt idx="9">
                  <c:v>216911.11111111109</c:v>
                </c:pt>
                <c:pt idx="10">
                  <c:v>229408.33333333334</c:v>
                </c:pt>
                <c:pt idx="11">
                  <c:v>172272.22222222219</c:v>
                </c:pt>
                <c:pt idx="12">
                  <c:v>198961.11111111109</c:v>
                </c:pt>
                <c:pt idx="13">
                  <c:v>156866.66666666666</c:v>
                </c:pt>
                <c:pt idx="14">
                  <c:v>162077.77777777778</c:v>
                </c:pt>
                <c:pt idx="15">
                  <c:v>102755.55555555556</c:v>
                </c:pt>
              </c:numCache>
            </c:numRef>
          </c:val>
        </c:ser>
        <c:ser>
          <c:idx val="5"/>
          <c:order val="7"/>
          <c:tx>
            <c:strRef>
              <c:f>LocationSummary!$B$71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LocationSummary!$C$71:$R$71</c:f>
              <c:numCache>
                <c:formatCode>#,##0.00</c:formatCode>
                <c:ptCount val="16"/>
                <c:pt idx="0">
                  <c:v>57080.555555555555</c:v>
                </c:pt>
                <c:pt idx="1">
                  <c:v>54938.888888888891</c:v>
                </c:pt>
                <c:pt idx="2">
                  <c:v>55191.666666666664</c:v>
                </c:pt>
                <c:pt idx="3">
                  <c:v>52777.777777777774</c:v>
                </c:pt>
                <c:pt idx="4">
                  <c:v>53197.222222222219</c:v>
                </c:pt>
                <c:pt idx="5">
                  <c:v>53350</c:v>
                </c:pt>
                <c:pt idx="6">
                  <c:v>51574.999999999993</c:v>
                </c:pt>
                <c:pt idx="7">
                  <c:v>51374.999999999993</c:v>
                </c:pt>
                <c:pt idx="8">
                  <c:v>51313.888888888883</c:v>
                </c:pt>
                <c:pt idx="9">
                  <c:v>50413.888888888891</c:v>
                </c:pt>
                <c:pt idx="10">
                  <c:v>50416.666666666664</c:v>
                </c:pt>
                <c:pt idx="11">
                  <c:v>50138.888888888891</c:v>
                </c:pt>
                <c:pt idx="12">
                  <c:v>49975</c:v>
                </c:pt>
                <c:pt idx="13">
                  <c:v>49197.222222222226</c:v>
                </c:pt>
                <c:pt idx="14">
                  <c:v>48591.666666666664</c:v>
                </c:pt>
                <c:pt idx="15">
                  <c:v>47605.555555555555</c:v>
                </c:pt>
              </c:numCache>
            </c:numRef>
          </c:val>
        </c:ser>
        <c:overlap val="100"/>
        <c:axId val="114463872"/>
        <c:axId val="114465408"/>
      </c:barChart>
      <c:catAx>
        <c:axId val="1144638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65408"/>
        <c:crosses val="autoZero"/>
        <c:auto val="1"/>
        <c:lblAlgn val="ctr"/>
        <c:lblOffset val="50"/>
        <c:tickLblSkip val="1"/>
        <c:tickMarkSkip val="1"/>
      </c:catAx>
      <c:valAx>
        <c:axId val="114465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638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4121346653069"/>
          <c:y val="5.4377379010332489E-4"/>
          <c:w val="0.23418423973362934"/>
          <c:h val="0.264274061990216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2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Schedules!$E$70:$AB$70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Schedules!$E$73:$AB$73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v>Other</c:v>
          </c:tx>
          <c:val>
            <c:numRef>
              <c:f>Schedules!$E$74:$AB$74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142496128"/>
        <c:axId val="142498048"/>
      </c:barChart>
      <c:catAx>
        <c:axId val="14249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3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98048"/>
        <c:crosses val="autoZero"/>
        <c:auto val="1"/>
        <c:lblAlgn val="ctr"/>
        <c:lblOffset val="100"/>
        <c:tickLblSkip val="1"/>
        <c:tickMarkSkip val="1"/>
      </c:catAx>
      <c:valAx>
        <c:axId val="1424980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96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6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Schedules!$D$86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Schedules!$E$86:$AB$86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axId val="142534528"/>
        <c:axId val="141574144"/>
      </c:barChart>
      <c:catAx>
        <c:axId val="14253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3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4144"/>
        <c:crosses val="autoZero"/>
        <c:auto val="1"/>
        <c:lblAlgn val="ctr"/>
        <c:lblOffset val="100"/>
        <c:tickLblSkip val="1"/>
        <c:tickMarkSkip val="1"/>
      </c:catAx>
      <c:valAx>
        <c:axId val="1415741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4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Schedules!$E$75:$AB$75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Schedules!$E$68:$AB$68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v>Other</c:v>
          </c:tx>
          <c:val>
            <c:numRef>
              <c:f>Schedules!$E$69:$AB$69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axId val="142432896"/>
        <c:axId val="142455552"/>
      </c:barChart>
      <c:catAx>
        <c:axId val="14243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5552"/>
        <c:crosses val="autoZero"/>
        <c:auto val="1"/>
        <c:lblAlgn val="ctr"/>
        <c:lblOffset val="100"/>
        <c:tickLblSkip val="1"/>
        <c:tickMarkSkip val="1"/>
      </c:catAx>
      <c:valAx>
        <c:axId val="1424555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32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6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</a:t>
            </a:r>
            <a:r>
              <a:rPr lang="en-US" baseline="0"/>
              <a:t> </a:t>
            </a: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38"/>
          <c:h val="0.77650897226754423"/>
        </c:manualLayout>
      </c:layout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Schedules!$E$85:$AB$85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142700928"/>
        <c:axId val="142702848"/>
      </c:barChart>
      <c:catAx>
        <c:axId val="14270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02848"/>
        <c:crosses val="autoZero"/>
        <c:auto val="1"/>
        <c:lblAlgn val="ctr"/>
        <c:lblOffset val="100"/>
        <c:tickLblSkip val="1"/>
        <c:tickMarkSkip val="1"/>
      </c:catAx>
      <c:valAx>
        <c:axId val="1427028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84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00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10349520</c:v>
                </c:pt>
                <c:pt idx="1">
                  <c:v>12025510</c:v>
                </c:pt>
                <c:pt idx="2">
                  <c:v>10811550</c:v>
                </c:pt>
                <c:pt idx="3">
                  <c:v>12366180</c:v>
                </c:pt>
                <c:pt idx="4">
                  <c:v>12126470</c:v>
                </c:pt>
                <c:pt idx="5">
                  <c:v>10638320</c:v>
                </c:pt>
                <c:pt idx="6">
                  <c:v>14414250</c:v>
                </c:pt>
                <c:pt idx="7">
                  <c:v>14105820</c:v>
                </c:pt>
                <c:pt idx="8">
                  <c:v>9661030</c:v>
                </c:pt>
                <c:pt idx="9">
                  <c:v>14019470</c:v>
                </c:pt>
                <c:pt idx="10">
                  <c:v>14818960</c:v>
                </c:pt>
                <c:pt idx="11">
                  <c:v>10761160</c:v>
                </c:pt>
                <c:pt idx="12">
                  <c:v>15983570</c:v>
                </c:pt>
                <c:pt idx="13">
                  <c:v>12939920</c:v>
                </c:pt>
                <c:pt idx="14">
                  <c:v>17069920</c:v>
                </c:pt>
                <c:pt idx="15">
                  <c:v>22696010</c:v>
                </c:pt>
              </c:numCache>
            </c:numRef>
          </c:val>
        </c:ser>
        <c:ser>
          <c:idx val="4"/>
          <c:order val="1"/>
          <c:tx>
            <c:strRef>
              <c:f>LocationSummary!$B$79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1358420</c:v>
                </c:pt>
                <c:pt idx="1">
                  <c:v>1358420</c:v>
                </c:pt>
                <c:pt idx="2">
                  <c:v>1358420</c:v>
                </c:pt>
                <c:pt idx="3">
                  <c:v>1358420</c:v>
                </c:pt>
                <c:pt idx="4">
                  <c:v>1358420</c:v>
                </c:pt>
                <c:pt idx="5">
                  <c:v>1358420</c:v>
                </c:pt>
                <c:pt idx="6">
                  <c:v>1358420</c:v>
                </c:pt>
                <c:pt idx="7">
                  <c:v>1358420</c:v>
                </c:pt>
                <c:pt idx="8">
                  <c:v>1358420</c:v>
                </c:pt>
                <c:pt idx="9">
                  <c:v>1358420</c:v>
                </c:pt>
                <c:pt idx="10">
                  <c:v>1358420</c:v>
                </c:pt>
                <c:pt idx="11">
                  <c:v>1358420</c:v>
                </c:pt>
                <c:pt idx="12">
                  <c:v>1358420</c:v>
                </c:pt>
                <c:pt idx="13">
                  <c:v>1358420</c:v>
                </c:pt>
                <c:pt idx="14">
                  <c:v>1358420</c:v>
                </c:pt>
                <c:pt idx="15">
                  <c:v>1358420</c:v>
                </c:pt>
              </c:numCache>
            </c:numRef>
          </c:val>
        </c:ser>
        <c:ser>
          <c:idx val="0"/>
          <c:order val="2"/>
          <c:tx>
            <c:strRef>
              <c:f>LocationSummary!$B$86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453040</c:v>
                </c:pt>
                <c:pt idx="1">
                  <c:v>543380</c:v>
                </c:pt>
                <c:pt idx="2">
                  <c:v>491440</c:v>
                </c:pt>
                <c:pt idx="3">
                  <c:v>630470</c:v>
                </c:pt>
                <c:pt idx="4">
                  <c:v>613600</c:v>
                </c:pt>
                <c:pt idx="5">
                  <c:v>554010</c:v>
                </c:pt>
                <c:pt idx="6">
                  <c:v>688100</c:v>
                </c:pt>
                <c:pt idx="7">
                  <c:v>698920</c:v>
                </c:pt>
                <c:pt idx="8">
                  <c:v>685940</c:v>
                </c:pt>
                <c:pt idx="9">
                  <c:v>734550</c:v>
                </c:pt>
                <c:pt idx="10">
                  <c:v>759010</c:v>
                </c:pt>
                <c:pt idx="11">
                  <c:v>755900</c:v>
                </c:pt>
                <c:pt idx="12">
                  <c:v>810910</c:v>
                </c:pt>
                <c:pt idx="13">
                  <c:v>820360</c:v>
                </c:pt>
                <c:pt idx="14">
                  <c:v>896550</c:v>
                </c:pt>
                <c:pt idx="15">
                  <c:v>1000220</c:v>
                </c:pt>
              </c:numCache>
            </c:numRef>
          </c:val>
        </c:ser>
        <c:overlap val="100"/>
        <c:axId val="141529856"/>
        <c:axId val="141531392"/>
      </c:barChart>
      <c:catAx>
        <c:axId val="1415298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31392"/>
        <c:crosses val="autoZero"/>
        <c:auto val="1"/>
        <c:lblAlgn val="ctr"/>
        <c:lblOffset val="50"/>
        <c:tickLblSkip val="1"/>
        <c:tickMarkSkip val="1"/>
      </c:catAx>
      <c:valAx>
        <c:axId val="14153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5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298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44543100259346"/>
          <c:y val="5.2202283849919637E-2"/>
          <c:w val="0.23418423973362909"/>
          <c:h val="0.13703099510603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211"/>
          <c:y val="4.730831973898858E-2"/>
          <c:w val="0.8479467258601554"/>
          <c:h val="0.7328460777639336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LocationSummary!$B$125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LocationSummary!$B$126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#,##0.00</c:formatCode>
                <c:ptCount val="16"/>
                <c:pt idx="0">
                  <c:v>766.24012587502398</c:v>
                </c:pt>
                <c:pt idx="1">
                  <c:v>773.59353927172299</c:v>
                </c:pt>
                <c:pt idx="2">
                  <c:v>707.13987540941491</c:v>
                </c:pt>
                <c:pt idx="3">
                  <c:v>710.2929948122935</c:v>
                </c:pt>
                <c:pt idx="4">
                  <c:v>629.85767702067233</c:v>
                </c:pt>
                <c:pt idx="5">
                  <c:v>589.99948265650528</c:v>
                </c:pt>
                <c:pt idx="6">
                  <c:v>584.7970586346413</c:v>
                </c:pt>
                <c:pt idx="7">
                  <c:v>686.54871234988116</c:v>
                </c:pt>
                <c:pt idx="8">
                  <c:v>473.16236022805924</c:v>
                </c:pt>
                <c:pt idx="9">
                  <c:v>564.71431935435533</c:v>
                </c:pt>
                <c:pt idx="10">
                  <c:v>579.08130499004551</c:v>
                </c:pt>
                <c:pt idx="11">
                  <c:v>446.80861501794641</c:v>
                </c:pt>
                <c:pt idx="12">
                  <c:v>516.19641926943962</c:v>
                </c:pt>
                <c:pt idx="13">
                  <c:v>415.94193978835295</c:v>
                </c:pt>
                <c:pt idx="14">
                  <c:v>437.60257672739203</c:v>
                </c:pt>
                <c:pt idx="15">
                  <c:v>286.03698827592603</c:v>
                </c:pt>
              </c:numCache>
            </c:numRef>
          </c:val>
        </c:ser>
        <c:ser>
          <c:idx val="1"/>
          <c:order val="2"/>
          <c:tx>
            <c:strRef>
              <c:f>LocationSummary!$B$127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#,##0.00</c:formatCode>
                <c:ptCount val="16"/>
                <c:pt idx="0">
                  <c:v>185.74058613234004</c:v>
                </c:pt>
                <c:pt idx="1">
                  <c:v>185.74058613234004</c:v>
                </c:pt>
                <c:pt idx="2">
                  <c:v>185.74058613234004</c:v>
                </c:pt>
                <c:pt idx="3">
                  <c:v>185.74058613234004</c:v>
                </c:pt>
                <c:pt idx="4">
                  <c:v>185.74058613234004</c:v>
                </c:pt>
                <c:pt idx="5">
                  <c:v>185.74058613234004</c:v>
                </c:pt>
                <c:pt idx="6">
                  <c:v>185.74058613234004</c:v>
                </c:pt>
                <c:pt idx="7">
                  <c:v>185.74058613234004</c:v>
                </c:pt>
                <c:pt idx="8">
                  <c:v>185.74058613234004</c:v>
                </c:pt>
                <c:pt idx="9">
                  <c:v>185.74058613234004</c:v>
                </c:pt>
                <c:pt idx="10">
                  <c:v>185.74058613234004</c:v>
                </c:pt>
                <c:pt idx="11">
                  <c:v>185.74058613234004</c:v>
                </c:pt>
                <c:pt idx="12">
                  <c:v>185.74058613234004</c:v>
                </c:pt>
                <c:pt idx="13">
                  <c:v>185.74058613234004</c:v>
                </c:pt>
                <c:pt idx="14">
                  <c:v>185.74058613234004</c:v>
                </c:pt>
                <c:pt idx="15">
                  <c:v>185.74058613234004</c:v>
                </c:pt>
              </c:numCache>
            </c:numRef>
          </c:val>
        </c:ser>
        <c:ser>
          <c:idx val="3"/>
          <c:order val="3"/>
          <c:tx>
            <c:strRef>
              <c:f>LocationSummary!$B$128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#,##0.00</c:formatCode>
                <c:ptCount val="16"/>
                <c:pt idx="0">
                  <c:v>10.817384882152719</c:v>
                </c:pt>
                <c:pt idx="1">
                  <c:v>10.798207493988111</c:v>
                </c:pt>
                <c:pt idx="2">
                  <c:v>10.795085593589221</c:v>
                </c:pt>
                <c:pt idx="3">
                  <c:v>10.81337101021129</c:v>
                </c:pt>
                <c:pt idx="4">
                  <c:v>10.81114108135494</c:v>
                </c:pt>
                <c:pt idx="5">
                  <c:v>10.80088340861573</c:v>
                </c:pt>
                <c:pt idx="6">
                  <c:v>10.789287778562713</c:v>
                </c:pt>
                <c:pt idx="7">
                  <c:v>10.79999143707319</c:v>
                </c:pt>
                <c:pt idx="8">
                  <c:v>10.798207493988111</c:v>
                </c:pt>
                <c:pt idx="9">
                  <c:v>10.782152006222393</c:v>
                </c:pt>
                <c:pt idx="10">
                  <c:v>10.785273906621283</c:v>
                </c:pt>
                <c:pt idx="11">
                  <c:v>10.787057849706363</c:v>
                </c:pt>
                <c:pt idx="12">
                  <c:v>10.794193622046681</c:v>
                </c:pt>
                <c:pt idx="13">
                  <c:v>10.780814048908583</c:v>
                </c:pt>
                <c:pt idx="14">
                  <c:v>10.778138134280963</c:v>
                </c:pt>
                <c:pt idx="15">
                  <c:v>10.713470197446821</c:v>
                </c:pt>
              </c:numCache>
            </c:numRef>
          </c:val>
        </c:ser>
        <c:ser>
          <c:idx val="4"/>
          <c:order val="4"/>
          <c:tx>
            <c:strRef>
              <c:f>LocationSummary!$B$129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#,##0.00</c:formatCode>
                <c:ptCount val="16"/>
                <c:pt idx="0">
                  <c:v>291.75541783514939</c:v>
                </c:pt>
                <c:pt idx="1">
                  <c:v>291.75541783514939</c:v>
                </c:pt>
                <c:pt idx="2">
                  <c:v>291.75541783514939</c:v>
                </c:pt>
                <c:pt idx="3">
                  <c:v>291.75541783514939</c:v>
                </c:pt>
                <c:pt idx="4">
                  <c:v>291.75541783514939</c:v>
                </c:pt>
                <c:pt idx="5">
                  <c:v>291.75541783514939</c:v>
                </c:pt>
                <c:pt idx="6">
                  <c:v>291.75541783514939</c:v>
                </c:pt>
                <c:pt idx="7">
                  <c:v>291.75541783514939</c:v>
                </c:pt>
                <c:pt idx="8">
                  <c:v>291.75541783514939</c:v>
                </c:pt>
                <c:pt idx="9">
                  <c:v>291.75541783514939</c:v>
                </c:pt>
                <c:pt idx="10">
                  <c:v>291.75541783514939</c:v>
                </c:pt>
                <c:pt idx="11">
                  <c:v>291.75541783514939</c:v>
                </c:pt>
                <c:pt idx="12">
                  <c:v>291.75541783514939</c:v>
                </c:pt>
                <c:pt idx="13">
                  <c:v>291.75541783514939</c:v>
                </c:pt>
                <c:pt idx="14">
                  <c:v>291.75541783514939</c:v>
                </c:pt>
                <c:pt idx="15">
                  <c:v>291.75541783514939</c:v>
                </c:pt>
              </c:numCache>
            </c:numRef>
          </c:val>
        </c:ser>
        <c:ser>
          <c:idx val="5"/>
          <c:order val="5"/>
          <c:tx>
            <c:strRef>
              <c:f>LocationSummary!$B$131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#,##0.00</c:formatCode>
                <c:ptCount val="16"/>
                <c:pt idx="0">
                  <c:v>146.66821869715068</c:v>
                </c:pt>
                <c:pt idx="1">
                  <c:v>144.46549497284838</c:v>
                </c:pt>
                <c:pt idx="2">
                  <c:v>151.3046867752731</c:v>
                </c:pt>
                <c:pt idx="3">
                  <c:v>141.76192922740992</c:v>
                </c:pt>
                <c:pt idx="4">
                  <c:v>138.72833401123171</c:v>
                </c:pt>
                <c:pt idx="5">
                  <c:v>145.25890365993763</c:v>
                </c:pt>
                <c:pt idx="6">
                  <c:v>147.88085400923367</c:v>
                </c:pt>
                <c:pt idx="7">
                  <c:v>140.48328802117896</c:v>
                </c:pt>
                <c:pt idx="8">
                  <c:v>145.61747622003867</c:v>
                </c:pt>
                <c:pt idx="9">
                  <c:v>138.09548020179963</c:v>
                </c:pt>
                <c:pt idx="10">
                  <c:v>140.21837247304461</c:v>
                </c:pt>
                <c:pt idx="11">
                  <c:v>143.61990595052055</c:v>
                </c:pt>
                <c:pt idx="12">
                  <c:v>139.9971635304947</c:v>
                </c:pt>
                <c:pt idx="13">
                  <c:v>141.33645880161839</c:v>
                </c:pt>
                <c:pt idx="14">
                  <c:v>141.22273242994456</c:v>
                </c:pt>
                <c:pt idx="15">
                  <c:v>136.415897787197</c:v>
                </c:pt>
              </c:numCache>
            </c:numRef>
          </c:val>
        </c:ser>
        <c:ser>
          <c:idx val="6"/>
          <c:order val="6"/>
          <c:tx>
            <c:strRef>
              <c:f>LocationSummary!$B$132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#,##0.00</c:formatCode>
                <c:ptCount val="16"/>
                <c:pt idx="0">
                  <c:v>73.845432035336344</c:v>
                </c:pt>
                <c:pt idx="1">
                  <c:v>70.494294950013909</c:v>
                </c:pt>
                <c:pt idx="2">
                  <c:v>61.750743904266471</c:v>
                </c:pt>
                <c:pt idx="3">
                  <c:v>62.549058434839694</c:v>
                </c:pt>
                <c:pt idx="4">
                  <c:v>54.597578118867695</c:v>
                </c:pt>
                <c:pt idx="5">
                  <c:v>52.553625329137496</c:v>
                </c:pt>
                <c:pt idx="6">
                  <c:v>47.034997395443092</c:v>
                </c:pt>
                <c:pt idx="7">
                  <c:v>61.854212603201105</c:v>
                </c:pt>
                <c:pt idx="8">
                  <c:v>44.066516101870285</c:v>
                </c:pt>
                <c:pt idx="9">
                  <c:v>45.878110304768832</c:v>
                </c:pt>
                <c:pt idx="10">
                  <c:v>58.538308393808997</c:v>
                </c:pt>
                <c:pt idx="11">
                  <c:v>42.451601624101784</c:v>
                </c:pt>
                <c:pt idx="12">
                  <c:v>54.39153269254097</c:v>
                </c:pt>
                <c:pt idx="13">
                  <c:v>39.482228358986433</c:v>
                </c:pt>
                <c:pt idx="14">
                  <c:v>46.113590791999371</c:v>
                </c:pt>
                <c:pt idx="15">
                  <c:v>30.393930312047321</c:v>
                </c:pt>
              </c:numCache>
            </c:numRef>
          </c:val>
        </c:ser>
        <c:ser>
          <c:idx val="7"/>
          <c:order val="7"/>
          <c:tx>
            <c:strRef>
              <c:f>LocationSummary!$B$133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#,##0.00</c:formatCode>
                <c:ptCount val="16"/>
                <c:pt idx="0">
                  <c:v>50.948968524108203</c:v>
                </c:pt>
                <c:pt idx="1">
                  <c:v>49.939256737953031</c:v>
                </c:pt>
                <c:pt idx="2">
                  <c:v>45.761262032696102</c:v>
                </c:pt>
                <c:pt idx="3">
                  <c:v>44.308686375669865</c:v>
                </c:pt>
                <c:pt idx="4">
                  <c:v>39.174498176810161</c:v>
                </c:pt>
                <c:pt idx="5">
                  <c:v>38.53138669463889</c:v>
                </c:pt>
                <c:pt idx="6">
                  <c:v>34.899278573416389</c:v>
                </c:pt>
                <c:pt idx="7">
                  <c:v>42.286586888731897</c:v>
                </c:pt>
                <c:pt idx="8">
                  <c:v>30.203494387715054</c:v>
                </c:pt>
                <c:pt idx="9">
                  <c:v>34.82613690692812</c:v>
                </c:pt>
                <c:pt idx="10">
                  <c:v>36.832626891871641</c:v>
                </c:pt>
                <c:pt idx="11">
                  <c:v>27.659145562619969</c:v>
                </c:pt>
                <c:pt idx="12">
                  <c:v>31.944176852981681</c:v>
                </c:pt>
                <c:pt idx="13">
                  <c:v>25.185708475156808</c:v>
                </c:pt>
                <c:pt idx="14">
                  <c:v>26.022377782059241</c:v>
                </c:pt>
                <c:pt idx="15">
                  <c:v>16.497905650818115</c:v>
                </c:pt>
              </c:numCache>
            </c:numRef>
          </c:val>
        </c:ser>
        <c:ser>
          <c:idx val="8"/>
          <c:order val="8"/>
          <c:tx>
            <c:strRef>
              <c:f>LocationSummary!$B$137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LocationSummary!$C$137:$R$137</c:f>
              <c:numCache>
                <c:formatCode>#,##0.00</c:formatCode>
                <c:ptCount val="16"/>
                <c:pt idx="0">
                  <c:v>9.1645616138262724</c:v>
                </c:pt>
                <c:pt idx="1">
                  <c:v>8.8207065841771382</c:v>
                </c:pt>
                <c:pt idx="2">
                  <c:v>8.861291289362704</c:v>
                </c:pt>
                <c:pt idx="3">
                  <c:v>8.4737296541291141</c:v>
                </c:pt>
                <c:pt idx="4">
                  <c:v>8.5410735055908766</c:v>
                </c:pt>
                <c:pt idx="5">
                  <c:v>8.5656027230107252</c:v>
                </c:pt>
                <c:pt idx="6">
                  <c:v>8.280617815169224</c:v>
                </c:pt>
                <c:pt idx="7">
                  <c:v>8.2485068396377876</c:v>
                </c:pt>
                <c:pt idx="8">
                  <c:v>8.2386951526698482</c:v>
                </c:pt>
                <c:pt idx="9">
                  <c:v>8.0941957627783836</c:v>
                </c:pt>
                <c:pt idx="10">
                  <c:v>8.0946417485496536</c:v>
                </c:pt>
                <c:pt idx="11">
                  <c:v>8.0500431714226579</c:v>
                </c:pt>
                <c:pt idx="12">
                  <c:v>8.0237300109177312</c:v>
                </c:pt>
                <c:pt idx="13">
                  <c:v>7.8988539949621446</c:v>
                </c:pt>
                <c:pt idx="14">
                  <c:v>7.8016290968252946</c:v>
                </c:pt>
                <c:pt idx="15">
                  <c:v>7.6433041480244608</c:v>
                </c:pt>
              </c:numCache>
            </c:numRef>
          </c:val>
        </c:ser>
        <c:ser>
          <c:idx val="9"/>
          <c:order val="9"/>
          <c:tx>
            <c:strRef>
              <c:f>LocationSummary!$B$141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#,##0.00</c:formatCode>
                <c:ptCount val="16"/>
                <c:pt idx="0">
                  <c:v>461.5738659473808</c:v>
                </c:pt>
                <c:pt idx="1">
                  <c:v>536.32063522645365</c:v>
                </c:pt>
                <c:pt idx="2">
                  <c:v>482.17974653736644</c:v>
                </c:pt>
                <c:pt idx="3">
                  <c:v>551.51403249630721</c:v>
                </c:pt>
                <c:pt idx="4">
                  <c:v>540.82330757319517</c:v>
                </c:pt>
                <c:pt idx="5">
                  <c:v>474.45393502165706</c:v>
                </c:pt>
                <c:pt idx="6">
                  <c:v>642.85504035279257</c:v>
                </c:pt>
                <c:pt idx="7">
                  <c:v>629.09950120951339</c:v>
                </c:pt>
                <c:pt idx="8">
                  <c:v>430.86819158121574</c:v>
                </c:pt>
                <c:pt idx="9">
                  <c:v>625.24841407459735</c:v>
                </c:pt>
                <c:pt idx="10">
                  <c:v>660.90453050185886</c:v>
                </c:pt>
                <c:pt idx="11">
                  <c:v>479.93242423593716</c:v>
                </c:pt>
                <c:pt idx="12">
                  <c:v>712.84447940972882</c:v>
                </c:pt>
                <c:pt idx="13">
                  <c:v>577.10202013714945</c:v>
                </c:pt>
                <c:pt idx="14">
                  <c:v>761.2941436716402</c:v>
                </c:pt>
                <c:pt idx="15">
                  <c:v>1012.2097524600574</c:v>
                </c:pt>
              </c:numCache>
            </c:numRef>
          </c:val>
        </c:ser>
        <c:ser>
          <c:idx val="10"/>
          <c:order val="10"/>
          <c:tx>
            <c:strRef>
              <c:f>LocationSummary!$B$145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#,##0.00</c:formatCode>
                <c:ptCount val="16"/>
                <c:pt idx="0">
                  <c:v>60.583599140853003</c:v>
                </c:pt>
                <c:pt idx="1">
                  <c:v>60.583599140853003</c:v>
                </c:pt>
                <c:pt idx="2">
                  <c:v>60.583599140853003</c:v>
                </c:pt>
                <c:pt idx="3">
                  <c:v>60.583599140853003</c:v>
                </c:pt>
                <c:pt idx="4">
                  <c:v>60.583599140853003</c:v>
                </c:pt>
                <c:pt idx="5">
                  <c:v>60.583599140853003</c:v>
                </c:pt>
                <c:pt idx="6">
                  <c:v>60.583599140853003</c:v>
                </c:pt>
                <c:pt idx="7">
                  <c:v>60.583599140853003</c:v>
                </c:pt>
                <c:pt idx="8">
                  <c:v>60.583599140853003</c:v>
                </c:pt>
                <c:pt idx="9">
                  <c:v>60.583599140853003</c:v>
                </c:pt>
                <c:pt idx="10">
                  <c:v>60.583599140853003</c:v>
                </c:pt>
                <c:pt idx="11">
                  <c:v>60.583599140853003</c:v>
                </c:pt>
                <c:pt idx="12">
                  <c:v>60.583599140853003</c:v>
                </c:pt>
                <c:pt idx="13">
                  <c:v>60.583599140853003</c:v>
                </c:pt>
                <c:pt idx="14">
                  <c:v>60.583599140853003</c:v>
                </c:pt>
                <c:pt idx="15">
                  <c:v>60.583599140853003</c:v>
                </c:pt>
              </c:numCache>
            </c:numRef>
          </c:val>
        </c:ser>
        <c:ser>
          <c:idx val="11"/>
          <c:order val="11"/>
          <c:tx>
            <c:strRef>
              <c:f>LocationSummary!$B$152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#,##0.00</c:formatCode>
                <c:ptCount val="16"/>
                <c:pt idx="0">
                  <c:v>20.204939381613968</c:v>
                </c:pt>
                <c:pt idx="1">
                  <c:v>24.233974839266725</c:v>
                </c:pt>
                <c:pt idx="2">
                  <c:v>21.917524743290588</c:v>
                </c:pt>
                <c:pt idx="3">
                  <c:v>28.118064921256749</c:v>
                </c:pt>
                <c:pt idx="4">
                  <c:v>27.36568692512434</c:v>
                </c:pt>
                <c:pt idx="5">
                  <c:v>24.708057714126685</c:v>
                </c:pt>
                <c:pt idx="6">
                  <c:v>30.688280921085493</c:v>
                </c:pt>
                <c:pt idx="7">
                  <c:v>31.17083752559958</c:v>
                </c:pt>
                <c:pt idx="8">
                  <c:v>30.591947994491182</c:v>
                </c:pt>
                <c:pt idx="9">
                  <c:v>32.759884828634426</c:v>
                </c:pt>
                <c:pt idx="10">
                  <c:v>33.850766025160731</c:v>
                </c:pt>
                <c:pt idx="11">
                  <c:v>33.712064450295777</c:v>
                </c:pt>
                <c:pt idx="12">
                  <c:v>36.165432178051788</c:v>
                </c:pt>
                <c:pt idx="13">
                  <c:v>36.586888731901894</c:v>
                </c:pt>
                <c:pt idx="14">
                  <c:v>39.984854323207671</c:v>
                </c:pt>
                <c:pt idx="15">
                  <c:v>44.608388813963273</c:v>
                </c:pt>
              </c:numCache>
            </c:numRef>
          </c:val>
        </c:ser>
        <c:overlap val="100"/>
        <c:axId val="141852032"/>
        <c:axId val="141862016"/>
      </c:barChart>
      <c:catAx>
        <c:axId val="1418520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2016"/>
        <c:crosses val="autoZero"/>
        <c:auto val="1"/>
        <c:lblAlgn val="ctr"/>
        <c:lblOffset val="10"/>
        <c:tickLblSkip val="1"/>
        <c:tickMarkSkip val="1"/>
      </c:catAx>
      <c:valAx>
        <c:axId val="1418620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458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2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1.6313213703099498E-3"/>
          <c:w val="0.78468368479467254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54421013688654"/>
          <c:y val="4.2414355628058717E-2"/>
          <c:w val="0.7987421383647868"/>
          <c:h val="0.7602116864266356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38671.440000000002</c:v>
                </c:pt>
                <c:pt idx="1">
                  <c:v>33531.620000000003</c:v>
                </c:pt>
                <c:pt idx="2">
                  <c:v>40921.300000000003</c:v>
                </c:pt>
                <c:pt idx="3">
                  <c:v>28499.7</c:v>
                </c:pt>
                <c:pt idx="4">
                  <c:v>24759.759999999998</c:v>
                </c:pt>
                <c:pt idx="5">
                  <c:v>35410.86</c:v>
                </c:pt>
                <c:pt idx="6">
                  <c:v>19241.12</c:v>
                </c:pt>
                <c:pt idx="7">
                  <c:v>26058.240000000002</c:v>
                </c:pt>
                <c:pt idx="8">
                  <c:v>24688.93</c:v>
                </c:pt>
                <c:pt idx="9">
                  <c:v>18363.990000000002</c:v>
                </c:pt>
                <c:pt idx="10">
                  <c:v>22519.9</c:v>
                </c:pt>
                <c:pt idx="11">
                  <c:v>21418.42</c:v>
                </c:pt>
                <c:pt idx="12">
                  <c:v>20623.560000000001</c:v>
                </c:pt>
                <c:pt idx="13">
                  <c:v>18230.23</c:v>
                </c:pt>
                <c:pt idx="14">
                  <c:v>16258.22</c:v>
                </c:pt>
                <c:pt idx="15">
                  <c:v>12589.45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5436.32</c:v>
                </c:pt>
                <c:pt idx="1">
                  <c:v>16809.900000000001</c:v>
                </c:pt>
                <c:pt idx="2">
                  <c:v>299589</c:v>
                </c:pt>
                <c:pt idx="3">
                  <c:v>62108.700000000004</c:v>
                </c:pt>
                <c:pt idx="4">
                  <c:v>162103</c:v>
                </c:pt>
                <c:pt idx="5">
                  <c:v>259812</c:v>
                </c:pt>
                <c:pt idx="6">
                  <c:v>156561</c:v>
                </c:pt>
                <c:pt idx="7">
                  <c:v>2245.4900000000002</c:v>
                </c:pt>
                <c:pt idx="8">
                  <c:v>39122.5</c:v>
                </c:pt>
                <c:pt idx="9">
                  <c:v>90117.2</c:v>
                </c:pt>
                <c:pt idx="10">
                  <c:v>14308.800000000001</c:v>
                </c:pt>
                <c:pt idx="11">
                  <c:v>38323.5</c:v>
                </c:pt>
                <c:pt idx="12">
                  <c:v>13729.9</c:v>
                </c:pt>
                <c:pt idx="13">
                  <c:v>520054</c:v>
                </c:pt>
                <c:pt idx="14">
                  <c:v>13024.800000000001</c:v>
                </c:pt>
                <c:pt idx="15">
                  <c:v>7584.6</c:v>
                </c:pt>
              </c:numCache>
            </c:numRef>
          </c:val>
        </c:ser>
        <c:overlap val="100"/>
        <c:axId val="141780864"/>
        <c:axId val="141782400"/>
      </c:barChart>
      <c:catAx>
        <c:axId val="1417808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82400"/>
        <c:crosses val="autoZero"/>
        <c:auto val="1"/>
        <c:lblAlgn val="ctr"/>
        <c:lblOffset val="50"/>
        <c:tickLblSkip val="1"/>
        <c:tickMarkSkip val="1"/>
      </c:catAx>
      <c:valAx>
        <c:axId val="14178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808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5.8727569331158302E-2"/>
          <c:w val="0.31409544950055496"/>
          <c:h val="0.132680804785209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5.8727569331158302E-2"/>
          <c:w val="0.79763226045135038"/>
          <c:h val="0.7308319738988657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3033620</c:v>
                </c:pt>
                <c:pt idx="1">
                  <c:v>3697210</c:v>
                </c:pt>
                <c:pt idx="2">
                  <c:v>3272930</c:v>
                </c:pt>
                <c:pt idx="3">
                  <c:v>3323080</c:v>
                </c:pt>
                <c:pt idx="4">
                  <c:v>1333200</c:v>
                </c:pt>
                <c:pt idx="5">
                  <c:v>3420460</c:v>
                </c:pt>
                <c:pt idx="6">
                  <c:v>1338920</c:v>
                </c:pt>
                <c:pt idx="7">
                  <c:v>2960440</c:v>
                </c:pt>
                <c:pt idx="8">
                  <c:v>3730600</c:v>
                </c:pt>
                <c:pt idx="9">
                  <c:v>932983.52740000002</c:v>
                </c:pt>
                <c:pt idx="10">
                  <c:v>5222590</c:v>
                </c:pt>
                <c:pt idx="11">
                  <c:v>3679830</c:v>
                </c:pt>
                <c:pt idx="12">
                  <c:v>3356570</c:v>
                </c:pt>
                <c:pt idx="13">
                  <c:v>3272860</c:v>
                </c:pt>
                <c:pt idx="14">
                  <c:v>3222130</c:v>
                </c:pt>
                <c:pt idx="15">
                  <c:v>2540720</c:v>
                </c:pt>
              </c:numCache>
            </c:numRef>
          </c:val>
        </c:ser>
        <c:overlap val="100"/>
        <c:axId val="141925760"/>
        <c:axId val="141935744"/>
      </c:barChart>
      <c:catAx>
        <c:axId val="1419257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5744"/>
        <c:crosses val="autoZero"/>
        <c:auto val="1"/>
        <c:lblAlgn val="ctr"/>
        <c:lblOffset val="50"/>
        <c:tickLblSkip val="1"/>
        <c:tickMarkSkip val="1"/>
      </c:catAx>
      <c:valAx>
        <c:axId val="14193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257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79"/>
          <c:y val="1.95758564437196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24277120"/>
        <c:axId val="124279040"/>
      </c:barChart>
      <c:catAx>
        <c:axId val="12427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6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79040"/>
        <c:crosses val="autoZero"/>
        <c:auto val="1"/>
        <c:lblAlgn val="ctr"/>
        <c:lblOffset val="100"/>
        <c:tickLblSkip val="1"/>
        <c:tickMarkSkip val="1"/>
      </c:catAx>
      <c:valAx>
        <c:axId val="124279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33E-3"/>
              <c:y val="0.41924959216966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771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68"/>
          <c:w val="0.17425083240843717"/>
          <c:h val="0.133768352365417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Lighting Schedules</a:t>
            </a:r>
          </a:p>
        </c:rich>
      </c:tx>
      <c:layout>
        <c:manualLayout>
          <c:xMode val="edge"/>
          <c:yMode val="edge"/>
          <c:x val="0.29189789123196885"/>
          <c:y val="1.95758564437196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Schedules!$E$36:$AB$36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Schedules!$E$39:$AB$39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42033280"/>
        <c:axId val="142035200"/>
      </c:barChart>
      <c:catAx>
        <c:axId val="14203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6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35200"/>
        <c:crosses val="autoZero"/>
        <c:auto val="1"/>
        <c:lblAlgn val="ctr"/>
        <c:lblOffset val="100"/>
        <c:tickLblSkip val="1"/>
        <c:tickMarkSkip val="1"/>
      </c:catAx>
      <c:valAx>
        <c:axId val="142035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33E-3"/>
              <c:y val="0.41924959216966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33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68"/>
          <c:w val="0.17425083240843717"/>
          <c:h val="0.133768352365417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Admin Occupancy Schedules</a:t>
            </a:r>
          </a:p>
        </c:rich>
      </c:tx>
      <c:layout>
        <c:manualLayout>
          <c:xMode val="edge"/>
          <c:yMode val="edge"/>
          <c:x val="0.38068812430632631"/>
          <c:y val="1.95758564437196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338E-2"/>
          <c:y val="9.6247960848287156E-2"/>
          <c:w val="0.89900110987790338"/>
          <c:h val="0.776508972267544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Schedules!$D$22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Schedules!$E$22:$AB$22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41676928"/>
        <c:axId val="141678848"/>
      </c:barChart>
      <c:catAx>
        <c:axId val="1416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78848"/>
        <c:crosses val="autoZero"/>
        <c:auto val="1"/>
        <c:lblAlgn val="ctr"/>
        <c:lblOffset val="100"/>
        <c:tickLblSkip val="1"/>
        <c:tickMarkSkip val="1"/>
      </c:catAx>
      <c:valAx>
        <c:axId val="141678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76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908"/>
          <c:y val="0.13104948341489947"/>
          <c:w val="0.17425083240843639"/>
          <c:h val="0.170744970092441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Occupancy Schedules</a:t>
            </a:r>
          </a:p>
        </c:rich>
      </c:tx>
      <c:layout>
        <c:manualLayout>
          <c:xMode val="edge"/>
          <c:yMode val="edge"/>
          <c:x val="0.28190899001109881"/>
          <c:y val="1.95758564437196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38"/>
          <c:h val="0.776508972267544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axId val="142254464"/>
        <c:axId val="142256384"/>
      </c:barChart>
      <c:catAx>
        <c:axId val="14225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6384"/>
        <c:crosses val="autoZero"/>
        <c:auto val="1"/>
        <c:lblAlgn val="ctr"/>
        <c:lblOffset val="100"/>
        <c:tickLblSkip val="1"/>
        <c:tickMarkSkip val="1"/>
      </c:catAx>
      <c:valAx>
        <c:axId val="142256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44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822"/>
          <c:y val="6.3621533442088096E-2"/>
          <c:w val="0.17425083240843658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Construction&amp;CHospital&amp;RVersion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46" activePane="bottomLeft" state="frozen"/>
      <selection activeCell="A2" sqref="A2"/>
      <selection pane="bottomLeft" activeCell="D74" sqref="D74"/>
    </sheetView>
  </sheetViews>
  <sheetFormatPr defaultRowHeight="12.75"/>
  <cols>
    <col min="1" max="1" width="2.5" style="22" customWidth="1"/>
    <col min="2" max="2" width="44.83203125" style="20" customWidth="1"/>
    <col min="3" max="3" width="37" style="34" customWidth="1"/>
    <col min="4" max="4" width="49.6640625" style="21" customWidth="1"/>
    <col min="5" max="18" width="21.33203125" style="21" customWidth="1"/>
    <col min="19" max="16384" width="9.33203125" style="21"/>
  </cols>
  <sheetData>
    <row r="1" spans="1:18" ht="18">
      <c r="A1" s="37" t="s">
        <v>324</v>
      </c>
      <c r="C1" s="38"/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8">
      <c r="A2" s="37"/>
      <c r="C2" s="41" t="s">
        <v>96</v>
      </c>
      <c r="D2" s="42" t="s">
        <v>132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>
      <c r="A3" s="43" t="s">
        <v>144</v>
      </c>
    </row>
    <row r="4" spans="1:18" ht="25.5">
      <c r="B4" s="44" t="s">
        <v>145</v>
      </c>
      <c r="C4" s="34" t="s">
        <v>373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8">
      <c r="B5" s="44" t="s">
        <v>160</v>
      </c>
      <c r="C5" s="34" t="s">
        <v>161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>
      <c r="B6" s="44" t="s">
        <v>162</v>
      </c>
      <c r="C6" s="34" t="s">
        <v>120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>
      <c r="A7" s="43" t="s">
        <v>164</v>
      </c>
    </row>
    <row r="8" spans="1:18" ht="14.25">
      <c r="B8" s="44" t="s">
        <v>111</v>
      </c>
      <c r="C8" s="34">
        <v>22422.176848000003</v>
      </c>
      <c r="D8" s="45" t="s">
        <v>97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>
      <c r="B9" s="44" t="s">
        <v>165</v>
      </c>
      <c r="C9" s="34" t="s">
        <v>98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>
      <c r="B10" s="44" t="s">
        <v>166</v>
      </c>
      <c r="C10" s="46">
        <v>1.3142107236595424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>
      <c r="B11" s="44" t="s">
        <v>167</v>
      </c>
      <c r="C11" s="34" t="s">
        <v>121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18">
      <c r="B12" s="44" t="s">
        <v>168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>
      <c r="B13" s="48" t="s">
        <v>99</v>
      </c>
      <c r="C13" s="59">
        <v>0.13339999999999999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>
      <c r="B14" s="50" t="s">
        <v>100</v>
      </c>
      <c r="C14" s="59">
        <v>0.121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>
      <c r="B15" s="50" t="s">
        <v>101</v>
      </c>
      <c r="C15" s="59">
        <v>0.11700000000000001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>
      <c r="B16" s="50" t="s">
        <v>102</v>
      </c>
      <c r="C16" s="59">
        <v>0.23150000000000001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>
      <c r="B17" s="50" t="s">
        <v>278</v>
      </c>
      <c r="C17" s="59">
        <v>0.14610000000000001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>
      <c r="B18" s="44" t="s">
        <v>169</v>
      </c>
      <c r="C18" s="46">
        <v>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>
      <c r="B19" s="44" t="s">
        <v>170</v>
      </c>
      <c r="C19" s="34" t="s">
        <v>171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>
      <c r="B20" s="44" t="s">
        <v>172</v>
      </c>
      <c r="C20" s="46"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spans="1:18">
      <c r="B21" s="44" t="s">
        <v>173</v>
      </c>
      <c r="C21" s="34" t="s">
        <v>122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>
      <c r="B22" s="44" t="s">
        <v>103</v>
      </c>
      <c r="C22" s="46">
        <v>4.2699999999999996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>
      <c r="B23" s="44" t="s">
        <v>104</v>
      </c>
      <c r="C23" s="46">
        <v>4.2699999999999996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1:18" ht="25.5">
      <c r="B24" s="44" t="s">
        <v>105</v>
      </c>
      <c r="C24" s="21" t="s">
        <v>361</v>
      </c>
      <c r="D24" s="45" t="s">
        <v>97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8">
      <c r="A25" s="43" t="s">
        <v>174</v>
      </c>
    </row>
    <row r="26" spans="1:18">
      <c r="B26" s="43" t="s">
        <v>175</v>
      </c>
    </row>
    <row r="27" spans="1:18">
      <c r="B27" s="44" t="s">
        <v>176</v>
      </c>
      <c r="C27" s="34" t="s">
        <v>280</v>
      </c>
      <c r="D27" s="45" t="s">
        <v>97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 ht="14.25">
      <c r="B28" s="44" t="s">
        <v>112</v>
      </c>
      <c r="C28" s="52">
        <v>5184.32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8" ht="14.25">
      <c r="B29" s="44" t="s">
        <v>113</v>
      </c>
      <c r="C29" s="52">
        <v>4338.78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</row>
    <row r="30" spans="1:18">
      <c r="B30" s="44" t="s">
        <v>177</v>
      </c>
      <c r="C30" s="53">
        <v>0.41902317196906036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</row>
    <row r="31" spans="1:18">
      <c r="B31" s="43" t="s">
        <v>178</v>
      </c>
    </row>
    <row r="32" spans="1:18">
      <c r="B32" s="44" t="s">
        <v>176</v>
      </c>
      <c r="C32" s="21" t="s">
        <v>312</v>
      </c>
      <c r="D32" s="45" t="s">
        <v>97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</row>
    <row r="33" spans="2:18" ht="14.25">
      <c r="B33" s="44" t="s">
        <v>112</v>
      </c>
      <c r="C33" s="34">
        <v>3739.134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2:18" ht="14.25">
      <c r="B34" s="44" t="s">
        <v>113</v>
      </c>
      <c r="C34" s="34">
        <v>3739.134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2:18">
      <c r="B35" s="44" t="s">
        <v>179</v>
      </c>
      <c r="C35" s="49">
        <v>0.58097682803093964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</row>
    <row r="36" spans="2:18" ht="14.25">
      <c r="B36" s="43" t="s">
        <v>114</v>
      </c>
    </row>
    <row r="37" spans="2:18">
      <c r="B37" s="44" t="s">
        <v>99</v>
      </c>
      <c r="C37" s="54">
        <v>220.72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2:18">
      <c r="B38" s="44" t="s">
        <v>100</v>
      </c>
      <c r="C38" s="54">
        <v>144.86000000000001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2:18">
      <c r="B39" s="44" t="s">
        <v>101</v>
      </c>
      <c r="C39" s="54">
        <v>186.18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>
      <c r="B40" s="44" t="s">
        <v>102</v>
      </c>
      <c r="C40" s="54">
        <v>293.66000000000003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2:18" ht="14.25">
      <c r="B41" s="44" t="s">
        <v>115</v>
      </c>
      <c r="C41" s="54">
        <f>SUM(C37:C40)</f>
        <v>845.42000000000007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2:18" ht="14.25">
      <c r="B42" s="44" t="s">
        <v>116</v>
      </c>
      <c r="C42" s="34">
        <v>0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2:18">
      <c r="B43" s="43" t="s">
        <v>183</v>
      </c>
    </row>
    <row r="44" spans="2:18" ht="14.25">
      <c r="B44" s="44" t="s">
        <v>117</v>
      </c>
      <c r="C44" s="34">
        <v>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2:18" ht="14.25">
      <c r="B45" s="44" t="s">
        <v>116</v>
      </c>
      <c r="C45" s="34">
        <v>0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2:18">
      <c r="B46" s="43" t="s">
        <v>184</v>
      </c>
    </row>
    <row r="47" spans="2:18">
      <c r="B47" s="44" t="s">
        <v>185</v>
      </c>
      <c r="C47" s="34" t="s">
        <v>274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18">
      <c r="B48" s="44" t="s">
        <v>186</v>
      </c>
      <c r="C48" s="55" t="s">
        <v>311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14.25">
      <c r="B49" s="44" t="s">
        <v>117</v>
      </c>
      <c r="C49" s="34">
        <v>3739.134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>
      <c r="B50" s="43" t="s">
        <v>187</v>
      </c>
    </row>
    <row r="51" spans="1:18">
      <c r="B51" s="44" t="s">
        <v>186</v>
      </c>
      <c r="C51" s="34" t="s">
        <v>188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4.25">
      <c r="B52" s="44" t="s">
        <v>117</v>
      </c>
      <c r="C52" s="34">
        <v>15534.17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>
      <c r="B53" s="43" t="s">
        <v>189</v>
      </c>
    </row>
    <row r="54" spans="1:18">
      <c r="B54" s="44" t="s">
        <v>186</v>
      </c>
      <c r="C54" s="34" t="s">
        <v>106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4.25">
      <c r="B55" s="44" t="s">
        <v>117</v>
      </c>
      <c r="C55" s="34">
        <v>44872.35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4.25">
      <c r="B56" s="44" t="s">
        <v>118</v>
      </c>
      <c r="C56" s="56">
        <v>1.8400000000000001E-7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>
      <c r="B57" s="43" t="s">
        <v>190</v>
      </c>
    </row>
    <row r="58" spans="1:18">
      <c r="B58" s="44" t="s">
        <v>191</v>
      </c>
      <c r="C58" s="49">
        <v>7.0757139776551334E-2</v>
      </c>
      <c r="D58" s="51" t="s">
        <v>374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1:18">
      <c r="A59" s="43" t="s">
        <v>192</v>
      </c>
    </row>
    <row r="60" spans="1:18">
      <c r="B60" s="57" t="s">
        <v>193</v>
      </c>
      <c r="C60" s="34" t="s">
        <v>107</v>
      </c>
      <c r="D60" s="45" t="s">
        <v>97</v>
      </c>
    </row>
    <row r="61" spans="1:18">
      <c r="B61" s="44" t="s">
        <v>194</v>
      </c>
      <c r="C61" s="34" t="s">
        <v>123</v>
      </c>
      <c r="D61" s="45" t="s">
        <v>97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>
      <c r="B62" s="44" t="s">
        <v>195</v>
      </c>
      <c r="C62" s="34" t="s">
        <v>124</v>
      </c>
      <c r="D62" s="45" t="s">
        <v>97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>
      <c r="B63" s="44" t="s">
        <v>196</v>
      </c>
      <c r="C63" s="34" t="s">
        <v>125</v>
      </c>
      <c r="D63" s="45" t="s">
        <v>97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>
      <c r="B64" s="43" t="s">
        <v>202</v>
      </c>
    </row>
    <row r="65" spans="2:18">
      <c r="B65" s="44" t="s">
        <v>203</v>
      </c>
      <c r="C65" s="34" t="s">
        <v>108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2:18">
      <c r="B66" s="44" t="s">
        <v>204</v>
      </c>
      <c r="C66" s="34" t="s">
        <v>109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2:18">
      <c r="B67" s="44" t="s">
        <v>205</v>
      </c>
      <c r="C67" s="34">
        <v>80</v>
      </c>
      <c r="D67" s="51" t="s">
        <v>362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2:18">
      <c r="B68" s="44" t="s">
        <v>110</v>
      </c>
      <c r="C68" s="34">
        <v>60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2:18" ht="14.25">
      <c r="B69" s="44" t="s">
        <v>119</v>
      </c>
      <c r="C69" s="49">
        <v>4037.61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2:18">
      <c r="B70" s="57"/>
      <c r="C70" s="58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2:18">
      <c r="B71" s="57"/>
      <c r="C71" s="58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2:18">
      <c r="B72" s="57"/>
      <c r="C72" s="58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2:18">
      <c r="B73" s="57"/>
      <c r="C73" s="58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2:18">
      <c r="B74" s="57"/>
      <c r="C74" s="58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2:18">
      <c r="B75" s="57"/>
      <c r="C75" s="58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2:18">
      <c r="B76" s="57"/>
      <c r="C76" s="58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2:18">
      <c r="B77" s="57"/>
      <c r="C77" s="58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2:18">
      <c r="B78" s="57"/>
      <c r="C78" s="58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2:18">
      <c r="B79" s="57"/>
      <c r="C79" s="58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2:18">
      <c r="B80" s="57"/>
      <c r="C80" s="58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2:18">
      <c r="B81" s="57"/>
      <c r="C81" s="58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2:18">
      <c r="B82" s="57"/>
      <c r="C82" s="58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2:18">
      <c r="B83" s="57"/>
      <c r="C83" s="58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2:18">
      <c r="B84" s="57"/>
      <c r="C84" s="58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2:18">
      <c r="B85" s="57"/>
      <c r="C85" s="58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2:18">
      <c r="B86" s="57"/>
      <c r="C86" s="58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2:18">
      <c r="B87" s="57"/>
      <c r="C87" s="58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2:18">
      <c r="B88" s="57"/>
      <c r="C88" s="58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2:18">
      <c r="B89" s="57"/>
      <c r="C89" s="58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2:18">
      <c r="B90" s="57"/>
      <c r="C90" s="58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2:18">
      <c r="B91" s="57"/>
      <c r="C91" s="58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2:18">
      <c r="B92" s="57"/>
      <c r="C92" s="58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2:18">
      <c r="B93" s="57"/>
      <c r="C93" s="58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2:18">
      <c r="B94" s="57"/>
      <c r="C94" s="5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</row>
    <row r="95" spans="2:18">
      <c r="B95" s="57"/>
      <c r="C95" s="58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2:18">
      <c r="B96" s="57"/>
      <c r="C96" s="58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8" spans="2:18">
      <c r="B98" s="43"/>
    </row>
    <row r="99" spans="2:18">
      <c r="B99" s="57"/>
      <c r="C99" s="58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2:18">
      <c r="B100" s="57"/>
      <c r="C100" s="58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2:18">
      <c r="B101" s="57"/>
      <c r="C101" s="58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2:18">
      <c r="B102" s="57"/>
      <c r="C102" s="58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2:18">
      <c r="B103" s="57"/>
      <c r="C103" s="58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2:18">
      <c r="B104" s="57"/>
      <c r="C104" s="58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2:18">
      <c r="B105" s="57"/>
      <c r="C105" s="58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2:18">
      <c r="B106" s="57"/>
      <c r="C106" s="58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2:18">
      <c r="B107" s="57"/>
      <c r="C107" s="58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2:18">
      <c r="B108" s="57"/>
      <c r="C108" s="58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2:18">
      <c r="B109" s="57"/>
      <c r="C109" s="58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2:18">
      <c r="B110" s="57"/>
      <c r="C110" s="58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2:18">
      <c r="B111" s="57"/>
      <c r="C111" s="58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2:18">
      <c r="B112" s="57"/>
      <c r="C112" s="58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2:18">
      <c r="B113" s="57"/>
      <c r="C113" s="58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2:18">
      <c r="B114" s="57"/>
      <c r="C114" s="58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2:18">
      <c r="B115" s="57"/>
      <c r="C115" s="58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2:18">
      <c r="B116" s="57"/>
      <c r="C116" s="58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2:18">
      <c r="B117" s="57"/>
      <c r="C117" s="58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2:18">
      <c r="B118" s="57"/>
      <c r="C118" s="58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2:18">
      <c r="B119" s="57"/>
      <c r="C119" s="58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2:18">
      <c r="B120" s="57"/>
      <c r="C120" s="58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2:18">
      <c r="B121" s="57"/>
      <c r="C121" s="58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2:18">
      <c r="B122" s="57"/>
      <c r="C122" s="58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2:18">
      <c r="B123" s="57"/>
      <c r="C123" s="58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2:18">
      <c r="B124" s="57"/>
      <c r="C124" s="58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2:18">
      <c r="B125" s="57"/>
      <c r="C125" s="5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</row>
    <row r="126" spans="2:18">
      <c r="B126" s="57"/>
      <c r="C126" s="58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2:18">
      <c r="B127" s="57"/>
      <c r="C127" s="58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9" spans="2:18">
      <c r="B129" s="43"/>
    </row>
    <row r="130" spans="2:18">
      <c r="B130" s="57"/>
      <c r="C130" s="58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2:18">
      <c r="B131" s="57"/>
      <c r="C131" s="58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2:18">
      <c r="B132" s="57"/>
      <c r="C132" s="58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2:18">
      <c r="B133" s="57"/>
      <c r="C133" s="58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2:18">
      <c r="B134" s="57"/>
      <c r="C134" s="58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2:18">
      <c r="B135" s="57"/>
      <c r="C135" s="58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2:18">
      <c r="B136" s="57"/>
      <c r="C136" s="58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2:18">
      <c r="B137" s="57"/>
      <c r="C137" s="58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2:18">
      <c r="B138" s="57"/>
      <c r="C138" s="58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2:18">
      <c r="B139" s="57"/>
      <c r="C139" s="58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2:18">
      <c r="B140" s="57"/>
      <c r="C140" s="58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2:18">
      <c r="B141" s="57"/>
      <c r="C141" s="58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2:18">
      <c r="B142" s="57"/>
      <c r="C142" s="58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2:18">
      <c r="B143" s="57"/>
      <c r="C143" s="58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2:18">
      <c r="B144" s="57"/>
      <c r="C144" s="58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2:18">
      <c r="B145" s="57"/>
      <c r="C145" s="58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2:18">
      <c r="B146" s="57"/>
      <c r="C146" s="58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2:18">
      <c r="B147" s="57"/>
      <c r="C147" s="58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2:18">
      <c r="B148" s="57"/>
      <c r="C148" s="58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2:18">
      <c r="B149" s="57"/>
      <c r="C149" s="58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2:18">
      <c r="B150" s="57"/>
      <c r="C150" s="58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2:18">
      <c r="B151" s="57"/>
      <c r="C151" s="58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2:18">
      <c r="B152" s="57"/>
      <c r="C152" s="58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2:18">
      <c r="B153" s="57"/>
      <c r="C153" s="58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2:18">
      <c r="B154" s="57"/>
      <c r="C154" s="58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2:18">
      <c r="B155" s="57"/>
      <c r="C155" s="58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2:18">
      <c r="B156" s="57"/>
      <c r="C156" s="5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</row>
    <row r="157" spans="2:18">
      <c r="B157" s="57"/>
      <c r="C157" s="58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2:18">
      <c r="B158" s="57"/>
      <c r="C158" s="58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60" spans="2:18">
      <c r="B160" s="43"/>
    </row>
    <row r="161" spans="2:18">
      <c r="B161" s="57"/>
      <c r="C161" s="58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2:18">
      <c r="B162" s="57"/>
      <c r="C162" s="58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>
      <c r="B163" s="57"/>
      <c r="C163" s="58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2:18">
      <c r="B164" s="57"/>
      <c r="C164" s="58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2:18">
      <c r="B165" s="57"/>
      <c r="C165" s="58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2:18">
      <c r="B166" s="57"/>
      <c r="C166" s="58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2:18">
      <c r="B167" s="57"/>
      <c r="C167" s="58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2:18">
      <c r="B168" s="57"/>
      <c r="C168" s="58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18">
      <c r="B169" s="57"/>
      <c r="C169" s="5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18">
      <c r="B170" s="57"/>
      <c r="C170" s="58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2:18">
      <c r="B171" s="57"/>
      <c r="C171" s="58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2:18">
      <c r="B172" s="57"/>
      <c r="C172" s="58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18">
      <c r="B173" s="57"/>
      <c r="C173" s="58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18">
      <c r="B174" s="57"/>
      <c r="C174" s="58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2:18">
      <c r="B175" s="57"/>
      <c r="C175" s="58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2:18">
      <c r="B176" s="57"/>
      <c r="C176" s="58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>
      <c r="B177" s="57"/>
      <c r="C177" s="5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57"/>
      <c r="C178" s="58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57"/>
      <c r="C179" s="58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2:18">
      <c r="B180" s="57"/>
      <c r="C180" s="58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>
      <c r="B181" s="57"/>
      <c r="C181" s="58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57"/>
      <c r="C182" s="58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2:18">
      <c r="B183" s="57"/>
      <c r="C183" s="58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2:18">
      <c r="B184" s="57"/>
      <c r="C184" s="58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>
      <c r="B185" s="57"/>
      <c r="C185" s="5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57"/>
      <c r="C186" s="58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2:18">
      <c r="B187" s="57"/>
      <c r="C187" s="5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</row>
    <row r="188" spans="2:18">
      <c r="B188" s="57"/>
      <c r="C188" s="58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>
      <c r="B189" s="57"/>
      <c r="C189" s="5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1" spans="2:18">
      <c r="B191" s="43"/>
    </row>
    <row r="192" spans="2:18">
      <c r="B192" s="57"/>
      <c r="C192" s="58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>
      <c r="B193" s="57"/>
      <c r="C193" s="58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57"/>
      <c r="C194" s="58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2:18">
      <c r="B195" s="57"/>
      <c r="C195" s="58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2:18">
      <c r="B196" s="57"/>
      <c r="C196" s="58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>
      <c r="B197" s="57"/>
      <c r="C197" s="58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57"/>
      <c r="C198" s="58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2:18">
      <c r="B199" s="57"/>
      <c r="C199" s="58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2:18">
      <c r="B200" s="57"/>
      <c r="C200" s="58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>
      <c r="B201" s="57"/>
      <c r="C201" s="58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57"/>
      <c r="C202" s="58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2:18">
      <c r="B203" s="57"/>
      <c r="C203" s="58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2:18">
      <c r="B204" s="57"/>
      <c r="C204" s="58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>
      <c r="B205" s="57"/>
      <c r="C205" s="58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57"/>
      <c r="C206" s="58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2:18">
      <c r="B207" s="57"/>
      <c r="C207" s="58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2:18">
      <c r="B208" s="57"/>
      <c r="C208" s="58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>
      <c r="B209" s="57"/>
      <c r="C209" s="58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57"/>
      <c r="C210" s="58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2:18">
      <c r="B211" s="57"/>
      <c r="C211" s="58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2:18">
      <c r="B212" s="57"/>
      <c r="C212" s="58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>
      <c r="B213" s="57"/>
      <c r="C213" s="58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57"/>
      <c r="C214" s="58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2:18">
      <c r="B215" s="57"/>
      <c r="C215" s="58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2:18">
      <c r="B216" s="57"/>
      <c r="C216" s="58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>
      <c r="B217" s="57"/>
      <c r="C217" s="58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57"/>
      <c r="C218" s="5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</row>
    <row r="219" spans="2:18">
      <c r="B219" s="57"/>
      <c r="C219" s="58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2:18">
      <c r="B220" s="57"/>
      <c r="C220" s="58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2" spans="2:18">
      <c r="B222" s="43"/>
    </row>
    <row r="223" spans="2:18">
      <c r="B223" s="57"/>
      <c r="C223" s="58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2:18">
      <c r="B224" s="57"/>
      <c r="C224" s="58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2:18">
      <c r="B225" s="57"/>
      <c r="C225" s="58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57"/>
      <c r="C226" s="58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2:18">
      <c r="B227" s="57"/>
      <c r="C227" s="58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2:18">
      <c r="B228" s="57"/>
      <c r="C228" s="58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>
      <c r="B229" s="57"/>
      <c r="C229" s="58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57"/>
      <c r="C230" s="58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2:18">
      <c r="B231" s="57"/>
      <c r="C231" s="58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2:18">
      <c r="B232" s="57"/>
      <c r="C232" s="58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>
      <c r="B233" s="57"/>
      <c r="C233" s="58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57"/>
      <c r="C234" s="58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2:18">
      <c r="B235" s="57"/>
      <c r="C235" s="58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2:18">
      <c r="B236" s="57"/>
      <c r="C236" s="58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>
      <c r="B237" s="57"/>
      <c r="C237" s="58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57"/>
      <c r="C238" s="58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2:18">
      <c r="B239" s="57"/>
      <c r="C239" s="58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2:18">
      <c r="B240" s="57"/>
      <c r="C240" s="58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>
      <c r="B241" s="57"/>
      <c r="C241" s="58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57"/>
      <c r="C242" s="58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2:18">
      <c r="B243" s="57"/>
      <c r="C243" s="58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2:18">
      <c r="B244" s="57"/>
      <c r="C244" s="58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2:18">
      <c r="B245" s="57"/>
      <c r="C245" s="58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2:18">
      <c r="B246" s="57"/>
      <c r="C246" s="58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2:18">
      <c r="B247" s="57"/>
      <c r="C247" s="58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2:18">
      <c r="B248" s="57"/>
      <c r="C248" s="58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2:18">
      <c r="B249" s="57"/>
      <c r="C249" s="58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</row>
    <row r="250" spans="2:18">
      <c r="B250" s="57"/>
      <c r="C250" s="58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2:18">
      <c r="B251" s="57"/>
      <c r="C251" s="58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3" spans="2:18">
      <c r="B253" s="43"/>
    </row>
    <row r="254" spans="2:18">
      <c r="B254" s="57"/>
      <c r="C254" s="58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2:18">
      <c r="B255" s="57"/>
      <c r="C255" s="58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2:18">
      <c r="B256" s="57"/>
      <c r="C256" s="58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2:18">
      <c r="B257" s="57"/>
      <c r="C257" s="58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2:18">
      <c r="B258" s="57"/>
      <c r="C258" s="58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2:18">
      <c r="B259" s="57"/>
      <c r="C259" s="58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2:18">
      <c r="B260" s="57"/>
      <c r="C260" s="58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2:18">
      <c r="B261" s="57"/>
      <c r="C261" s="58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2:18">
      <c r="B262" s="57"/>
      <c r="C262" s="58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2:18">
      <c r="B263" s="57"/>
      <c r="C263" s="58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2:18">
      <c r="B264" s="57"/>
      <c r="C264" s="58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2:18">
      <c r="B265" s="57"/>
      <c r="C265" s="58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2:18">
      <c r="B266" s="57"/>
      <c r="C266" s="58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2:18">
      <c r="B267" s="57"/>
      <c r="C267" s="58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2:18">
      <c r="B268" s="57"/>
      <c r="C268" s="58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2:18">
      <c r="B269" s="57"/>
      <c r="C269" s="58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2:18">
      <c r="B270" s="57"/>
      <c r="C270" s="58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2:18">
      <c r="B271" s="57"/>
      <c r="C271" s="58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2:18">
      <c r="B272" s="57"/>
      <c r="C272" s="58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2:18">
      <c r="B273" s="57"/>
      <c r="C273" s="58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2:18">
      <c r="B274" s="57"/>
      <c r="C274" s="58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2:18">
      <c r="B275" s="57"/>
      <c r="C275" s="58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2:18">
      <c r="B276" s="57"/>
      <c r="C276" s="58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2:18">
      <c r="B277" s="57"/>
      <c r="C277" s="58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2:18">
      <c r="B278" s="57"/>
      <c r="C278" s="58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2:18">
      <c r="B279" s="57"/>
      <c r="C279" s="58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2:18">
      <c r="B280" s="57"/>
      <c r="C280" s="58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</row>
    <row r="281" spans="2:18">
      <c r="B281" s="57"/>
      <c r="C281" s="58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2:18">
      <c r="B282" s="57"/>
      <c r="C282" s="58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4" spans="2:18">
      <c r="B284" s="43"/>
    </row>
    <row r="285" spans="2:18">
      <c r="B285" s="57"/>
      <c r="C285" s="58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2:18">
      <c r="B286" s="57"/>
      <c r="C286" s="58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57"/>
      <c r="C287" s="58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2:18">
      <c r="B288" s="57"/>
      <c r="C288" s="58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2:18">
      <c r="B289" s="57"/>
      <c r="C289" s="58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2:18">
      <c r="B290" s="57"/>
      <c r="C290" s="58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2:18">
      <c r="B291" s="57"/>
      <c r="C291" s="58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2:18">
      <c r="B292" s="57"/>
      <c r="C292" s="58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2:18">
      <c r="B293" s="57"/>
      <c r="C293" s="58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2:18">
      <c r="B294" s="57"/>
      <c r="C294" s="58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2:18">
      <c r="B295" s="57"/>
      <c r="C295" s="58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2:18">
      <c r="B296" s="57"/>
      <c r="C296" s="58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2:18">
      <c r="B297" s="57"/>
      <c r="C297" s="58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2:18">
      <c r="B298" s="57"/>
      <c r="C298" s="58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2:18">
      <c r="B299" s="57"/>
      <c r="C299" s="58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2:18">
      <c r="B300" s="57"/>
      <c r="C300" s="58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2:18">
      <c r="B301" s="57"/>
      <c r="C301" s="58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2:18">
      <c r="B302" s="57"/>
      <c r="C302" s="58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57"/>
      <c r="C303" s="58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2:18">
      <c r="B304" s="57"/>
      <c r="C304" s="58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2:18">
      <c r="B305" s="57"/>
      <c r="C305" s="58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2:18">
      <c r="B306" s="57"/>
      <c r="C306" s="58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2:18">
      <c r="B307" s="57"/>
      <c r="C307" s="58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2:18">
      <c r="B308" s="57"/>
      <c r="C308" s="58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2:18">
      <c r="B309" s="57"/>
      <c r="C309" s="58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2:18">
      <c r="B310" s="57"/>
      <c r="C310" s="58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2:18">
      <c r="B311" s="57"/>
      <c r="C311" s="58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</row>
    <row r="312" spans="2:18">
      <c r="B312" s="57"/>
      <c r="C312" s="58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2:18">
      <c r="B313" s="57"/>
      <c r="C313" s="58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5" spans="2:18">
      <c r="B315" s="43"/>
    </row>
    <row r="316" spans="2:18">
      <c r="B316" s="57"/>
      <c r="C316" s="58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2:18">
      <c r="B317" s="57"/>
      <c r="C317" s="58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2:18">
      <c r="B318" s="57"/>
      <c r="C318" s="58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2:18">
      <c r="B319" s="57"/>
      <c r="C319" s="58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2:18">
      <c r="B320" s="57"/>
      <c r="C320" s="58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2:18">
      <c r="B321" s="57"/>
      <c r="C321" s="58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2:18">
      <c r="B322" s="57"/>
      <c r="C322" s="58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2:18">
      <c r="B323" s="57"/>
      <c r="C323" s="58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2:18">
      <c r="B324" s="57"/>
      <c r="C324" s="58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2:18">
      <c r="B325" s="57"/>
      <c r="C325" s="58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2:18">
      <c r="B326" s="57"/>
      <c r="C326" s="58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2:18">
      <c r="B327" s="57"/>
      <c r="C327" s="58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2:18">
      <c r="B328" s="57"/>
      <c r="C328" s="58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2:18">
      <c r="B329" s="57"/>
      <c r="C329" s="58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2:18">
      <c r="B330" s="57"/>
      <c r="C330" s="58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2:18">
      <c r="B331" s="57"/>
      <c r="C331" s="58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2:18">
      <c r="B332" s="57"/>
      <c r="C332" s="58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2:18">
      <c r="B333" s="57"/>
      <c r="C333" s="58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2:18">
      <c r="B334" s="57"/>
      <c r="C334" s="58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2:18">
      <c r="B335" s="57"/>
      <c r="C335" s="58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2:18">
      <c r="B336" s="57"/>
      <c r="C336" s="58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2:18">
      <c r="B337" s="57"/>
      <c r="C337" s="58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2:18">
      <c r="B338" s="57"/>
      <c r="C338" s="58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2:18">
      <c r="B339" s="57"/>
      <c r="C339" s="58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2:18">
      <c r="B340" s="57"/>
      <c r="C340" s="58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2:18">
      <c r="B341" s="57"/>
      <c r="C341" s="58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2:18">
      <c r="B342" s="57"/>
      <c r="C342" s="58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</row>
    <row r="343" spans="2:18">
      <c r="B343" s="57"/>
      <c r="C343" s="58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2:18">
      <c r="B344" s="57"/>
      <c r="C344" s="58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6" spans="2:18">
      <c r="B346" s="43"/>
    </row>
    <row r="347" spans="2:18">
      <c r="B347" s="57"/>
      <c r="C347" s="58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2:18">
      <c r="B348" s="57"/>
      <c r="C348" s="58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>
      <c r="B349" s="57"/>
      <c r="C349" s="58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2:18">
      <c r="B350" s="57"/>
      <c r="C350" s="58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2:18">
      <c r="B351" s="57"/>
      <c r="C351" s="58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2:18">
      <c r="B352" s="57"/>
      <c r="C352" s="58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2:18">
      <c r="B353" s="57"/>
      <c r="C353" s="58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2:18">
      <c r="B354" s="57"/>
      <c r="C354" s="58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2:18">
      <c r="B355" s="57"/>
      <c r="C355" s="58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2:18">
      <c r="B356" s="57"/>
      <c r="C356" s="58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2:18">
      <c r="B357" s="57"/>
      <c r="C357" s="58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2:18">
      <c r="B358" s="57"/>
      <c r="C358" s="58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2:18">
      <c r="B359" s="57"/>
      <c r="C359" s="58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2:18">
      <c r="B360" s="57"/>
      <c r="C360" s="58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2:18">
      <c r="B361" s="57"/>
      <c r="C361" s="58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2:18">
      <c r="B362" s="57"/>
      <c r="C362" s="58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2:18">
      <c r="B363" s="57"/>
      <c r="C363" s="58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2:18">
      <c r="B364" s="57"/>
      <c r="C364" s="58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>
      <c r="B365" s="57"/>
      <c r="C365" s="58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2:18">
      <c r="B366" s="57"/>
      <c r="C366" s="58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2:18">
      <c r="B367" s="57"/>
      <c r="C367" s="58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2:18">
      <c r="B368" s="57"/>
      <c r="C368" s="58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2:18">
      <c r="B369" s="57"/>
      <c r="C369" s="58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2:18">
      <c r="B370" s="57"/>
      <c r="C370" s="58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2:18">
      <c r="B371" s="57"/>
      <c r="C371" s="58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2:18">
      <c r="B372" s="57"/>
      <c r="C372" s="58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2:18">
      <c r="B373" s="57"/>
      <c r="C373" s="58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</row>
    <row r="374" spans="2:18">
      <c r="B374" s="57"/>
      <c r="C374" s="58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2:18">
      <c r="B375" s="57"/>
      <c r="C375" s="58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7" spans="2:18">
      <c r="B377" s="43"/>
    </row>
    <row r="378" spans="2:18">
      <c r="B378" s="57"/>
      <c r="C378" s="58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2:18">
      <c r="B379" s="57"/>
      <c r="C379" s="58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2:18">
      <c r="B380" s="57"/>
      <c r="C380" s="58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2:18">
      <c r="B381" s="57"/>
      <c r="C381" s="58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2:18">
      <c r="B382" s="57"/>
      <c r="C382" s="58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2:18">
      <c r="B383" s="57"/>
      <c r="C383" s="58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2:18">
      <c r="B384" s="57"/>
      <c r="C384" s="58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2:18">
      <c r="B385" s="57"/>
      <c r="C385" s="58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2:18">
      <c r="B386" s="57"/>
      <c r="C386" s="58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2:18">
      <c r="B387" s="57"/>
      <c r="C387" s="58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2:18">
      <c r="B388" s="57"/>
      <c r="C388" s="58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2:18">
      <c r="B389" s="57"/>
      <c r="C389" s="58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2:18">
      <c r="B390" s="57"/>
      <c r="C390" s="58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2:18">
      <c r="B391" s="57"/>
      <c r="C391" s="58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2:18">
      <c r="B392" s="57"/>
      <c r="C392" s="58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2:18">
      <c r="B393" s="57"/>
      <c r="C393" s="58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2:18">
      <c r="B394" s="57"/>
      <c r="C394" s="58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2:18">
      <c r="B395" s="57"/>
      <c r="C395" s="58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2:18">
      <c r="B396" s="57"/>
      <c r="C396" s="58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2:18">
      <c r="B397" s="57"/>
      <c r="C397" s="58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2:18">
      <c r="B398" s="57"/>
      <c r="C398" s="58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2:18">
      <c r="B399" s="57"/>
      <c r="C399" s="58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2:18">
      <c r="B400" s="57"/>
      <c r="C400" s="58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2:18">
      <c r="B401" s="57"/>
      <c r="C401" s="58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2:18">
      <c r="B402" s="57"/>
      <c r="C402" s="58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2:18">
      <c r="B403" s="57"/>
      <c r="C403" s="58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2:18">
      <c r="B404" s="57"/>
      <c r="C404" s="58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</row>
    <row r="405" spans="2:18">
      <c r="B405" s="57"/>
      <c r="C405" s="58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2:18">
      <c r="B406" s="57"/>
      <c r="C406" s="58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8" spans="2:18">
      <c r="B408" s="43"/>
    </row>
    <row r="409" spans="2:18">
      <c r="B409" s="57"/>
      <c r="C409" s="58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2:18">
      <c r="B410" s="57"/>
      <c r="C410" s="58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57"/>
      <c r="C411" s="58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2:18">
      <c r="B412" s="57"/>
      <c r="C412" s="58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2:18">
      <c r="B413" s="57"/>
      <c r="C413" s="58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2:18">
      <c r="B414" s="57"/>
      <c r="C414" s="58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2:18">
      <c r="B415" s="57"/>
      <c r="C415" s="58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2:18">
      <c r="B416" s="57"/>
      <c r="C416" s="58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2:18">
      <c r="B417" s="57"/>
      <c r="C417" s="58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2:18">
      <c r="B418" s="57"/>
      <c r="C418" s="58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2:18">
      <c r="B419" s="57"/>
      <c r="C419" s="58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2:18">
      <c r="B420" s="57"/>
      <c r="C420" s="58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2:18">
      <c r="B421" s="57"/>
      <c r="C421" s="58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2:18">
      <c r="B422" s="57"/>
      <c r="C422" s="58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2:18">
      <c r="B423" s="57"/>
      <c r="C423" s="58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2:18">
      <c r="B424" s="57"/>
      <c r="C424" s="58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2:18">
      <c r="B425" s="57"/>
      <c r="C425" s="58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2:18">
      <c r="B426" s="57"/>
      <c r="C426" s="58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57"/>
      <c r="C427" s="58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2:18">
      <c r="B428" s="57"/>
      <c r="C428" s="58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2:18">
      <c r="B429" s="57"/>
      <c r="C429" s="58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2:18">
      <c r="B430" s="57"/>
      <c r="C430" s="58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2:18">
      <c r="B431" s="57"/>
      <c r="C431" s="58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2:18">
      <c r="B432" s="57"/>
      <c r="C432" s="58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2:18">
      <c r="B433" s="57"/>
      <c r="C433" s="58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2:18">
      <c r="B434" s="57"/>
      <c r="C434" s="58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2:18">
      <c r="B435" s="57"/>
      <c r="C435" s="58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</row>
    <row r="436" spans="2:18">
      <c r="B436" s="57"/>
      <c r="C436" s="58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2:18">
      <c r="B437" s="57"/>
      <c r="C437" s="58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112"/>
  <sheetViews>
    <sheetView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N17" sqref="N17"/>
    </sheetView>
  </sheetViews>
  <sheetFormatPr defaultRowHeight="12.75"/>
  <cols>
    <col min="1" max="1" width="46.5" style="21" customWidth="1"/>
    <col min="2" max="2" width="10.6640625" style="21" customWidth="1"/>
    <col min="3" max="3" width="7.1640625" style="21" customWidth="1"/>
    <col min="4" max="4" width="9.1640625" style="21" customWidth="1"/>
    <col min="5" max="5" width="12.6640625" style="21" customWidth="1"/>
    <col min="6" max="6" width="13.6640625" style="21" bestFit="1" customWidth="1"/>
    <col min="7" max="7" width="9.33203125" style="21"/>
    <col min="8" max="8" width="10.1640625" style="21" customWidth="1"/>
    <col min="9" max="11" width="9.33203125" style="21"/>
    <col min="12" max="13" width="11" style="21" customWidth="1"/>
    <col min="14" max="14" width="9.33203125" style="21"/>
    <col min="15" max="15" width="12.6640625" style="21" customWidth="1"/>
    <col min="16" max="16" width="12.5" style="21" customWidth="1"/>
    <col min="17" max="17" width="12.6640625" style="21" customWidth="1"/>
    <col min="18" max="18" width="9.33203125" style="21"/>
    <col min="19" max="19" width="12.6640625" style="21" customWidth="1"/>
    <col min="20" max="16384" width="9.33203125" style="21"/>
  </cols>
  <sheetData>
    <row r="1" spans="1:19" ht="20.25">
      <c r="A1" s="19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22" t="s">
        <v>42</v>
      </c>
      <c r="B2" s="23" t="s">
        <v>43</v>
      </c>
      <c r="C2" s="23" t="s">
        <v>228</v>
      </c>
      <c r="D2" s="24" t="s">
        <v>135</v>
      </c>
      <c r="E2" s="24" t="s">
        <v>136</v>
      </c>
      <c r="F2" s="23" t="s">
        <v>44</v>
      </c>
      <c r="G2" s="23" t="s">
        <v>137</v>
      </c>
      <c r="H2" s="23" t="s">
        <v>138</v>
      </c>
      <c r="I2" s="25" t="s">
        <v>139</v>
      </c>
      <c r="J2" s="25" t="s">
        <v>45</v>
      </c>
      <c r="K2" s="25" t="s">
        <v>140</v>
      </c>
      <c r="L2" s="25" t="s">
        <v>141</v>
      </c>
      <c r="M2" s="25" t="s">
        <v>142</v>
      </c>
      <c r="N2" s="26" t="s">
        <v>46</v>
      </c>
      <c r="O2" s="25" t="s">
        <v>47</v>
      </c>
      <c r="P2" s="25" t="s">
        <v>143</v>
      </c>
      <c r="Q2" s="25" t="s">
        <v>48</v>
      </c>
      <c r="R2" s="25" t="s">
        <v>49</v>
      </c>
      <c r="S2" s="25" t="s">
        <v>191</v>
      </c>
    </row>
    <row r="3" spans="1:19">
      <c r="A3" s="27" t="s">
        <v>274</v>
      </c>
      <c r="B3" s="27" t="s">
        <v>50</v>
      </c>
      <c r="C3" s="27">
        <v>1</v>
      </c>
      <c r="D3" s="84">
        <v>3739.35</v>
      </c>
      <c r="E3" s="28">
        <v>9120.3660696288007</v>
      </c>
      <c r="F3" s="30">
        <v>2.4390244480000001</v>
      </c>
      <c r="G3" s="28">
        <v>0</v>
      </c>
      <c r="H3" s="28">
        <v>0</v>
      </c>
      <c r="I3" s="30">
        <v>37.161251962578618</v>
      </c>
      <c r="J3" s="30">
        <v>100.6249736625</v>
      </c>
      <c r="K3" s="30">
        <v>11.840290000000001</v>
      </c>
      <c r="L3" s="30">
        <v>8.0729249999999997</v>
      </c>
      <c r="M3" s="30"/>
      <c r="N3" s="29"/>
      <c r="O3" s="30">
        <v>10</v>
      </c>
      <c r="P3" s="30"/>
      <c r="Q3" s="30">
        <v>1006.2497366249999</v>
      </c>
      <c r="R3" s="30"/>
      <c r="S3" s="30">
        <v>0</v>
      </c>
    </row>
    <row r="4" spans="1:19">
      <c r="A4" s="27" t="s">
        <v>55</v>
      </c>
      <c r="B4" s="27" t="s">
        <v>50</v>
      </c>
      <c r="C4" s="27">
        <v>4</v>
      </c>
      <c r="D4" s="84">
        <v>27.87</v>
      </c>
      <c r="E4" s="28">
        <v>118.95733650060002</v>
      </c>
      <c r="F4" s="30">
        <v>4.2682933800000002</v>
      </c>
      <c r="G4" s="28">
        <v>26.0200241733944</v>
      </c>
      <c r="H4" s="28">
        <v>0</v>
      </c>
      <c r="I4" s="30">
        <v>4.6451564953223272</v>
      </c>
      <c r="J4" s="30">
        <v>5.9997978600000001</v>
      </c>
      <c r="K4" s="30">
        <v>29.062530000000002</v>
      </c>
      <c r="L4" s="30">
        <v>16.145849999999999</v>
      </c>
      <c r="M4" s="30"/>
      <c r="N4" s="29">
        <v>3.7854000000000001</v>
      </c>
      <c r="O4" s="30"/>
      <c r="P4" s="30"/>
      <c r="Q4" s="30">
        <v>66.087353240490344</v>
      </c>
      <c r="R4" s="30"/>
      <c r="S4" s="30">
        <v>0.23806271434139759</v>
      </c>
    </row>
    <row r="5" spans="1:19">
      <c r="A5" s="27" t="s">
        <v>363</v>
      </c>
      <c r="B5" s="27" t="s">
        <v>50</v>
      </c>
      <c r="C5" s="27">
        <v>1</v>
      </c>
      <c r="D5" s="84">
        <v>27.87</v>
      </c>
      <c r="E5" s="28">
        <v>118.95733650060002</v>
      </c>
      <c r="F5" s="30">
        <v>4.2682933800000002</v>
      </c>
      <c r="G5" s="28">
        <v>45.530042298795045</v>
      </c>
      <c r="H5" s="28">
        <v>0</v>
      </c>
      <c r="I5" s="30">
        <v>4.6451564953223272</v>
      </c>
      <c r="J5" s="30">
        <v>5.9997978600000001</v>
      </c>
      <c r="K5" s="30">
        <v>29.062530000000002</v>
      </c>
      <c r="L5" s="30">
        <v>43.055599999999998</v>
      </c>
      <c r="M5" s="30"/>
      <c r="N5" s="29">
        <v>3.7854000000000001</v>
      </c>
      <c r="O5" s="30"/>
      <c r="P5" s="30"/>
      <c r="Q5" s="30">
        <v>66.087353240490344</v>
      </c>
      <c r="R5" s="30"/>
      <c r="S5" s="30">
        <v>0.41656400399553545</v>
      </c>
    </row>
    <row r="6" spans="1:19">
      <c r="A6" s="27" t="s">
        <v>56</v>
      </c>
      <c r="B6" s="27" t="s">
        <v>50</v>
      </c>
      <c r="C6" s="27">
        <v>4</v>
      </c>
      <c r="D6" s="84">
        <v>27.87</v>
      </c>
      <c r="E6" s="28">
        <v>118.95733650060002</v>
      </c>
      <c r="F6" s="30">
        <v>4.2682933800000002</v>
      </c>
      <c r="G6" s="28">
        <v>19.510018125400645</v>
      </c>
      <c r="H6" s="28">
        <v>0</v>
      </c>
      <c r="I6" s="30">
        <v>4.6451564953223272</v>
      </c>
      <c r="J6" s="30">
        <v>5.9997978600000001</v>
      </c>
      <c r="K6" s="30">
        <v>29.062530000000002</v>
      </c>
      <c r="L6" s="30">
        <v>16.145849999999999</v>
      </c>
      <c r="M6" s="30"/>
      <c r="N6" s="29">
        <v>3.7854000000000001</v>
      </c>
      <c r="O6" s="30"/>
      <c r="P6" s="30"/>
      <c r="Q6" s="30">
        <v>66.087353240490344</v>
      </c>
      <c r="R6" s="30"/>
      <c r="S6" s="30">
        <v>0.17850128965413781</v>
      </c>
    </row>
    <row r="7" spans="1:19">
      <c r="A7" s="27" t="s">
        <v>364</v>
      </c>
      <c r="B7" s="27" t="s">
        <v>50</v>
      </c>
      <c r="C7" s="27">
        <v>1</v>
      </c>
      <c r="D7" s="84">
        <v>27.87</v>
      </c>
      <c r="E7" s="28">
        <v>118.95733650060002</v>
      </c>
      <c r="F7" s="30">
        <v>4.2682933800000002</v>
      </c>
      <c r="G7" s="28">
        <v>45.530042298795045</v>
      </c>
      <c r="H7" s="28">
        <v>0</v>
      </c>
      <c r="I7" s="30">
        <v>4.6451564953223272</v>
      </c>
      <c r="J7" s="30">
        <v>5.9997978600000001</v>
      </c>
      <c r="K7" s="30">
        <v>29.062530000000002</v>
      </c>
      <c r="L7" s="30">
        <v>43.055599999999998</v>
      </c>
      <c r="M7" s="30"/>
      <c r="N7" s="29">
        <v>3.7854000000000001</v>
      </c>
      <c r="O7" s="30"/>
      <c r="P7" s="30"/>
      <c r="Q7" s="30">
        <v>66.087353240490344</v>
      </c>
      <c r="R7" s="30"/>
      <c r="S7" s="30">
        <v>0.41656400399553545</v>
      </c>
    </row>
    <row r="8" spans="1:19">
      <c r="A8" s="27" t="s">
        <v>365</v>
      </c>
      <c r="B8" s="27" t="s">
        <v>50</v>
      </c>
      <c r="C8" s="27">
        <v>4</v>
      </c>
      <c r="D8" s="84">
        <v>27.87</v>
      </c>
      <c r="E8" s="28">
        <v>118.95733650060002</v>
      </c>
      <c r="F8" s="30">
        <v>4.2682933800000002</v>
      </c>
      <c r="G8" s="28">
        <v>26.0200241733944</v>
      </c>
      <c r="H8" s="28">
        <v>0</v>
      </c>
      <c r="I8" s="30">
        <v>4.6451564953223272</v>
      </c>
      <c r="J8" s="30">
        <v>5.9997978600000001</v>
      </c>
      <c r="K8" s="30">
        <v>29.062530000000002</v>
      </c>
      <c r="L8" s="30">
        <v>21.527799999999999</v>
      </c>
      <c r="M8" s="30"/>
      <c r="N8" s="29">
        <v>3.7854000000000001</v>
      </c>
      <c r="O8" s="30"/>
      <c r="P8" s="30"/>
      <c r="Q8" s="30">
        <v>66.087353240490344</v>
      </c>
      <c r="R8" s="30"/>
      <c r="S8" s="30">
        <v>0.23806271434139759</v>
      </c>
    </row>
    <row r="9" spans="1:19">
      <c r="A9" s="27" t="s">
        <v>57</v>
      </c>
      <c r="B9" s="27" t="s">
        <v>50</v>
      </c>
      <c r="C9" s="27">
        <v>4</v>
      </c>
      <c r="D9" s="84">
        <v>13.940000000000001</v>
      </c>
      <c r="E9" s="28">
        <v>59.500009717200001</v>
      </c>
      <c r="F9" s="30">
        <v>4.2682933799999994</v>
      </c>
      <c r="G9" s="28">
        <v>13.0100120866972</v>
      </c>
      <c r="H9" s="28">
        <v>2.9600027499326451</v>
      </c>
      <c r="I9" s="30">
        <v>13.271875700920937</v>
      </c>
      <c r="J9" s="30">
        <v>1.0503413619999999</v>
      </c>
      <c r="K9" s="30">
        <v>11.840290000000001</v>
      </c>
      <c r="L9" s="30">
        <v>11.840290000000001</v>
      </c>
      <c r="M9" s="30"/>
      <c r="N9" s="29"/>
      <c r="O9" s="30">
        <v>10</v>
      </c>
      <c r="P9" s="30"/>
      <c r="Q9" s="30">
        <v>10.50341362</v>
      </c>
      <c r="R9" s="30"/>
      <c r="S9" s="30">
        <v>0.2379773259933555</v>
      </c>
    </row>
    <row r="10" spans="1:19">
      <c r="A10" s="27" t="s">
        <v>366</v>
      </c>
      <c r="B10" s="27" t="s">
        <v>50</v>
      </c>
      <c r="C10" s="27">
        <v>1</v>
      </c>
      <c r="D10" s="84">
        <v>1474.81</v>
      </c>
      <c r="E10" s="28">
        <v>6294.9217597577999</v>
      </c>
      <c r="F10" s="30">
        <v>4.2682933800000002</v>
      </c>
      <c r="G10" s="28">
        <v>409.7803806984457</v>
      </c>
      <c r="H10" s="28">
        <v>62.630058185230261</v>
      </c>
      <c r="I10" s="30">
        <v>13.006438186902518</v>
      </c>
      <c r="J10" s="30">
        <v>113.39076684999999</v>
      </c>
      <c r="K10" s="30">
        <v>15.822933000000001</v>
      </c>
      <c r="L10" s="30">
        <v>1.07639</v>
      </c>
      <c r="M10" s="30"/>
      <c r="N10" s="29"/>
      <c r="O10" s="30">
        <v>10</v>
      </c>
      <c r="P10" s="30"/>
      <c r="Q10" s="30">
        <v>1133.9076685</v>
      </c>
      <c r="R10" s="30"/>
      <c r="S10" s="30">
        <v>7.0849329072843706E-2</v>
      </c>
    </row>
    <row r="11" spans="1:19">
      <c r="A11" s="27" t="s">
        <v>58</v>
      </c>
      <c r="B11" s="27" t="s">
        <v>50</v>
      </c>
      <c r="C11" s="27">
        <v>1</v>
      </c>
      <c r="D11" s="84">
        <v>569.03</v>
      </c>
      <c r="E11" s="28">
        <v>2428.7869820214</v>
      </c>
      <c r="F11" s="30">
        <v>4.2682933800000002</v>
      </c>
      <c r="G11" s="28">
        <v>91.0700846068804</v>
      </c>
      <c r="H11" s="28">
        <v>0</v>
      </c>
      <c r="I11" s="30">
        <v>92.903129906446551</v>
      </c>
      <c r="J11" s="30">
        <v>6.1249820169999998</v>
      </c>
      <c r="K11" s="30">
        <v>10.7639</v>
      </c>
      <c r="L11" s="30">
        <v>0</v>
      </c>
      <c r="M11" s="30"/>
      <c r="N11" s="29"/>
      <c r="O11" s="30"/>
      <c r="P11" s="30">
        <v>0.25</v>
      </c>
      <c r="Q11" s="30">
        <v>1349.3249592549773</v>
      </c>
      <c r="R11" s="30"/>
      <c r="S11" s="30">
        <v>4.0809495932431723E-2</v>
      </c>
    </row>
    <row r="12" spans="1:19">
      <c r="A12" s="27" t="s">
        <v>367</v>
      </c>
      <c r="B12" s="27" t="s">
        <v>50</v>
      </c>
      <c r="C12" s="27">
        <v>1</v>
      </c>
      <c r="D12" s="84">
        <v>1235.6099999999999</v>
      </c>
      <c r="E12" s="28">
        <v>5273.9459832617995</v>
      </c>
      <c r="F12" s="30">
        <v>4.2682933800000002</v>
      </c>
      <c r="G12" s="28">
        <v>110.58010273228103</v>
      </c>
      <c r="H12" s="28">
        <v>30.420028261132121</v>
      </c>
      <c r="I12" s="30">
        <v>14.864500785031447</v>
      </c>
      <c r="J12" s="30">
        <v>83.124890493749987</v>
      </c>
      <c r="K12" s="30">
        <v>12.055568000000001</v>
      </c>
      <c r="L12" s="30">
        <v>14.638903999999998</v>
      </c>
      <c r="M12" s="30"/>
      <c r="N12" s="29"/>
      <c r="O12" s="30"/>
      <c r="P12" s="30"/>
      <c r="Q12" s="30">
        <v>2929.9675112121372</v>
      </c>
      <c r="R12" s="30"/>
      <c r="S12" s="30">
        <v>2.2820030926499823E-2</v>
      </c>
    </row>
    <row r="13" spans="1:19">
      <c r="A13" s="27" t="s">
        <v>60</v>
      </c>
      <c r="B13" s="27" t="s">
        <v>50</v>
      </c>
      <c r="C13" s="27">
        <v>1</v>
      </c>
      <c r="D13" s="84">
        <v>55.74</v>
      </c>
      <c r="E13" s="28">
        <v>237.91467300120004</v>
      </c>
      <c r="F13" s="30">
        <v>4.2682933800000002</v>
      </c>
      <c r="G13" s="28">
        <v>65.050060433485996</v>
      </c>
      <c r="H13" s="28">
        <v>0</v>
      </c>
      <c r="I13" s="30">
        <v>18.580625981289309</v>
      </c>
      <c r="J13" s="30">
        <v>2.9998989300000001</v>
      </c>
      <c r="K13" s="30">
        <v>23.680580000000003</v>
      </c>
      <c r="L13" s="30">
        <v>53.819499999999998</v>
      </c>
      <c r="M13" s="30"/>
      <c r="N13" s="29">
        <v>7.5708000000000002</v>
      </c>
      <c r="O13" s="30"/>
      <c r="P13" s="30"/>
      <c r="Q13" s="30">
        <v>198.26205972147105</v>
      </c>
      <c r="R13" s="30"/>
      <c r="S13" s="30">
        <v>0.29757839292674693</v>
      </c>
    </row>
    <row r="14" spans="1:19">
      <c r="A14" s="27" t="s">
        <v>61</v>
      </c>
      <c r="B14" s="27" t="s">
        <v>50</v>
      </c>
      <c r="C14" s="27">
        <v>5</v>
      </c>
      <c r="D14" s="84">
        <v>55.74</v>
      </c>
      <c r="E14" s="28">
        <v>237.91467300120004</v>
      </c>
      <c r="F14" s="30">
        <v>4.2682933800000002</v>
      </c>
      <c r="G14" s="28">
        <v>26.0200241733944</v>
      </c>
      <c r="H14" s="28">
        <v>0</v>
      </c>
      <c r="I14" s="30">
        <v>18.580625981289309</v>
      </c>
      <c r="J14" s="30">
        <v>2.9998989300000001</v>
      </c>
      <c r="K14" s="30">
        <v>23.680580000000003</v>
      </c>
      <c r="L14" s="30">
        <v>53.819499999999998</v>
      </c>
      <c r="M14" s="30"/>
      <c r="N14" s="29">
        <v>7.5708000000000002</v>
      </c>
      <c r="O14" s="30"/>
      <c r="P14" s="30"/>
      <c r="Q14" s="30">
        <v>198.26205972147105</v>
      </c>
      <c r="R14" s="30"/>
      <c r="S14" s="30">
        <v>0.11903135717069879</v>
      </c>
    </row>
    <row r="15" spans="1:19">
      <c r="A15" s="27" t="s">
        <v>59</v>
      </c>
      <c r="B15" s="27" t="s">
        <v>50</v>
      </c>
      <c r="C15" s="27">
        <v>1</v>
      </c>
      <c r="D15" s="84">
        <v>55.74</v>
      </c>
      <c r="E15" s="28">
        <v>237.91467300120004</v>
      </c>
      <c r="F15" s="30">
        <v>4.2682933800000002</v>
      </c>
      <c r="G15" s="28">
        <v>39.030036260091599</v>
      </c>
      <c r="H15" s="28">
        <v>0</v>
      </c>
      <c r="I15" s="30">
        <v>18.580625981289309</v>
      </c>
      <c r="J15" s="30">
        <v>2.9998989300000001</v>
      </c>
      <c r="K15" s="30">
        <v>23.680580000000003</v>
      </c>
      <c r="L15" s="30">
        <v>53.819499999999998</v>
      </c>
      <c r="M15" s="30"/>
      <c r="N15" s="29">
        <v>7.5708000000000002</v>
      </c>
      <c r="O15" s="30"/>
      <c r="P15" s="30"/>
      <c r="Q15" s="30">
        <v>198.26205972147105</v>
      </c>
      <c r="R15" s="30"/>
      <c r="S15" s="30">
        <v>0.17854703575604816</v>
      </c>
    </row>
    <row r="16" spans="1:19">
      <c r="A16" s="27" t="s">
        <v>62</v>
      </c>
      <c r="B16" s="27" t="s">
        <v>50</v>
      </c>
      <c r="C16" s="27">
        <v>1</v>
      </c>
      <c r="D16" s="84">
        <v>222.97</v>
      </c>
      <c r="E16" s="28">
        <v>951.70137493860011</v>
      </c>
      <c r="F16" s="30">
        <v>4.2682933800000002</v>
      </c>
      <c r="G16" s="28">
        <v>0</v>
      </c>
      <c r="H16" s="28">
        <v>0</v>
      </c>
      <c r="I16" s="30">
        <v>18.580625981289309</v>
      </c>
      <c r="J16" s="30">
        <v>12.000133914999999</v>
      </c>
      <c r="K16" s="30">
        <v>23.680580000000003</v>
      </c>
      <c r="L16" s="30">
        <v>53.819499999999998</v>
      </c>
      <c r="M16" s="30"/>
      <c r="N16" s="29">
        <v>7.5708000000000002</v>
      </c>
      <c r="O16" s="30"/>
      <c r="P16" s="30"/>
      <c r="Q16" s="30">
        <v>793.08380796728375</v>
      </c>
      <c r="R16" s="30"/>
      <c r="S16" s="30">
        <v>0</v>
      </c>
    </row>
    <row r="17" spans="1:19">
      <c r="A17" s="27" t="s">
        <v>63</v>
      </c>
      <c r="B17" s="27" t="s">
        <v>50</v>
      </c>
      <c r="C17" s="27">
        <v>5</v>
      </c>
      <c r="D17" s="84">
        <v>20.9</v>
      </c>
      <c r="E17" s="28">
        <v>89.207331642</v>
      </c>
      <c r="F17" s="30">
        <v>4.2682933800000002</v>
      </c>
      <c r="G17" s="28">
        <v>19.510018125400645</v>
      </c>
      <c r="H17" s="28">
        <v>4.910004561543678</v>
      </c>
      <c r="I17" s="30">
        <v>18.580625981289309</v>
      </c>
      <c r="J17" s="30">
        <v>1.1248275499999998</v>
      </c>
      <c r="K17" s="30">
        <v>8.6111199999999997</v>
      </c>
      <c r="L17" s="30">
        <v>32.291699999999999</v>
      </c>
      <c r="M17" s="30"/>
      <c r="N17" s="29"/>
      <c r="O17" s="30"/>
      <c r="P17" s="30"/>
      <c r="Q17" s="30">
        <v>49.559586750134493</v>
      </c>
      <c r="R17" s="30"/>
      <c r="S17" s="30">
        <v>0.23803018864405845</v>
      </c>
    </row>
    <row r="18" spans="1:19">
      <c r="A18" s="27" t="s">
        <v>64</v>
      </c>
      <c r="B18" s="27" t="s">
        <v>50</v>
      </c>
      <c r="C18" s="27">
        <v>1</v>
      </c>
      <c r="D18" s="84">
        <v>27.87</v>
      </c>
      <c r="E18" s="28">
        <v>118.95733650060002</v>
      </c>
      <c r="F18" s="30">
        <v>4.2682933800000002</v>
      </c>
      <c r="G18" s="28">
        <v>45.530042298795045</v>
      </c>
      <c r="H18" s="28">
        <v>11.44001062811806</v>
      </c>
      <c r="I18" s="30">
        <v>18.580625981289309</v>
      </c>
      <c r="J18" s="30">
        <v>1.499949465</v>
      </c>
      <c r="K18" s="30">
        <v>8.6111199999999997</v>
      </c>
      <c r="L18" s="30">
        <v>32.291699999999999</v>
      </c>
      <c r="M18" s="30"/>
      <c r="N18" s="29"/>
      <c r="O18" s="30"/>
      <c r="P18" s="30"/>
      <c r="Q18" s="30">
        <v>66.087353240490344</v>
      </c>
      <c r="R18" s="30"/>
      <c r="S18" s="30">
        <v>0.41656400399553545</v>
      </c>
    </row>
    <row r="19" spans="1:19">
      <c r="A19" s="27" t="s">
        <v>65</v>
      </c>
      <c r="B19" s="27" t="s">
        <v>50</v>
      </c>
      <c r="C19" s="27">
        <v>6</v>
      </c>
      <c r="D19" s="84">
        <v>20.9</v>
      </c>
      <c r="E19" s="28">
        <v>89.207331642</v>
      </c>
      <c r="F19" s="30">
        <v>4.2682933800000002</v>
      </c>
      <c r="G19" s="28">
        <v>19.510018125400645</v>
      </c>
      <c r="H19" s="28">
        <v>4.910004561543678</v>
      </c>
      <c r="I19" s="30">
        <v>18.580625981289309</v>
      </c>
      <c r="J19" s="30">
        <v>1.1248275499999998</v>
      </c>
      <c r="K19" s="30">
        <v>8.6111199999999997</v>
      </c>
      <c r="L19" s="30">
        <v>32.291699999999999</v>
      </c>
      <c r="M19" s="30"/>
      <c r="N19" s="29"/>
      <c r="O19" s="30"/>
      <c r="P19" s="30"/>
      <c r="Q19" s="30">
        <v>49.559586750134493</v>
      </c>
      <c r="R19" s="30"/>
      <c r="S19" s="30">
        <v>0.23803018864405845</v>
      </c>
    </row>
    <row r="20" spans="1:19">
      <c r="A20" s="27" t="s">
        <v>66</v>
      </c>
      <c r="B20" s="27" t="s">
        <v>50</v>
      </c>
      <c r="C20" s="27">
        <v>1</v>
      </c>
      <c r="D20" s="84">
        <v>617.96</v>
      </c>
      <c r="E20" s="28">
        <v>2637.6345771048004</v>
      </c>
      <c r="F20" s="30">
        <v>4.2682933800000002</v>
      </c>
      <c r="G20" s="28">
        <v>214.68019944443927</v>
      </c>
      <c r="H20" s="28">
        <v>25.030023253653415</v>
      </c>
      <c r="I20" s="30">
        <v>4.6451564953223272</v>
      </c>
      <c r="J20" s="30">
        <v>133.03319288</v>
      </c>
      <c r="K20" s="30">
        <v>8.6111199999999997</v>
      </c>
      <c r="L20" s="30">
        <v>32.291699999999999</v>
      </c>
      <c r="M20" s="30"/>
      <c r="N20" s="29"/>
      <c r="O20" s="30"/>
      <c r="P20" s="30"/>
      <c r="Q20" s="30">
        <v>1465.3513027805316</v>
      </c>
      <c r="R20" s="30"/>
      <c r="S20" s="30">
        <v>8.858338659996183E-2</v>
      </c>
    </row>
    <row r="21" spans="1:19">
      <c r="A21" s="27" t="s">
        <v>368</v>
      </c>
      <c r="B21" s="27" t="s">
        <v>50</v>
      </c>
      <c r="C21" s="27">
        <v>1</v>
      </c>
      <c r="D21" s="84">
        <v>668.77</v>
      </c>
      <c r="E21" s="28">
        <v>2854.5065637426001</v>
      </c>
      <c r="F21" s="30">
        <v>4.2682933800000002</v>
      </c>
      <c r="G21" s="28">
        <v>0</v>
      </c>
      <c r="H21" s="28">
        <v>0</v>
      </c>
      <c r="I21" s="30">
        <v>18.580625981289309</v>
      </c>
      <c r="J21" s="30">
        <v>35.992867014999995</v>
      </c>
      <c r="K21" s="30">
        <v>12.055568000000001</v>
      </c>
      <c r="L21" s="30">
        <v>21.527799999999999</v>
      </c>
      <c r="M21" s="30"/>
      <c r="N21" s="29"/>
      <c r="O21" s="30">
        <v>10</v>
      </c>
      <c r="P21" s="30"/>
      <c r="Q21" s="30">
        <v>1585.8356378415042</v>
      </c>
      <c r="R21" s="30"/>
      <c r="S21" s="30">
        <v>0</v>
      </c>
    </row>
    <row r="22" spans="1:19">
      <c r="A22" s="27" t="s">
        <v>67</v>
      </c>
      <c r="B22" s="27" t="s">
        <v>50</v>
      </c>
      <c r="C22" s="27">
        <v>1</v>
      </c>
      <c r="D22" s="84">
        <v>569.03</v>
      </c>
      <c r="E22" s="28">
        <v>2428.7869820214</v>
      </c>
      <c r="F22" s="30">
        <v>4.2682933800000002</v>
      </c>
      <c r="G22" s="28">
        <v>91.0700846068804</v>
      </c>
      <c r="H22" s="28">
        <v>0</v>
      </c>
      <c r="I22" s="30">
        <v>92.903129906446551</v>
      </c>
      <c r="J22" s="30">
        <v>6.1249820169999998</v>
      </c>
      <c r="K22" s="30">
        <v>10.7639</v>
      </c>
      <c r="L22" s="30">
        <v>0</v>
      </c>
      <c r="M22" s="30"/>
      <c r="N22" s="29"/>
      <c r="O22" s="30">
        <v>10</v>
      </c>
      <c r="P22" s="30">
        <v>0.25</v>
      </c>
      <c r="Q22" s="30">
        <v>1349.3249592549773</v>
      </c>
      <c r="R22" s="30"/>
      <c r="S22" s="30">
        <v>4.0809495932431723E-2</v>
      </c>
    </row>
    <row r="23" spans="1:19">
      <c r="A23" s="27" t="s">
        <v>369</v>
      </c>
      <c r="B23" s="27" t="s">
        <v>50</v>
      </c>
      <c r="C23" s="27">
        <v>1</v>
      </c>
      <c r="D23" s="84">
        <v>1012.64</v>
      </c>
      <c r="E23" s="28">
        <v>4322.2446083231998</v>
      </c>
      <c r="F23" s="30">
        <v>4.2682933800000002</v>
      </c>
      <c r="G23" s="28">
        <v>182.1401692137608</v>
      </c>
      <c r="H23" s="28">
        <v>35.760033222159251</v>
      </c>
      <c r="I23" s="30">
        <v>13.006438186902518</v>
      </c>
      <c r="J23" s="30">
        <v>77.856826399999989</v>
      </c>
      <c r="K23" s="30">
        <v>12.701402000000002</v>
      </c>
      <c r="L23" s="30">
        <v>11.194456000000001</v>
      </c>
      <c r="M23" s="30"/>
      <c r="N23" s="29"/>
      <c r="O23" s="30">
        <v>10</v>
      </c>
      <c r="P23" s="30"/>
      <c r="Q23" s="30">
        <v>2401.2449725672814</v>
      </c>
      <c r="R23" s="30"/>
      <c r="S23" s="30">
        <v>4.5863934804928952E-2</v>
      </c>
    </row>
    <row r="24" spans="1:19">
      <c r="A24" s="27" t="s">
        <v>68</v>
      </c>
      <c r="B24" s="27" t="s">
        <v>50</v>
      </c>
      <c r="C24" s="27">
        <v>10</v>
      </c>
      <c r="D24" s="84">
        <v>20.9</v>
      </c>
      <c r="E24" s="28">
        <v>89.207331642</v>
      </c>
      <c r="F24" s="30">
        <v>4.2682933800000002</v>
      </c>
      <c r="G24" s="28">
        <v>19.510018125400645</v>
      </c>
      <c r="H24" s="28">
        <v>4.910004561543678</v>
      </c>
      <c r="I24" s="30">
        <v>18.580625981289309</v>
      </c>
      <c r="J24" s="30">
        <v>1.1248275499999998</v>
      </c>
      <c r="K24" s="30">
        <v>7.5347299999999988</v>
      </c>
      <c r="L24" s="30">
        <v>21.527799999999999</v>
      </c>
      <c r="M24" s="30"/>
      <c r="N24" s="29">
        <v>3.7854000000000001</v>
      </c>
      <c r="O24" s="30"/>
      <c r="P24" s="30"/>
      <c r="Q24" s="30">
        <v>49.559586750134493</v>
      </c>
      <c r="R24" s="30"/>
      <c r="S24" s="30">
        <v>0.23803018864405845</v>
      </c>
    </row>
    <row r="25" spans="1:19">
      <c r="A25" s="27" t="s">
        <v>69</v>
      </c>
      <c r="B25" s="27" t="s">
        <v>50</v>
      </c>
      <c r="C25" s="27">
        <v>1</v>
      </c>
      <c r="D25" s="84">
        <v>34.840000000000003</v>
      </c>
      <c r="E25" s="28">
        <v>148.70734135920003</v>
      </c>
      <c r="F25" s="30">
        <v>4.2682933800000002</v>
      </c>
      <c r="G25" s="28">
        <v>52.040048346788801</v>
      </c>
      <c r="H25" s="28">
        <v>13.080012151729392</v>
      </c>
      <c r="I25" s="30">
        <v>18.580625981289309</v>
      </c>
      <c r="J25" s="30">
        <v>1.8750713800000001</v>
      </c>
      <c r="K25" s="30">
        <v>7.5347299999999988</v>
      </c>
      <c r="L25" s="30">
        <v>21.527799999999999</v>
      </c>
      <c r="M25" s="30"/>
      <c r="N25" s="29">
        <v>3.7854000000000001</v>
      </c>
      <c r="O25" s="30"/>
      <c r="P25" s="30"/>
      <c r="Q25" s="30">
        <v>82.615119730846217</v>
      </c>
      <c r="R25" s="30"/>
      <c r="S25" s="30">
        <v>0.3808730108320752</v>
      </c>
    </row>
    <row r="26" spans="1:19">
      <c r="A26" s="27" t="s">
        <v>70</v>
      </c>
      <c r="B26" s="27" t="s">
        <v>50</v>
      </c>
      <c r="C26" s="27">
        <v>10</v>
      </c>
      <c r="D26" s="84">
        <v>20.21</v>
      </c>
      <c r="E26" s="28">
        <v>86.262209209800005</v>
      </c>
      <c r="F26" s="30">
        <v>4.2682933800000002</v>
      </c>
      <c r="G26" s="28">
        <v>18.870017530820611</v>
      </c>
      <c r="H26" s="28">
        <v>4.7400044036083573</v>
      </c>
      <c r="I26" s="30">
        <v>18.580625981289309</v>
      </c>
      <c r="J26" s="30">
        <v>1.087692095</v>
      </c>
      <c r="K26" s="30">
        <v>7.5347299999999988</v>
      </c>
      <c r="L26" s="30">
        <v>21.527799999999999</v>
      </c>
      <c r="M26" s="30"/>
      <c r="N26" s="29">
        <v>3.7854000000000001</v>
      </c>
      <c r="O26" s="30"/>
      <c r="P26" s="30"/>
      <c r="Q26" s="30">
        <v>47.923409005752056</v>
      </c>
      <c r="R26" s="30"/>
      <c r="S26" s="30">
        <v>0.23808204495546559</v>
      </c>
    </row>
    <row r="27" spans="1:19">
      <c r="A27" s="27" t="s">
        <v>71</v>
      </c>
      <c r="B27" s="27" t="s">
        <v>50</v>
      </c>
      <c r="C27" s="27">
        <v>1</v>
      </c>
      <c r="D27" s="84">
        <v>34.840000000000003</v>
      </c>
      <c r="E27" s="28">
        <v>148.70734135920003</v>
      </c>
      <c r="F27" s="30">
        <v>4.2682933800000002</v>
      </c>
      <c r="G27" s="28">
        <v>52.040048346788801</v>
      </c>
      <c r="H27" s="28">
        <v>13.080012151729392</v>
      </c>
      <c r="I27" s="30">
        <v>18.580625981289309</v>
      </c>
      <c r="J27" s="30">
        <v>1.8750713800000001</v>
      </c>
      <c r="K27" s="30">
        <v>7.5347299999999988</v>
      </c>
      <c r="L27" s="30">
        <v>21.527799999999999</v>
      </c>
      <c r="M27" s="30"/>
      <c r="N27" s="29">
        <v>3.7854000000000001</v>
      </c>
      <c r="O27" s="30"/>
      <c r="P27" s="30"/>
      <c r="Q27" s="30">
        <v>82.615119730846217</v>
      </c>
      <c r="R27" s="30"/>
      <c r="S27" s="30">
        <v>0.3808730108320752</v>
      </c>
    </row>
    <row r="28" spans="1:19">
      <c r="A28" s="27" t="s">
        <v>72</v>
      </c>
      <c r="B28" s="27" t="s">
        <v>50</v>
      </c>
      <c r="C28" s="27">
        <v>10</v>
      </c>
      <c r="D28" s="84">
        <v>20.9</v>
      </c>
      <c r="E28" s="28">
        <v>89.207331642</v>
      </c>
      <c r="F28" s="30">
        <v>4.2682933800000002</v>
      </c>
      <c r="G28" s="28">
        <v>19.510018125400645</v>
      </c>
      <c r="H28" s="28">
        <v>4.910004561543678</v>
      </c>
      <c r="I28" s="30">
        <v>18.580625981289309</v>
      </c>
      <c r="J28" s="30">
        <v>1.1248275499999998</v>
      </c>
      <c r="K28" s="30">
        <v>7.5347299999999988</v>
      </c>
      <c r="L28" s="30">
        <v>21.527799999999999</v>
      </c>
      <c r="M28" s="30"/>
      <c r="N28" s="29">
        <v>3.7854000000000001</v>
      </c>
      <c r="O28" s="30"/>
      <c r="P28" s="30"/>
      <c r="Q28" s="30">
        <v>49.559586750134493</v>
      </c>
      <c r="R28" s="30"/>
      <c r="S28" s="30">
        <v>0.23803018864405845</v>
      </c>
    </row>
    <row r="29" spans="1:19">
      <c r="A29" s="27" t="s">
        <v>73</v>
      </c>
      <c r="B29" s="27" t="s">
        <v>50</v>
      </c>
      <c r="C29" s="27">
        <v>1</v>
      </c>
      <c r="D29" s="84">
        <v>487.73999999999995</v>
      </c>
      <c r="E29" s="28">
        <v>2081.8174131612</v>
      </c>
      <c r="F29" s="30">
        <v>4.2682933800000002</v>
      </c>
      <c r="G29" s="28">
        <v>0</v>
      </c>
      <c r="H29" s="28">
        <v>0</v>
      </c>
      <c r="I29" s="30">
        <v>18.580625981289309</v>
      </c>
      <c r="J29" s="30">
        <v>26.249922929999997</v>
      </c>
      <c r="K29" s="30">
        <v>9.6875099999999996</v>
      </c>
      <c r="L29" s="30">
        <v>16.145849999999999</v>
      </c>
      <c r="M29" s="30"/>
      <c r="N29" s="29">
        <v>3.7854000000000001</v>
      </c>
      <c r="O29" s="30">
        <v>15</v>
      </c>
      <c r="P29" s="30"/>
      <c r="Q29" s="30">
        <v>1156.5642507899806</v>
      </c>
      <c r="R29" s="30"/>
      <c r="S29" s="30">
        <v>0</v>
      </c>
    </row>
    <row r="30" spans="1:19">
      <c r="A30" s="27" t="s">
        <v>74</v>
      </c>
      <c r="B30" s="27" t="s">
        <v>50</v>
      </c>
      <c r="C30" s="27">
        <v>1</v>
      </c>
      <c r="D30" s="84">
        <v>27.87</v>
      </c>
      <c r="E30" s="28">
        <v>118.95733650060002</v>
      </c>
      <c r="F30" s="30">
        <v>4.2682933800000002</v>
      </c>
      <c r="G30" s="28">
        <v>45.530042298795045</v>
      </c>
      <c r="H30" s="28">
        <v>11.44001062811806</v>
      </c>
      <c r="I30" s="30">
        <v>18.580625981289309</v>
      </c>
      <c r="J30" s="30">
        <v>1.499949465</v>
      </c>
      <c r="K30" s="30">
        <v>7.5347299999999988</v>
      </c>
      <c r="L30" s="30">
        <v>21.527799999999999</v>
      </c>
      <c r="M30" s="30"/>
      <c r="N30" s="29">
        <v>3.7854000000000001</v>
      </c>
      <c r="O30" s="30"/>
      <c r="P30" s="30"/>
      <c r="Q30" s="30">
        <v>66.087353240490344</v>
      </c>
      <c r="R30" s="30"/>
      <c r="S30" s="30">
        <v>0.41656400399553545</v>
      </c>
    </row>
    <row r="31" spans="1:19">
      <c r="A31" s="27" t="s">
        <v>75</v>
      </c>
      <c r="B31" s="27" t="s">
        <v>50</v>
      </c>
      <c r="C31" s="27">
        <v>10</v>
      </c>
      <c r="D31" s="84">
        <v>20.21</v>
      </c>
      <c r="E31" s="28">
        <v>86.262209209800005</v>
      </c>
      <c r="F31" s="30">
        <v>4.2682933800000002</v>
      </c>
      <c r="G31" s="28">
        <v>18.870017530820611</v>
      </c>
      <c r="H31" s="28">
        <v>4.7400044036083573</v>
      </c>
      <c r="I31" s="30">
        <v>18.580625981289309</v>
      </c>
      <c r="J31" s="30">
        <v>1.087692095</v>
      </c>
      <c r="K31" s="30">
        <v>7.5347299999999988</v>
      </c>
      <c r="L31" s="30">
        <v>21.527799999999999</v>
      </c>
      <c r="M31" s="30"/>
      <c r="N31" s="29">
        <v>3.7854000000000001</v>
      </c>
      <c r="O31" s="30"/>
      <c r="P31" s="30"/>
      <c r="Q31" s="30">
        <v>47.923409005752056</v>
      </c>
      <c r="R31" s="30"/>
      <c r="S31" s="30">
        <v>0.23808204495546559</v>
      </c>
    </row>
    <row r="32" spans="1:19">
      <c r="A32" s="27" t="s">
        <v>76</v>
      </c>
      <c r="B32" s="27" t="s">
        <v>50</v>
      </c>
      <c r="C32" s="27">
        <v>1</v>
      </c>
      <c r="D32" s="84">
        <v>27.87</v>
      </c>
      <c r="E32" s="28">
        <v>118.95733650060002</v>
      </c>
      <c r="F32" s="30">
        <v>4.2682933800000002</v>
      </c>
      <c r="G32" s="28">
        <v>45.530042298795045</v>
      </c>
      <c r="H32" s="28">
        <v>11.44001062811806</v>
      </c>
      <c r="I32" s="30">
        <v>18.580625981289309</v>
      </c>
      <c r="J32" s="30">
        <v>1.499949465</v>
      </c>
      <c r="K32" s="30">
        <v>7.5347299999999988</v>
      </c>
      <c r="L32" s="30">
        <v>21.527799999999999</v>
      </c>
      <c r="M32" s="30"/>
      <c r="N32" s="29">
        <v>3.7854000000000001</v>
      </c>
      <c r="O32" s="30"/>
      <c r="P32" s="30"/>
      <c r="Q32" s="30">
        <v>66.087353240490344</v>
      </c>
      <c r="R32" s="30"/>
      <c r="S32" s="30">
        <v>0.41656400399553545</v>
      </c>
    </row>
    <row r="33" spans="1:19">
      <c r="A33" s="27" t="s">
        <v>370</v>
      </c>
      <c r="B33" s="27" t="s">
        <v>50</v>
      </c>
      <c r="C33" s="27">
        <v>1</v>
      </c>
      <c r="D33" s="84">
        <v>905.8</v>
      </c>
      <c r="E33" s="28">
        <v>3866.220143604</v>
      </c>
      <c r="F33" s="30">
        <v>4.2682933800000002</v>
      </c>
      <c r="G33" s="28">
        <v>0</v>
      </c>
      <c r="H33" s="28">
        <v>0</v>
      </c>
      <c r="I33" s="30">
        <v>13.006438186902518</v>
      </c>
      <c r="J33" s="30">
        <v>69.642432999999997</v>
      </c>
      <c r="K33" s="30">
        <v>12.701402000000002</v>
      </c>
      <c r="L33" s="30">
        <v>11.194456000000001</v>
      </c>
      <c r="M33" s="30"/>
      <c r="N33" s="29"/>
      <c r="O33" s="30">
        <v>10</v>
      </c>
      <c r="P33" s="30"/>
      <c r="Q33" s="30">
        <v>2147.8982621182686</v>
      </c>
      <c r="R33" s="30"/>
      <c r="S33" s="30">
        <v>0</v>
      </c>
    </row>
    <row r="34" spans="1:19">
      <c r="A34" s="27" t="s">
        <v>77</v>
      </c>
      <c r="B34" s="27" t="s">
        <v>50</v>
      </c>
      <c r="C34" s="27">
        <v>1</v>
      </c>
      <c r="D34" s="84">
        <v>264.77</v>
      </c>
      <c r="E34" s="28">
        <v>1130.1160382226001</v>
      </c>
      <c r="F34" s="30">
        <v>4.2682933800000002</v>
      </c>
      <c r="G34" s="28">
        <v>0</v>
      </c>
      <c r="H34" s="28">
        <v>0</v>
      </c>
      <c r="I34" s="30">
        <v>18.580625981289309</v>
      </c>
      <c r="J34" s="30">
        <v>14.249789014999999</v>
      </c>
      <c r="K34" s="30">
        <v>15.069459999999998</v>
      </c>
      <c r="L34" s="30">
        <v>43.055599999999998</v>
      </c>
      <c r="M34" s="30"/>
      <c r="N34" s="29">
        <v>7.5708000000000002</v>
      </c>
      <c r="O34" s="30">
        <v>10</v>
      </c>
      <c r="P34" s="30"/>
      <c r="Q34" s="30">
        <v>627.8417121451248</v>
      </c>
      <c r="R34" s="30"/>
      <c r="S34" s="30">
        <v>0</v>
      </c>
    </row>
    <row r="35" spans="1:19">
      <c r="A35" s="27" t="s">
        <v>51</v>
      </c>
      <c r="B35" s="27" t="s">
        <v>50</v>
      </c>
      <c r="C35" s="27">
        <v>1</v>
      </c>
      <c r="D35" s="84">
        <v>566.71</v>
      </c>
      <c r="E35" s="28">
        <v>2418.8845413798003</v>
      </c>
      <c r="F35" s="30">
        <v>4.2682933800000002</v>
      </c>
      <c r="G35" s="28">
        <v>45.530042298795045</v>
      </c>
      <c r="H35" s="28">
        <v>0</v>
      </c>
      <c r="I35" s="30">
        <v>92.903129906446551</v>
      </c>
      <c r="J35" s="30">
        <v>6.1000097690000006</v>
      </c>
      <c r="K35" s="30">
        <v>10.7639</v>
      </c>
      <c r="L35" s="30">
        <v>0</v>
      </c>
      <c r="M35" s="30"/>
      <c r="N35" s="29"/>
      <c r="O35" s="30"/>
      <c r="P35" s="30">
        <v>0.25</v>
      </c>
      <c r="Q35" s="30">
        <v>1343.8236079985033</v>
      </c>
      <c r="R35" s="30"/>
      <c r="S35" s="30">
        <v>2.0486031288234851E-2</v>
      </c>
    </row>
    <row r="36" spans="1:19">
      <c r="A36" s="27" t="s">
        <v>52</v>
      </c>
      <c r="B36" s="27" t="s">
        <v>50</v>
      </c>
      <c r="C36" s="27">
        <v>1</v>
      </c>
      <c r="D36" s="84">
        <v>566.71</v>
      </c>
      <c r="E36" s="28">
        <v>2418.8845413798003</v>
      </c>
      <c r="F36" s="30">
        <v>4.2682933800000002</v>
      </c>
      <c r="G36" s="28">
        <v>45.530042298795045</v>
      </c>
      <c r="H36" s="28">
        <v>0</v>
      </c>
      <c r="I36" s="30">
        <v>92.903129906446551</v>
      </c>
      <c r="J36" s="30">
        <v>6.1000097690000006</v>
      </c>
      <c r="K36" s="30">
        <v>10.7639</v>
      </c>
      <c r="L36" s="30">
        <v>0</v>
      </c>
      <c r="M36" s="30"/>
      <c r="N36" s="29"/>
      <c r="O36" s="30"/>
      <c r="P36" s="30">
        <v>0.25</v>
      </c>
      <c r="Q36" s="30">
        <v>1343.8236079985033</v>
      </c>
      <c r="R36" s="30"/>
      <c r="S36" s="30">
        <v>2.0486031288234851E-2</v>
      </c>
    </row>
    <row r="37" spans="1:19">
      <c r="A37" s="27" t="s">
        <v>78</v>
      </c>
      <c r="B37" s="27" t="s">
        <v>50</v>
      </c>
      <c r="C37" s="27">
        <v>10</v>
      </c>
      <c r="D37" s="84">
        <v>20.9</v>
      </c>
      <c r="E37" s="28">
        <v>89.207331642</v>
      </c>
      <c r="F37" s="30">
        <v>4.2682933800000002</v>
      </c>
      <c r="G37" s="28">
        <v>19.510018125400645</v>
      </c>
      <c r="H37" s="28">
        <v>4.910004561543678</v>
      </c>
      <c r="I37" s="30">
        <v>18.580625981289309</v>
      </c>
      <c r="J37" s="30">
        <v>1.1248275499999998</v>
      </c>
      <c r="K37" s="30">
        <v>7.5347299999999988</v>
      </c>
      <c r="L37" s="30">
        <v>21.527799999999999</v>
      </c>
      <c r="M37" s="30"/>
      <c r="N37" s="29">
        <v>3.7854000000000001</v>
      </c>
      <c r="O37" s="30"/>
      <c r="P37" s="30"/>
      <c r="Q37" s="30">
        <v>49.559586750134493</v>
      </c>
      <c r="R37" s="30"/>
      <c r="S37" s="30">
        <v>0.23803018864405845</v>
      </c>
    </row>
    <row r="38" spans="1:19">
      <c r="A38" s="27" t="s">
        <v>79</v>
      </c>
      <c r="B38" s="27" t="s">
        <v>50</v>
      </c>
      <c r="C38" s="27">
        <v>1</v>
      </c>
      <c r="D38" s="84">
        <v>34.840000000000003</v>
      </c>
      <c r="E38" s="28">
        <v>148.70734135920003</v>
      </c>
      <c r="F38" s="30">
        <v>4.2682933800000002</v>
      </c>
      <c r="G38" s="28">
        <v>52.040048346788801</v>
      </c>
      <c r="H38" s="28">
        <v>13.080012151729392</v>
      </c>
      <c r="I38" s="30">
        <v>18.580625981289309</v>
      </c>
      <c r="J38" s="30">
        <v>1.8750713800000001</v>
      </c>
      <c r="K38" s="30">
        <v>7.5347299999999988</v>
      </c>
      <c r="L38" s="30">
        <v>21.527799999999999</v>
      </c>
      <c r="M38" s="30"/>
      <c r="N38" s="29">
        <v>3.7854000000000001</v>
      </c>
      <c r="O38" s="30"/>
      <c r="P38" s="30"/>
      <c r="Q38" s="30">
        <v>82.615119730846217</v>
      </c>
      <c r="R38" s="30"/>
      <c r="S38" s="30">
        <v>0.3808730108320752</v>
      </c>
    </row>
    <row r="39" spans="1:19">
      <c r="A39" s="27" t="s">
        <v>80</v>
      </c>
      <c r="B39" s="27" t="s">
        <v>50</v>
      </c>
      <c r="C39" s="27">
        <v>10</v>
      </c>
      <c r="D39" s="84">
        <v>20.21</v>
      </c>
      <c r="E39" s="28">
        <v>86.262209209800005</v>
      </c>
      <c r="F39" s="30">
        <v>4.2682933800000002</v>
      </c>
      <c r="G39" s="28">
        <v>18.870017530820611</v>
      </c>
      <c r="H39" s="28">
        <v>4.7400044036083573</v>
      </c>
      <c r="I39" s="30">
        <v>18.580625981289309</v>
      </c>
      <c r="J39" s="30">
        <v>1.087692095</v>
      </c>
      <c r="K39" s="30">
        <v>7.5347299999999988</v>
      </c>
      <c r="L39" s="30">
        <v>21.527799999999999</v>
      </c>
      <c r="M39" s="30"/>
      <c r="N39" s="29">
        <v>3.7854000000000001</v>
      </c>
      <c r="O39" s="30"/>
      <c r="P39" s="30"/>
      <c r="Q39" s="30">
        <v>47.923409005752056</v>
      </c>
      <c r="R39" s="30"/>
      <c r="S39" s="30">
        <v>0.23808204495546559</v>
      </c>
    </row>
    <row r="40" spans="1:19">
      <c r="A40" s="27" t="s">
        <v>81</v>
      </c>
      <c r="B40" s="27" t="s">
        <v>50</v>
      </c>
      <c r="C40" s="27">
        <v>1</v>
      </c>
      <c r="D40" s="84">
        <v>34.840000000000003</v>
      </c>
      <c r="E40" s="28">
        <v>148.70734135920003</v>
      </c>
      <c r="F40" s="30">
        <v>4.2682933800000002</v>
      </c>
      <c r="G40" s="28">
        <v>52.040048346788801</v>
      </c>
      <c r="H40" s="28">
        <v>13.080012151729392</v>
      </c>
      <c r="I40" s="30">
        <v>18.580625981289309</v>
      </c>
      <c r="J40" s="30">
        <v>1.8750713800000001</v>
      </c>
      <c r="K40" s="30">
        <v>7.5347299999999988</v>
      </c>
      <c r="L40" s="30">
        <v>21.527799999999999</v>
      </c>
      <c r="M40" s="30"/>
      <c r="N40" s="29">
        <v>3.7854000000000001</v>
      </c>
      <c r="O40" s="30"/>
      <c r="P40" s="30"/>
      <c r="Q40" s="30">
        <v>82.615119730846217</v>
      </c>
      <c r="R40" s="30"/>
      <c r="S40" s="30">
        <v>0.3808730108320752</v>
      </c>
    </row>
    <row r="41" spans="1:19">
      <c r="A41" s="27" t="s">
        <v>82</v>
      </c>
      <c r="B41" s="27" t="s">
        <v>50</v>
      </c>
      <c r="C41" s="27">
        <v>10</v>
      </c>
      <c r="D41" s="84">
        <v>20.9</v>
      </c>
      <c r="E41" s="28">
        <v>89.207331642</v>
      </c>
      <c r="F41" s="30">
        <v>4.2682933800000002</v>
      </c>
      <c r="G41" s="28">
        <v>19.510018125400645</v>
      </c>
      <c r="H41" s="28">
        <v>4.910004561543678</v>
      </c>
      <c r="I41" s="30">
        <v>18.580625981289309</v>
      </c>
      <c r="J41" s="30">
        <v>1.1248275499999998</v>
      </c>
      <c r="K41" s="30">
        <v>7.5347299999999988</v>
      </c>
      <c r="L41" s="30">
        <v>21.527799999999999</v>
      </c>
      <c r="M41" s="30"/>
      <c r="N41" s="29">
        <v>3.7854000000000001</v>
      </c>
      <c r="O41" s="30"/>
      <c r="P41" s="30"/>
      <c r="Q41" s="30">
        <v>49.559586750134493</v>
      </c>
      <c r="R41" s="30"/>
      <c r="S41" s="30">
        <v>0.23803018864405845</v>
      </c>
    </row>
    <row r="42" spans="1:19">
      <c r="A42" s="27" t="s">
        <v>94</v>
      </c>
      <c r="B42" s="27" t="s">
        <v>50</v>
      </c>
      <c r="C42" s="27">
        <v>1</v>
      </c>
      <c r="D42" s="84">
        <v>487.73999999999995</v>
      </c>
      <c r="E42" s="28">
        <v>2081.8174131612</v>
      </c>
      <c r="F42" s="30">
        <v>4.2682933800000002</v>
      </c>
      <c r="G42" s="28">
        <v>0</v>
      </c>
      <c r="H42" s="28">
        <v>0</v>
      </c>
      <c r="I42" s="30">
        <v>18.580625981289309</v>
      </c>
      <c r="J42" s="30">
        <v>26.249922929999997</v>
      </c>
      <c r="K42" s="30">
        <v>4.3055599999999998</v>
      </c>
      <c r="L42" s="30">
        <v>107.639</v>
      </c>
      <c r="M42" s="30"/>
      <c r="N42" s="29">
        <v>3.7854000000000001</v>
      </c>
      <c r="O42" s="30">
        <v>15</v>
      </c>
      <c r="P42" s="30"/>
      <c r="Q42" s="30">
        <v>1156.5642507899806</v>
      </c>
      <c r="R42" s="30"/>
      <c r="S42" s="30">
        <v>0</v>
      </c>
    </row>
    <row r="43" spans="1:19">
      <c r="A43" s="27" t="s">
        <v>83</v>
      </c>
      <c r="B43" s="27" t="s">
        <v>50</v>
      </c>
      <c r="C43" s="27">
        <v>1</v>
      </c>
      <c r="D43" s="84">
        <v>27.87</v>
      </c>
      <c r="E43" s="28">
        <v>118.95733650060002</v>
      </c>
      <c r="F43" s="30">
        <v>4.2682933800000002</v>
      </c>
      <c r="G43" s="28">
        <v>45.530042298795045</v>
      </c>
      <c r="H43" s="28">
        <v>11.44001062811806</v>
      </c>
      <c r="I43" s="30">
        <v>18.580625981289309</v>
      </c>
      <c r="J43" s="30">
        <v>1.499949465</v>
      </c>
      <c r="K43" s="30">
        <v>7.5347299999999988</v>
      </c>
      <c r="L43" s="30">
        <v>21.527799999999999</v>
      </c>
      <c r="M43" s="30"/>
      <c r="N43" s="29">
        <v>3.7854000000000001</v>
      </c>
      <c r="O43" s="30"/>
      <c r="P43" s="30"/>
      <c r="Q43" s="30">
        <v>66.087353240490344</v>
      </c>
      <c r="R43" s="30"/>
      <c r="S43" s="30">
        <v>0.41656400399553545</v>
      </c>
    </row>
    <row r="44" spans="1:19">
      <c r="A44" s="27" t="s">
        <v>84</v>
      </c>
      <c r="B44" s="27" t="s">
        <v>50</v>
      </c>
      <c r="C44" s="27">
        <v>10</v>
      </c>
      <c r="D44" s="84">
        <v>20.21</v>
      </c>
      <c r="E44" s="28">
        <v>86.262209209800005</v>
      </c>
      <c r="F44" s="30">
        <v>4.2682933800000002</v>
      </c>
      <c r="G44" s="28">
        <v>18.870017530820611</v>
      </c>
      <c r="H44" s="28">
        <v>4.7400044036083573</v>
      </c>
      <c r="I44" s="30">
        <v>18.580625981289309</v>
      </c>
      <c r="J44" s="30">
        <v>1.087692095</v>
      </c>
      <c r="K44" s="30">
        <v>7.5347299999999988</v>
      </c>
      <c r="L44" s="30">
        <v>21.527799999999999</v>
      </c>
      <c r="M44" s="30"/>
      <c r="N44" s="29">
        <v>3.7854000000000001</v>
      </c>
      <c r="O44" s="30"/>
      <c r="P44" s="30"/>
      <c r="Q44" s="30">
        <v>47.923409005752056</v>
      </c>
      <c r="R44" s="30"/>
      <c r="S44" s="30">
        <v>0.23808204495546559</v>
      </c>
    </row>
    <row r="45" spans="1:19">
      <c r="A45" s="27" t="s">
        <v>85</v>
      </c>
      <c r="B45" s="27" t="s">
        <v>50</v>
      </c>
      <c r="C45" s="27">
        <v>1</v>
      </c>
      <c r="D45" s="84">
        <v>27.87</v>
      </c>
      <c r="E45" s="28">
        <v>118.95733650060002</v>
      </c>
      <c r="F45" s="30">
        <v>4.2682933800000002</v>
      </c>
      <c r="G45" s="28">
        <v>45.530042298795045</v>
      </c>
      <c r="H45" s="28">
        <v>11.44001062811806</v>
      </c>
      <c r="I45" s="30">
        <v>18.580625981289309</v>
      </c>
      <c r="J45" s="30">
        <v>1.499949465</v>
      </c>
      <c r="K45" s="30">
        <v>7.5347299999999988</v>
      </c>
      <c r="L45" s="30">
        <v>21.527799999999999</v>
      </c>
      <c r="M45" s="30"/>
      <c r="N45" s="29">
        <v>3.7854000000000001</v>
      </c>
      <c r="O45" s="30"/>
      <c r="P45" s="30"/>
      <c r="Q45" s="30">
        <v>66.087353240490344</v>
      </c>
      <c r="R45" s="30"/>
      <c r="S45" s="30">
        <v>0.41656400399553545</v>
      </c>
    </row>
    <row r="46" spans="1:19">
      <c r="A46" s="27" t="s">
        <v>371</v>
      </c>
      <c r="B46" s="27" t="s">
        <v>50</v>
      </c>
      <c r="C46" s="27">
        <v>1</v>
      </c>
      <c r="D46" s="84">
        <v>905.8</v>
      </c>
      <c r="E46" s="28">
        <v>3866.220143604</v>
      </c>
      <c r="F46" s="30">
        <v>4.2682933800000002</v>
      </c>
      <c r="G46" s="28">
        <v>0</v>
      </c>
      <c r="H46" s="28">
        <v>0</v>
      </c>
      <c r="I46" s="30">
        <v>13.006438186902518</v>
      </c>
      <c r="J46" s="30">
        <v>69.642432999999997</v>
      </c>
      <c r="K46" s="30">
        <v>12.701402000000002</v>
      </c>
      <c r="L46" s="30">
        <v>11.194456000000001</v>
      </c>
      <c r="M46" s="30"/>
      <c r="N46" s="29"/>
      <c r="O46" s="30">
        <v>10</v>
      </c>
      <c r="P46" s="30"/>
      <c r="Q46" s="30">
        <v>2147.8982621182686</v>
      </c>
      <c r="R46" s="30"/>
      <c r="S46" s="30">
        <v>0</v>
      </c>
    </row>
    <row r="47" spans="1:19">
      <c r="A47" s="27" t="s">
        <v>86</v>
      </c>
      <c r="B47" s="27" t="s">
        <v>50</v>
      </c>
      <c r="C47" s="27">
        <v>1</v>
      </c>
      <c r="D47" s="84">
        <v>264.77</v>
      </c>
      <c r="E47" s="28">
        <v>1130.1160382226001</v>
      </c>
      <c r="F47" s="30">
        <v>4.2682933800000002</v>
      </c>
      <c r="G47" s="28">
        <v>0</v>
      </c>
      <c r="H47" s="28">
        <v>0</v>
      </c>
      <c r="I47" s="30">
        <v>18.580625981289309</v>
      </c>
      <c r="J47" s="30">
        <v>14.249789014999999</v>
      </c>
      <c r="K47" s="30">
        <v>15.069459999999998</v>
      </c>
      <c r="L47" s="30">
        <v>43.055599999999998</v>
      </c>
      <c r="M47" s="30"/>
      <c r="N47" s="29">
        <v>7.5708000000000002</v>
      </c>
      <c r="O47" s="30">
        <v>10</v>
      </c>
      <c r="P47" s="30"/>
      <c r="Q47" s="30">
        <v>627.8417121451248</v>
      </c>
      <c r="R47" s="30"/>
      <c r="S47" s="30">
        <v>0</v>
      </c>
    </row>
    <row r="48" spans="1:19">
      <c r="A48" s="27" t="s">
        <v>53</v>
      </c>
      <c r="B48" s="27" t="s">
        <v>50</v>
      </c>
      <c r="C48" s="27">
        <v>1</v>
      </c>
      <c r="D48" s="84">
        <v>566.71</v>
      </c>
      <c r="E48" s="28">
        <v>2418.8845413798003</v>
      </c>
      <c r="F48" s="30">
        <v>4.2682933800000002</v>
      </c>
      <c r="G48" s="28">
        <v>45.530042298795045</v>
      </c>
      <c r="H48" s="28">
        <v>0</v>
      </c>
      <c r="I48" s="30">
        <v>92.903129906446551</v>
      </c>
      <c r="J48" s="30">
        <v>6.1000097690000006</v>
      </c>
      <c r="K48" s="30">
        <v>10.7639</v>
      </c>
      <c r="L48" s="30">
        <v>0</v>
      </c>
      <c r="M48" s="30"/>
      <c r="N48" s="29"/>
      <c r="O48" s="30"/>
      <c r="P48" s="30">
        <v>0.25</v>
      </c>
      <c r="Q48" s="30">
        <v>1343.8236079985033</v>
      </c>
      <c r="R48" s="30"/>
      <c r="S48" s="30">
        <v>2.0486031288234851E-2</v>
      </c>
    </row>
    <row r="49" spans="1:19">
      <c r="A49" s="27" t="s">
        <v>54</v>
      </c>
      <c r="B49" s="27" t="s">
        <v>50</v>
      </c>
      <c r="C49" s="27">
        <v>1</v>
      </c>
      <c r="D49" s="84">
        <v>566.71</v>
      </c>
      <c r="E49" s="28">
        <v>2418.8845413798003</v>
      </c>
      <c r="F49" s="30">
        <v>4.2682933800000002</v>
      </c>
      <c r="G49" s="28">
        <v>45.530042298795045</v>
      </c>
      <c r="H49" s="28">
        <v>0</v>
      </c>
      <c r="I49" s="30">
        <v>92.903129906446551</v>
      </c>
      <c r="J49" s="30">
        <v>6.1000097690000006</v>
      </c>
      <c r="K49" s="30">
        <v>10.7639</v>
      </c>
      <c r="L49" s="30">
        <v>0</v>
      </c>
      <c r="M49" s="30"/>
      <c r="N49" s="29"/>
      <c r="O49" s="30"/>
      <c r="P49" s="30">
        <v>0.25</v>
      </c>
      <c r="Q49" s="30">
        <v>1343.8236079985033</v>
      </c>
      <c r="R49" s="30"/>
      <c r="S49" s="30">
        <v>2.0486031288234851E-2</v>
      </c>
    </row>
    <row r="50" spans="1:19">
      <c r="A50" s="27" t="s">
        <v>93</v>
      </c>
      <c r="B50" s="27" t="s">
        <v>50</v>
      </c>
      <c r="C50" s="27">
        <v>1</v>
      </c>
      <c r="D50" s="84">
        <v>696.77279999999996</v>
      </c>
      <c r="E50" s="28">
        <v>2974.0307296040642</v>
      </c>
      <c r="F50" s="30">
        <v>4.2682933800000002</v>
      </c>
      <c r="G50" s="28">
        <v>227.67021151255585</v>
      </c>
      <c r="H50" s="28">
        <v>35.760033222159251</v>
      </c>
      <c r="I50" s="30">
        <v>9.2903129906446544</v>
      </c>
      <c r="J50" s="30">
        <v>74.999927419199992</v>
      </c>
      <c r="K50" s="30">
        <v>9.6875099999999996</v>
      </c>
      <c r="L50" s="30">
        <v>10.7639</v>
      </c>
      <c r="M50" s="30"/>
      <c r="N50" s="29"/>
      <c r="O50" s="30">
        <v>10</v>
      </c>
      <c r="P50" s="30"/>
      <c r="Q50" s="30">
        <v>749.99927419199992</v>
      </c>
      <c r="R50" s="30"/>
      <c r="S50" s="30">
        <v>8.3317393750471938E-2</v>
      </c>
    </row>
    <row r="51" spans="1:19">
      <c r="A51" s="27" t="s">
        <v>372</v>
      </c>
      <c r="B51" s="27" t="s">
        <v>50</v>
      </c>
      <c r="C51" s="27">
        <v>1</v>
      </c>
      <c r="D51" s="84">
        <v>1040.514048</v>
      </c>
      <c r="E51" s="28">
        <v>4441.2192228754029</v>
      </c>
      <c r="F51" s="30">
        <v>4.2682933800000002</v>
      </c>
      <c r="G51" s="28">
        <v>104.0800966935776</v>
      </c>
      <c r="H51" s="28">
        <v>0</v>
      </c>
      <c r="I51" s="30">
        <v>13.006438186902518</v>
      </c>
      <c r="J51" s="30">
        <v>79.999922580480003</v>
      </c>
      <c r="K51" s="30">
        <v>12.701402000000002</v>
      </c>
      <c r="L51" s="30">
        <v>11.194456000000001</v>
      </c>
      <c r="M51" s="30"/>
      <c r="N51" s="29"/>
      <c r="O51" s="30">
        <v>10</v>
      </c>
      <c r="P51" s="30"/>
      <c r="Q51" s="30">
        <v>2467.341924717206</v>
      </c>
      <c r="R51" s="30"/>
      <c r="S51" s="30">
        <v>2.5505884755511729E-2</v>
      </c>
    </row>
    <row r="52" spans="1:19">
      <c r="A52" s="27" t="s">
        <v>87</v>
      </c>
      <c r="B52" s="27" t="s">
        <v>50</v>
      </c>
      <c r="C52" s="27">
        <v>1</v>
      </c>
      <c r="D52" s="84">
        <v>929.03</v>
      </c>
      <c r="E52" s="28">
        <v>3965.3725988214005</v>
      </c>
      <c r="F52" s="30">
        <v>4.2682933800000002</v>
      </c>
      <c r="G52" s="28">
        <v>260.20024173394398</v>
      </c>
      <c r="H52" s="28">
        <v>0</v>
      </c>
      <c r="I52" s="30">
        <v>18.580625981289309</v>
      </c>
      <c r="J52" s="30">
        <v>49.999930084999995</v>
      </c>
      <c r="K52" s="30">
        <v>12.916679999999999</v>
      </c>
      <c r="L52" s="30">
        <v>80.72936288386812</v>
      </c>
      <c r="M52" s="30">
        <v>304.94128699999999</v>
      </c>
      <c r="N52" s="29">
        <v>567.81000000000006</v>
      </c>
      <c r="O52" s="30">
        <v>15</v>
      </c>
      <c r="P52" s="30"/>
      <c r="Q52" s="30">
        <v>2202.9829128458109</v>
      </c>
      <c r="R52" s="30">
        <v>2501.3191000000002</v>
      </c>
      <c r="S52" s="30">
        <v>7.141650806426865E-2</v>
      </c>
    </row>
    <row r="53" spans="1:19">
      <c r="A53" s="27" t="s">
        <v>88</v>
      </c>
      <c r="B53" s="27" t="s">
        <v>50</v>
      </c>
      <c r="C53" s="27">
        <v>1</v>
      </c>
      <c r="D53" s="84">
        <v>69.7</v>
      </c>
      <c r="E53" s="28">
        <v>297.50004858600005</v>
      </c>
      <c r="F53" s="30">
        <v>4.2682933800000002</v>
      </c>
      <c r="G53" s="28">
        <v>71.560066481479765</v>
      </c>
      <c r="H53" s="28">
        <v>17.980016703982756</v>
      </c>
      <c r="I53" s="30">
        <v>13.271875700920937</v>
      </c>
      <c r="J53" s="30">
        <v>5.2517068099999999</v>
      </c>
      <c r="K53" s="30">
        <v>11.840290000000001</v>
      </c>
      <c r="L53" s="30">
        <v>10.7639</v>
      </c>
      <c r="M53" s="30"/>
      <c r="N53" s="29"/>
      <c r="O53" s="30">
        <v>10</v>
      </c>
      <c r="P53" s="30"/>
      <c r="Q53" s="30">
        <v>52.517068100000003</v>
      </c>
      <c r="R53" s="30"/>
      <c r="S53" s="30">
        <v>0.26179335047016933</v>
      </c>
    </row>
    <row r="54" spans="1:19">
      <c r="A54" s="27" t="s">
        <v>90</v>
      </c>
      <c r="B54" s="27" t="s">
        <v>50</v>
      </c>
      <c r="C54" s="27">
        <v>5</v>
      </c>
      <c r="D54" s="84">
        <v>69.680000000000007</v>
      </c>
      <c r="E54" s="28">
        <v>297.41468271840006</v>
      </c>
      <c r="F54" s="30">
        <v>4.2682933800000002</v>
      </c>
      <c r="G54" s="28">
        <v>32.520030212097844</v>
      </c>
      <c r="H54" s="28">
        <v>8.1700075901857137</v>
      </c>
      <c r="I54" s="30">
        <v>13.271875700920937</v>
      </c>
      <c r="J54" s="30">
        <v>5.2501998639999998</v>
      </c>
      <c r="K54" s="30">
        <v>11.840290000000001</v>
      </c>
      <c r="L54" s="30">
        <v>10.7639</v>
      </c>
      <c r="M54" s="30"/>
      <c r="N54" s="29"/>
      <c r="O54" s="30">
        <v>10</v>
      </c>
      <c r="P54" s="30"/>
      <c r="Q54" s="30">
        <v>52.501998639999996</v>
      </c>
      <c r="R54" s="30"/>
      <c r="S54" s="30">
        <v>0.1190045187572933</v>
      </c>
    </row>
    <row r="55" spans="1:19">
      <c r="A55" s="27" t="s">
        <v>91</v>
      </c>
      <c r="B55" s="27" t="s">
        <v>50</v>
      </c>
      <c r="C55" s="27">
        <v>1</v>
      </c>
      <c r="D55" s="84">
        <v>69.680000000000007</v>
      </c>
      <c r="E55" s="28">
        <v>297.41468271840006</v>
      </c>
      <c r="F55" s="30">
        <v>4.2682933800000002</v>
      </c>
      <c r="G55" s="28">
        <v>71.550066472189442</v>
      </c>
      <c r="H55" s="28">
        <v>17.980016703982756</v>
      </c>
      <c r="I55" s="30">
        <v>13.271875700920937</v>
      </c>
      <c r="J55" s="30">
        <v>5.2501998639999998</v>
      </c>
      <c r="K55" s="30">
        <v>11.840290000000001</v>
      </c>
      <c r="L55" s="30">
        <v>10.7639</v>
      </c>
      <c r="M55" s="30"/>
      <c r="N55" s="29"/>
      <c r="O55" s="30">
        <v>10</v>
      </c>
      <c r="P55" s="30"/>
      <c r="Q55" s="30">
        <v>52.501998639999996</v>
      </c>
      <c r="R55" s="30"/>
      <c r="S55" s="30">
        <v>0.26183189781932148</v>
      </c>
    </row>
    <row r="56" spans="1:19">
      <c r="A56" s="27" t="s">
        <v>92</v>
      </c>
      <c r="B56" s="27" t="s">
        <v>50</v>
      </c>
      <c r="C56" s="27">
        <v>6</v>
      </c>
      <c r="D56" s="84">
        <v>13.940000000000001</v>
      </c>
      <c r="E56" s="28">
        <v>59.500009717200001</v>
      </c>
      <c r="F56" s="30">
        <v>4.2682933799999994</v>
      </c>
      <c r="G56" s="28">
        <v>13.0100120866972</v>
      </c>
      <c r="H56" s="28">
        <v>2.9600027499326451</v>
      </c>
      <c r="I56" s="30">
        <v>13.271875700920937</v>
      </c>
      <c r="J56" s="30">
        <v>1</v>
      </c>
      <c r="K56" s="30">
        <v>11.840290000000001</v>
      </c>
      <c r="L56" s="30">
        <v>10.7639</v>
      </c>
      <c r="M56" s="30"/>
      <c r="N56" s="29"/>
      <c r="O56" s="30">
        <v>10</v>
      </c>
      <c r="P56" s="30"/>
      <c r="Q56" s="30">
        <v>10</v>
      </c>
      <c r="R56" s="30"/>
      <c r="S56" s="30">
        <v>0.2379773259933555</v>
      </c>
    </row>
    <row r="57" spans="1:19">
      <c r="A57" s="27" t="s">
        <v>89</v>
      </c>
      <c r="B57" s="27" t="s">
        <v>50</v>
      </c>
      <c r="C57" s="27">
        <v>1</v>
      </c>
      <c r="D57" s="84">
        <v>501.67999999999995</v>
      </c>
      <c r="E57" s="28">
        <v>2141.3174228784001</v>
      </c>
      <c r="F57" s="30">
        <v>4.2682933800000002</v>
      </c>
      <c r="G57" s="28">
        <v>78.060072520183198</v>
      </c>
      <c r="H57" s="28">
        <v>0</v>
      </c>
      <c r="I57" s="30">
        <v>92.903129906446551</v>
      </c>
      <c r="J57" s="30">
        <v>5.4000333519999995</v>
      </c>
      <c r="K57" s="30">
        <v>10.7639</v>
      </c>
      <c r="L57" s="30">
        <v>0</v>
      </c>
      <c r="M57" s="30"/>
      <c r="N57" s="29"/>
      <c r="O57" s="30"/>
      <c r="P57" s="30">
        <v>0.25</v>
      </c>
      <c r="Q57" s="30">
        <v>125.42</v>
      </c>
      <c r="R57" s="30"/>
      <c r="S57" s="30">
        <v>3.9675537286884568E-2</v>
      </c>
    </row>
    <row r="58" spans="1:19">
      <c r="A58" s="31" t="s">
        <v>131</v>
      </c>
      <c r="B58" s="32"/>
      <c r="C58" s="32"/>
      <c r="D58" s="33">
        <f>SUMPRODUCT($C3:$C57,D3:D57)</f>
        <v>22422.176848000003</v>
      </c>
      <c r="E58" s="33">
        <f>SUMPRODUCT($C3:$C57,E3:E57)</f>
        <v>88864.15222463345</v>
      </c>
      <c r="F58" s="33"/>
      <c r="G58" s="33">
        <f>SUMPRODUCT($C3:$C57,G3:G57)</f>
        <v>5184.3248163955459</v>
      </c>
      <c r="H58" s="33">
        <f>SUMPRODUCT($C3:$C57,H3:H57)</f>
        <v>845.54078553312479</v>
      </c>
      <c r="I58" s="33"/>
      <c r="J58" s="33">
        <f>SUMPRODUCT($C3:$C57,J3:J57)</f>
        <v>1291.18241333993</v>
      </c>
      <c r="K58" s="30"/>
      <c r="L58" s="30"/>
      <c r="M58" s="30"/>
      <c r="N58" s="33">
        <f>SUMPRODUCT($C3:$C57,N3:N57)</f>
        <v>1037.1995999999999</v>
      </c>
      <c r="O58" s="30"/>
      <c r="P58" s="30"/>
      <c r="Q58" s="30"/>
      <c r="R58" s="30"/>
      <c r="S58" s="30"/>
    </row>
    <row r="59" spans="1:19">
      <c r="D59" s="34"/>
      <c r="G59" s="34"/>
    </row>
    <row r="60" spans="1:19">
      <c r="A60" s="31" t="s">
        <v>132</v>
      </c>
      <c r="E60" s="34"/>
      <c r="I60" s="21">
        <v>1</v>
      </c>
      <c r="K60" s="21">
        <v>2</v>
      </c>
      <c r="L60" s="21" t="s">
        <v>355</v>
      </c>
      <c r="M60" s="21" t="s">
        <v>355</v>
      </c>
      <c r="N60" s="21" t="s">
        <v>355</v>
      </c>
      <c r="O60" s="21" t="s">
        <v>356</v>
      </c>
      <c r="P60" s="21" t="s">
        <v>356</v>
      </c>
      <c r="Q60" s="21" t="s">
        <v>356</v>
      </c>
      <c r="R60" s="21">
        <v>5</v>
      </c>
      <c r="S60" s="21">
        <v>5</v>
      </c>
    </row>
    <row r="62" spans="1:19">
      <c r="A62" s="31" t="s">
        <v>133</v>
      </c>
    </row>
    <row r="63" spans="1:19">
      <c r="A63" s="35" t="s">
        <v>95</v>
      </c>
    </row>
    <row r="64" spans="1:19">
      <c r="A64" s="35" t="s">
        <v>134</v>
      </c>
    </row>
    <row r="65" spans="1:1">
      <c r="A65" s="35" t="s">
        <v>357</v>
      </c>
    </row>
    <row r="66" spans="1:1">
      <c r="A66" s="35" t="s">
        <v>358</v>
      </c>
    </row>
    <row r="67" spans="1:1">
      <c r="A67" s="35" t="s">
        <v>375</v>
      </c>
    </row>
    <row r="68" spans="1:1">
      <c r="A68" s="35" t="s">
        <v>354</v>
      </c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35"/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57"/>
  <sheetViews>
    <sheetView tabSelected="1" zoomScaleNormal="100" workbookViewId="0">
      <pane xSplit="2" ySplit="2" topLeftCell="C3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RowHeight="11.25"/>
  <cols>
    <col min="1" max="1" width="2.5" style="15" customWidth="1"/>
    <col min="2" max="2" width="30.5" style="14" customWidth="1"/>
    <col min="3" max="18" width="17" style="4" customWidth="1"/>
    <col min="19" max="16384" width="9.33203125" style="4"/>
  </cols>
  <sheetData>
    <row r="1" spans="1:18" ht="20.25">
      <c r="A1" s="1" t="s">
        <v>279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6"/>
      <c r="B2" s="86"/>
      <c r="C2" s="6" t="s">
        <v>229</v>
      </c>
      <c r="D2" s="6" t="s">
        <v>230</v>
      </c>
      <c r="E2" s="6" t="s">
        <v>231</v>
      </c>
      <c r="F2" s="6" t="s">
        <v>232</v>
      </c>
      <c r="G2" s="6" t="s">
        <v>233</v>
      </c>
      <c r="H2" s="6" t="s">
        <v>234</v>
      </c>
      <c r="I2" s="6" t="s">
        <v>235</v>
      </c>
      <c r="J2" s="6" t="s">
        <v>236</v>
      </c>
      <c r="K2" s="6" t="s">
        <v>237</v>
      </c>
      <c r="L2" s="6" t="s">
        <v>238</v>
      </c>
      <c r="M2" s="6" t="s">
        <v>313</v>
      </c>
      <c r="N2" s="6" t="s">
        <v>239</v>
      </c>
      <c r="O2" s="6" t="s">
        <v>240</v>
      </c>
      <c r="P2" s="6" t="s">
        <v>241</v>
      </c>
      <c r="Q2" s="6" t="s">
        <v>242</v>
      </c>
      <c r="R2" s="6" t="s">
        <v>243</v>
      </c>
    </row>
    <row r="3" spans="1:18">
      <c r="A3" s="8" t="s">
        <v>144</v>
      </c>
      <c r="B3" s="2"/>
      <c r="C3" s="7"/>
    </row>
    <row r="4" spans="1:18">
      <c r="A4" s="5"/>
      <c r="B4" s="9" t="s">
        <v>146</v>
      </c>
      <c r="C4" s="76" t="s">
        <v>147</v>
      </c>
      <c r="D4" s="76" t="s">
        <v>148</v>
      </c>
      <c r="E4" s="76" t="s">
        <v>149</v>
      </c>
      <c r="F4" s="76" t="s">
        <v>150</v>
      </c>
      <c r="G4" s="76" t="s">
        <v>349</v>
      </c>
      <c r="H4" s="76" t="s">
        <v>151</v>
      </c>
      <c r="I4" s="76" t="s">
        <v>152</v>
      </c>
      <c r="J4" s="76" t="s">
        <v>153</v>
      </c>
      <c r="K4" s="76" t="s">
        <v>154</v>
      </c>
      <c r="L4" s="76" t="s">
        <v>155</v>
      </c>
      <c r="M4" s="76" t="s">
        <v>156</v>
      </c>
      <c r="N4" s="76" t="s">
        <v>157</v>
      </c>
      <c r="O4" s="76" t="s">
        <v>158</v>
      </c>
      <c r="P4" s="76" t="s">
        <v>159</v>
      </c>
      <c r="Q4" s="76">
        <v>7</v>
      </c>
      <c r="R4" s="76">
        <v>8</v>
      </c>
    </row>
    <row r="5" spans="1:18">
      <c r="A5" s="5"/>
      <c r="B5" s="9" t="s">
        <v>160</v>
      </c>
      <c r="C5" s="10" t="s">
        <v>161</v>
      </c>
      <c r="D5" s="11" t="s">
        <v>161</v>
      </c>
      <c r="E5" s="11" t="s">
        <v>161</v>
      </c>
      <c r="F5" s="11" t="s">
        <v>161</v>
      </c>
      <c r="G5" s="11" t="s">
        <v>161</v>
      </c>
      <c r="H5" s="11" t="s">
        <v>161</v>
      </c>
      <c r="I5" s="11" t="s">
        <v>161</v>
      </c>
      <c r="J5" s="11" t="s">
        <v>161</v>
      </c>
      <c r="K5" s="11" t="s">
        <v>161</v>
      </c>
      <c r="L5" s="11" t="s">
        <v>161</v>
      </c>
      <c r="M5" s="11" t="s">
        <v>161</v>
      </c>
      <c r="N5" s="11" t="s">
        <v>161</v>
      </c>
      <c r="O5" s="11" t="s">
        <v>161</v>
      </c>
      <c r="P5" s="11" t="s">
        <v>161</v>
      </c>
      <c r="Q5" s="11" t="s">
        <v>161</v>
      </c>
      <c r="R5" s="11" t="s">
        <v>161</v>
      </c>
    </row>
    <row r="6" spans="1:18">
      <c r="A6" s="5"/>
      <c r="B6" s="9" t="s">
        <v>163</v>
      </c>
      <c r="C6" s="77">
        <v>2.2119743111663559</v>
      </c>
      <c r="D6" s="78">
        <v>26.24785581106277</v>
      </c>
      <c r="E6" s="78">
        <v>5.2507147296457424</v>
      </c>
      <c r="F6" s="78">
        <v>25.647068572612387</v>
      </c>
      <c r="H6" s="78">
        <v>14.942448725916719</v>
      </c>
      <c r="I6" s="78">
        <v>2.1413714522477729</v>
      </c>
      <c r="J6" s="78">
        <v>33.742448725916717</v>
      </c>
      <c r="K6" s="78">
        <v>1.2207996685311788</v>
      </c>
      <c r="L6" s="78">
        <v>5.8045162626890408</v>
      </c>
      <c r="M6" s="78">
        <v>44.521897659001453</v>
      </c>
      <c r="N6" s="78">
        <v>11.972405220633934</v>
      </c>
      <c r="O6" s="78">
        <v>12.123886471928733</v>
      </c>
      <c r="P6" s="78">
        <v>1.2982805054899524</v>
      </c>
      <c r="Q6" s="78">
        <v>1.8481872798839862</v>
      </c>
      <c r="R6" s="78">
        <v>7.2260203024652997E-2</v>
      </c>
    </row>
    <row r="7" spans="1:18">
      <c r="A7" s="8" t="s">
        <v>174</v>
      </c>
      <c r="B7" s="2"/>
      <c r="C7" s="7"/>
      <c r="H7" s="79" t="s">
        <v>350</v>
      </c>
    </row>
    <row r="8" spans="1:18">
      <c r="A8" s="5"/>
      <c r="B8" s="8" t="s">
        <v>175</v>
      </c>
      <c r="C8" s="7"/>
    </row>
    <row r="9" spans="1:18">
      <c r="A9" s="5"/>
      <c r="B9" s="9" t="s">
        <v>176</v>
      </c>
      <c r="C9" s="10" t="s">
        <v>280</v>
      </c>
      <c r="D9" s="10" t="s">
        <v>280</v>
      </c>
      <c r="E9" s="10" t="s">
        <v>280</v>
      </c>
      <c r="F9" s="10" t="s">
        <v>280</v>
      </c>
      <c r="G9" s="10" t="s">
        <v>280</v>
      </c>
      <c r="H9" s="10" t="s">
        <v>280</v>
      </c>
      <c r="I9" s="10" t="s">
        <v>280</v>
      </c>
      <c r="J9" s="10" t="s">
        <v>280</v>
      </c>
      <c r="K9" s="10" t="s">
        <v>280</v>
      </c>
      <c r="L9" s="10" t="s">
        <v>280</v>
      </c>
      <c r="M9" s="10" t="s">
        <v>280</v>
      </c>
      <c r="N9" s="10" t="s">
        <v>280</v>
      </c>
      <c r="O9" s="10" t="s">
        <v>280</v>
      </c>
      <c r="P9" s="10" t="s">
        <v>280</v>
      </c>
      <c r="Q9" s="10" t="s">
        <v>280</v>
      </c>
      <c r="R9" s="10" t="s">
        <v>280</v>
      </c>
    </row>
    <row r="10" spans="1:18">
      <c r="A10" s="5"/>
      <c r="B10" s="9" t="s">
        <v>31</v>
      </c>
      <c r="C10" s="10">
        <v>2.3769999999999998</v>
      </c>
      <c r="D10" s="10">
        <v>0.42069835927639887</v>
      </c>
      <c r="E10" s="10">
        <v>0.42069835927639887</v>
      </c>
      <c r="F10" s="10">
        <v>1.1668611435239207</v>
      </c>
      <c r="G10" s="10">
        <v>1.1668611435239207</v>
      </c>
      <c r="H10" s="10">
        <v>1.1668611435239207</v>
      </c>
      <c r="I10" s="10">
        <v>1.1668611435239207</v>
      </c>
      <c r="J10" s="10">
        <v>1.1668611435239207</v>
      </c>
      <c r="K10" s="10">
        <v>1.1668611435239207</v>
      </c>
      <c r="L10" s="10">
        <v>1.1668611435239207</v>
      </c>
      <c r="M10" s="10">
        <v>1.4326647564469914</v>
      </c>
      <c r="N10" s="10">
        <v>1.4326647564469914</v>
      </c>
      <c r="O10" s="10">
        <v>1.6920473773265652</v>
      </c>
      <c r="P10" s="10">
        <v>1.6920473773265652</v>
      </c>
      <c r="Q10" s="10">
        <v>1.9569471624266144</v>
      </c>
      <c r="R10" s="10">
        <v>2.2026431718061672</v>
      </c>
    </row>
    <row r="11" spans="1:18">
      <c r="A11" s="5"/>
      <c r="B11" s="8" t="s">
        <v>393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 s="5"/>
      <c r="B12" s="9" t="s">
        <v>176</v>
      </c>
      <c r="C12" s="10" t="s">
        <v>394</v>
      </c>
      <c r="D12" s="10" t="s">
        <v>394</v>
      </c>
      <c r="E12" s="10" t="s">
        <v>394</v>
      </c>
      <c r="F12" s="10" t="s">
        <v>394</v>
      </c>
      <c r="G12" s="10" t="s">
        <v>394</v>
      </c>
      <c r="H12" s="10" t="s">
        <v>394</v>
      </c>
      <c r="I12" s="10" t="s">
        <v>394</v>
      </c>
      <c r="J12" s="10" t="s">
        <v>394</v>
      </c>
      <c r="K12" s="10" t="s">
        <v>394</v>
      </c>
      <c r="L12" s="10" t="s">
        <v>394</v>
      </c>
      <c r="M12" s="10" t="s">
        <v>394</v>
      </c>
      <c r="N12" s="10" t="s">
        <v>394</v>
      </c>
      <c r="O12" s="10" t="s">
        <v>394</v>
      </c>
      <c r="P12" s="10" t="s">
        <v>394</v>
      </c>
      <c r="Q12" s="10" t="s">
        <v>394</v>
      </c>
      <c r="R12" s="10" t="s">
        <v>394</v>
      </c>
    </row>
    <row r="13" spans="1:18">
      <c r="A13" s="5"/>
      <c r="B13" s="9" t="s">
        <v>31</v>
      </c>
      <c r="C13" s="10">
        <v>0.30674846625766872</v>
      </c>
      <c r="D13" s="10">
        <v>0.30674846625766872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1.6313213703099512</v>
      </c>
      <c r="R13" s="10">
        <v>1.6313213703099512</v>
      </c>
    </row>
    <row r="14" spans="1:18">
      <c r="A14" s="5"/>
      <c r="B14" s="8" t="s">
        <v>178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5"/>
      <c r="B15" s="12" t="s">
        <v>176</v>
      </c>
      <c r="C15" s="10" t="s">
        <v>312</v>
      </c>
      <c r="D15" s="10" t="s">
        <v>312</v>
      </c>
      <c r="E15" s="10" t="s">
        <v>312</v>
      </c>
      <c r="F15" s="10" t="s">
        <v>312</v>
      </c>
      <c r="G15" s="10" t="s">
        <v>312</v>
      </c>
      <c r="H15" s="10" t="s">
        <v>312</v>
      </c>
      <c r="I15" s="10" t="s">
        <v>312</v>
      </c>
      <c r="J15" s="10" t="s">
        <v>312</v>
      </c>
      <c r="K15" s="10" t="s">
        <v>312</v>
      </c>
      <c r="L15" s="10" t="s">
        <v>312</v>
      </c>
      <c r="M15" s="10" t="s">
        <v>312</v>
      </c>
      <c r="N15" s="10" t="s">
        <v>312</v>
      </c>
      <c r="O15" s="10" t="s">
        <v>312</v>
      </c>
      <c r="P15" s="10" t="s">
        <v>312</v>
      </c>
      <c r="Q15" s="10" t="s">
        <v>312</v>
      </c>
      <c r="R15" s="10" t="s">
        <v>312</v>
      </c>
    </row>
    <row r="16" spans="1:18">
      <c r="A16" s="5"/>
      <c r="B16" s="9" t="s">
        <v>31</v>
      </c>
      <c r="C16" s="10">
        <v>2.7932960893854748</v>
      </c>
      <c r="D16" s="10">
        <v>2.7932960893854748</v>
      </c>
      <c r="E16" s="10">
        <v>2.7932960893854748</v>
      </c>
      <c r="F16" s="10">
        <v>2.7932960893854748</v>
      </c>
      <c r="G16" s="10">
        <v>2.7932960893854748</v>
      </c>
      <c r="H16" s="10">
        <v>2.7932960893854748</v>
      </c>
      <c r="I16" s="10">
        <v>2.7932960893854748</v>
      </c>
      <c r="J16" s="10">
        <v>2.7932960893854748</v>
      </c>
      <c r="K16" s="10">
        <v>2.7932960893854748</v>
      </c>
      <c r="L16" s="10">
        <v>2.7932960893854748</v>
      </c>
      <c r="M16" s="10">
        <v>2.8490028490028494</v>
      </c>
      <c r="N16" s="10">
        <v>2.8490028490028494</v>
      </c>
      <c r="O16" s="10">
        <v>2.8490028490028494</v>
      </c>
      <c r="P16" s="10">
        <v>2.8490028490028494</v>
      </c>
      <c r="Q16" s="10">
        <v>2.7932960893854748</v>
      </c>
      <c r="R16" s="10">
        <v>3.7174721189591078</v>
      </c>
    </row>
    <row r="17" spans="1:19">
      <c r="A17" s="5"/>
      <c r="B17" s="8" t="s">
        <v>180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9">
      <c r="A18" s="5"/>
      <c r="B18" s="9" t="s">
        <v>32</v>
      </c>
      <c r="C18" s="10">
        <v>5.835</v>
      </c>
      <c r="D18" s="10">
        <v>5.835</v>
      </c>
      <c r="E18" s="10">
        <v>5.835</v>
      </c>
      <c r="F18" s="10">
        <v>3.2410000000000001</v>
      </c>
      <c r="G18" s="10">
        <v>3.2410000000000001</v>
      </c>
      <c r="H18" s="10">
        <v>3.2410000000000001</v>
      </c>
      <c r="I18" s="10">
        <v>5.835</v>
      </c>
      <c r="J18" s="10">
        <v>3.2410000000000001</v>
      </c>
      <c r="K18" s="10">
        <v>3.2410000000000001</v>
      </c>
      <c r="L18" s="10">
        <v>3.2410000000000001</v>
      </c>
      <c r="M18" s="10">
        <v>3.2410000000000001</v>
      </c>
      <c r="N18" s="10">
        <v>3.2410000000000001</v>
      </c>
      <c r="O18" s="10">
        <v>3.2410000000000001</v>
      </c>
      <c r="P18" s="10">
        <v>3.2410000000000001</v>
      </c>
      <c r="Q18" s="10">
        <v>3.2410000000000001</v>
      </c>
      <c r="R18" s="10">
        <v>2.6150000000000002</v>
      </c>
    </row>
    <row r="19" spans="1:19">
      <c r="A19" s="5"/>
      <c r="B19" s="9" t="s">
        <v>181</v>
      </c>
      <c r="C19" s="10">
        <v>0.251</v>
      </c>
      <c r="D19" s="10">
        <v>0.251</v>
      </c>
      <c r="E19" s="10">
        <v>0.251</v>
      </c>
      <c r="F19" s="10">
        <v>0.252</v>
      </c>
      <c r="G19" s="10">
        <v>0.252</v>
      </c>
      <c r="H19" s="10">
        <v>0.252</v>
      </c>
      <c r="I19" s="10">
        <v>0.39</v>
      </c>
      <c r="J19" s="10">
        <v>0.38500000000000001</v>
      </c>
      <c r="K19" s="10">
        <v>0.38500000000000001</v>
      </c>
      <c r="L19" s="10">
        <v>0.38500000000000001</v>
      </c>
      <c r="M19" s="10">
        <v>0.38500000000000001</v>
      </c>
      <c r="N19" s="10">
        <v>0.38500000000000001</v>
      </c>
      <c r="O19" s="10">
        <v>0.38500000000000001</v>
      </c>
      <c r="P19" s="10">
        <v>0.38500000000000001</v>
      </c>
      <c r="Q19" s="10">
        <v>0.48699999999999999</v>
      </c>
      <c r="R19" s="10">
        <v>0.29599999999999999</v>
      </c>
    </row>
    <row r="20" spans="1:19">
      <c r="A20" s="5"/>
      <c r="B20" s="9" t="s">
        <v>182</v>
      </c>
      <c r="C20" s="10">
        <v>0.11</v>
      </c>
      <c r="D20" s="10">
        <v>0.11</v>
      </c>
      <c r="E20" s="10">
        <v>0.11</v>
      </c>
      <c r="F20" s="10">
        <v>0.16200000000000001</v>
      </c>
      <c r="G20" s="10">
        <v>0.16200000000000001</v>
      </c>
      <c r="H20" s="10">
        <v>0.16200000000000001</v>
      </c>
      <c r="I20" s="10">
        <v>0.223</v>
      </c>
      <c r="J20" s="10">
        <v>0.30499999999999999</v>
      </c>
      <c r="K20" s="10">
        <v>0.30499999999999999</v>
      </c>
      <c r="L20" s="10">
        <v>0.30499999999999999</v>
      </c>
      <c r="M20" s="10">
        <v>0.30499999999999999</v>
      </c>
      <c r="N20" s="10">
        <v>0.30499999999999999</v>
      </c>
      <c r="O20" s="10">
        <v>0.30499999999999999</v>
      </c>
      <c r="P20" s="10">
        <v>0.30499999999999999</v>
      </c>
      <c r="Q20" s="10">
        <v>0.40899999999999997</v>
      </c>
      <c r="R20" s="10">
        <v>0.21199999999999999</v>
      </c>
    </row>
    <row r="21" spans="1:19">
      <c r="A21" s="5"/>
      <c r="B21" s="8" t="s">
        <v>183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9">
      <c r="A22" s="5"/>
      <c r="B22" s="9" t="s">
        <v>32</v>
      </c>
      <c r="C22" s="10" t="s">
        <v>281</v>
      </c>
      <c r="D22" s="10" t="s">
        <v>281</v>
      </c>
      <c r="E22" s="10" t="s">
        <v>281</v>
      </c>
      <c r="F22" s="10" t="s">
        <v>281</v>
      </c>
      <c r="G22" s="10" t="s">
        <v>281</v>
      </c>
      <c r="H22" s="10" t="s">
        <v>281</v>
      </c>
      <c r="I22" s="10" t="s">
        <v>281</v>
      </c>
      <c r="J22" s="10" t="s">
        <v>281</v>
      </c>
      <c r="K22" s="10" t="s">
        <v>281</v>
      </c>
      <c r="L22" s="10" t="s">
        <v>281</v>
      </c>
      <c r="M22" s="10" t="s">
        <v>281</v>
      </c>
      <c r="N22" s="10" t="s">
        <v>281</v>
      </c>
      <c r="O22" s="10" t="s">
        <v>281</v>
      </c>
      <c r="P22" s="10" t="s">
        <v>281</v>
      </c>
      <c r="Q22" s="10" t="s">
        <v>281</v>
      </c>
      <c r="R22" s="10" t="s">
        <v>281</v>
      </c>
    </row>
    <row r="23" spans="1:19">
      <c r="A23" s="5"/>
      <c r="B23" s="9" t="s">
        <v>181</v>
      </c>
      <c r="C23" s="10" t="s">
        <v>281</v>
      </c>
      <c r="D23" s="10" t="s">
        <v>281</v>
      </c>
      <c r="E23" s="10" t="s">
        <v>281</v>
      </c>
      <c r="F23" s="10" t="s">
        <v>281</v>
      </c>
      <c r="G23" s="10" t="s">
        <v>281</v>
      </c>
      <c r="H23" s="10" t="s">
        <v>281</v>
      </c>
      <c r="I23" s="10" t="s">
        <v>281</v>
      </c>
      <c r="J23" s="10" t="s">
        <v>281</v>
      </c>
      <c r="K23" s="10" t="s">
        <v>281</v>
      </c>
      <c r="L23" s="10" t="s">
        <v>281</v>
      </c>
      <c r="M23" s="10" t="s">
        <v>281</v>
      </c>
      <c r="N23" s="10" t="s">
        <v>281</v>
      </c>
      <c r="O23" s="10" t="s">
        <v>281</v>
      </c>
      <c r="P23" s="10" t="s">
        <v>281</v>
      </c>
      <c r="Q23" s="10" t="s">
        <v>281</v>
      </c>
      <c r="R23" s="10" t="s">
        <v>281</v>
      </c>
    </row>
    <row r="24" spans="1:19">
      <c r="A24" s="5"/>
      <c r="B24" s="9" t="s">
        <v>182</v>
      </c>
      <c r="C24" s="10" t="s">
        <v>281</v>
      </c>
      <c r="D24" s="10" t="s">
        <v>281</v>
      </c>
      <c r="E24" s="10" t="s">
        <v>281</v>
      </c>
      <c r="F24" s="10" t="s">
        <v>281</v>
      </c>
      <c r="G24" s="10" t="s">
        <v>281</v>
      </c>
      <c r="H24" s="10" t="s">
        <v>281</v>
      </c>
      <c r="I24" s="10" t="s">
        <v>281</v>
      </c>
      <c r="J24" s="10" t="s">
        <v>281</v>
      </c>
      <c r="K24" s="10" t="s">
        <v>281</v>
      </c>
      <c r="L24" s="10" t="s">
        <v>281</v>
      </c>
      <c r="M24" s="10" t="s">
        <v>281</v>
      </c>
      <c r="N24" s="10" t="s">
        <v>281</v>
      </c>
      <c r="O24" s="10" t="s">
        <v>281</v>
      </c>
      <c r="P24" s="10" t="s">
        <v>281</v>
      </c>
      <c r="Q24" s="10" t="s">
        <v>281</v>
      </c>
      <c r="R24" s="10" t="s">
        <v>281</v>
      </c>
    </row>
    <row r="25" spans="1:19">
      <c r="A25" s="5"/>
      <c r="B25" s="8" t="s">
        <v>184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9">
      <c r="A26" s="5"/>
      <c r="B26" s="9" t="s">
        <v>185</v>
      </c>
      <c r="C26" s="10" t="s">
        <v>274</v>
      </c>
      <c r="D26" s="10" t="s">
        <v>274</v>
      </c>
      <c r="E26" s="10" t="s">
        <v>274</v>
      </c>
      <c r="F26" s="10" t="s">
        <v>274</v>
      </c>
      <c r="G26" s="10" t="s">
        <v>274</v>
      </c>
      <c r="H26" s="10" t="s">
        <v>274</v>
      </c>
      <c r="I26" s="10" t="s">
        <v>274</v>
      </c>
      <c r="J26" s="10" t="s">
        <v>274</v>
      </c>
      <c r="K26" s="10" t="s">
        <v>274</v>
      </c>
      <c r="L26" s="10" t="s">
        <v>274</v>
      </c>
      <c r="M26" s="10" t="s">
        <v>274</v>
      </c>
      <c r="N26" s="10" t="s">
        <v>274</v>
      </c>
      <c r="O26" s="10" t="s">
        <v>274</v>
      </c>
      <c r="P26" s="10" t="s">
        <v>274</v>
      </c>
      <c r="Q26" s="10" t="s">
        <v>274</v>
      </c>
      <c r="R26" s="10" t="s">
        <v>274</v>
      </c>
    </row>
    <row r="27" spans="1:19">
      <c r="A27" s="5"/>
      <c r="B27" s="9" t="s">
        <v>186</v>
      </c>
      <c r="C27" s="10" t="s">
        <v>311</v>
      </c>
      <c r="D27" s="10" t="s">
        <v>311</v>
      </c>
      <c r="E27" s="10" t="s">
        <v>311</v>
      </c>
      <c r="F27" s="10" t="s">
        <v>311</v>
      </c>
      <c r="G27" s="10" t="s">
        <v>311</v>
      </c>
      <c r="H27" s="10" t="s">
        <v>311</v>
      </c>
      <c r="I27" s="10" t="s">
        <v>311</v>
      </c>
      <c r="J27" s="10" t="s">
        <v>311</v>
      </c>
      <c r="K27" s="10" t="s">
        <v>311</v>
      </c>
      <c r="L27" s="10" t="s">
        <v>311</v>
      </c>
      <c r="M27" s="10" t="s">
        <v>311</v>
      </c>
      <c r="N27" s="10" t="s">
        <v>311</v>
      </c>
      <c r="O27" s="10" t="s">
        <v>311</v>
      </c>
      <c r="P27" s="10" t="s">
        <v>311</v>
      </c>
      <c r="Q27" s="10" t="s">
        <v>311</v>
      </c>
      <c r="R27" s="10" t="s">
        <v>311</v>
      </c>
    </row>
    <row r="28" spans="1:19">
      <c r="A28" s="5"/>
      <c r="B28" s="9" t="s">
        <v>31</v>
      </c>
      <c r="C28" s="10">
        <v>0.32051282051282048</v>
      </c>
      <c r="D28" s="10">
        <v>0.32051282051282048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/>
    </row>
    <row r="29" spans="1:19">
      <c r="A29" s="8" t="s">
        <v>192</v>
      </c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9">
      <c r="A30" s="5"/>
      <c r="B30" s="8" t="s">
        <v>197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9">
      <c r="A31" s="5"/>
      <c r="B31" s="9" t="s">
        <v>282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>
      <c r="A32" s="5"/>
      <c r="B32" s="9" t="s">
        <v>318</v>
      </c>
      <c r="C32" s="10">
        <v>2964.0799500000003</v>
      </c>
      <c r="D32" s="10">
        <v>2945.3230899999999</v>
      </c>
      <c r="E32" s="10">
        <v>2673.5664200000001</v>
      </c>
      <c r="F32" s="10">
        <v>2709.2498599999999</v>
      </c>
      <c r="G32" s="10">
        <v>2279.0616099999997</v>
      </c>
      <c r="H32" s="10">
        <v>2291.3468800000001</v>
      </c>
      <c r="I32" s="10">
        <v>2030.5038999999999</v>
      </c>
      <c r="J32" s="10">
        <v>2763.9099200000001</v>
      </c>
      <c r="K32" s="10">
        <v>1929.6801599999999</v>
      </c>
      <c r="L32" s="10">
        <v>2053.7547500000001</v>
      </c>
      <c r="M32" s="10">
        <v>2726.1700599999999</v>
      </c>
      <c r="N32" s="10">
        <v>1913.6979799999999</v>
      </c>
      <c r="O32" s="10">
        <v>2633.7090400000002</v>
      </c>
      <c r="P32" s="10">
        <v>1850.7698</v>
      </c>
      <c r="Q32" s="10">
        <v>2336.5892999999996</v>
      </c>
      <c r="R32" s="10">
        <v>1812.40895</v>
      </c>
    </row>
    <row r="33" spans="1:18">
      <c r="A33" s="5"/>
      <c r="B33" s="9" t="s">
        <v>283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5"/>
      <c r="B34" s="2" t="s">
        <v>319</v>
      </c>
      <c r="C34" s="10">
        <v>2897.07906</v>
      </c>
      <c r="D34" s="10">
        <v>3064.55897</v>
      </c>
      <c r="E34" s="10">
        <v>2942.8830800000001</v>
      </c>
      <c r="F34" s="10">
        <v>3133.4104400000001</v>
      </c>
      <c r="G34" s="10">
        <v>2845.4190899999999</v>
      </c>
      <c r="H34" s="10">
        <v>2899.16588</v>
      </c>
      <c r="I34" s="10">
        <v>3054.0460800000001</v>
      </c>
      <c r="J34" s="10">
        <v>3290.0610899999997</v>
      </c>
      <c r="K34" s="10">
        <v>2766.73243</v>
      </c>
      <c r="L34" s="10">
        <v>3068.5765499999998</v>
      </c>
      <c r="M34" s="10">
        <v>3444.8015299999997</v>
      </c>
      <c r="N34" s="10">
        <v>2926.4657000000002</v>
      </c>
      <c r="O34" s="10">
        <v>3531.9220800000003</v>
      </c>
      <c r="P34" s="10">
        <v>3225.4349300000003</v>
      </c>
      <c r="Q34" s="10">
        <v>3559.13373</v>
      </c>
      <c r="R34" s="10">
        <v>3876.5121200000003</v>
      </c>
    </row>
    <row r="35" spans="1:18">
      <c r="A35" s="5"/>
      <c r="B35" s="8" t="s">
        <v>198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>
      <c r="A36" s="5"/>
      <c r="B36" s="9" t="s">
        <v>199</v>
      </c>
      <c r="C36" s="69">
        <v>6.1</v>
      </c>
      <c r="D36" s="69">
        <v>6.1</v>
      </c>
      <c r="E36" s="69">
        <v>6.1</v>
      </c>
      <c r="F36" s="69">
        <v>6.1</v>
      </c>
      <c r="G36" s="69">
        <v>6.1</v>
      </c>
      <c r="H36" s="69">
        <v>6.1</v>
      </c>
      <c r="I36" s="69">
        <v>6.1</v>
      </c>
      <c r="J36" s="69">
        <v>6.1</v>
      </c>
      <c r="K36" s="69">
        <v>6.1</v>
      </c>
      <c r="L36" s="69">
        <v>6.1</v>
      </c>
      <c r="M36" s="69">
        <v>6.1</v>
      </c>
      <c r="N36" s="69">
        <v>6.1</v>
      </c>
      <c r="O36" s="69">
        <v>6.1</v>
      </c>
      <c r="P36" s="69">
        <v>6.1</v>
      </c>
      <c r="Q36" s="69">
        <v>6.1</v>
      </c>
      <c r="R36" s="69">
        <v>6.1</v>
      </c>
    </row>
    <row r="37" spans="1:18">
      <c r="A37" s="5"/>
      <c r="B37" s="9" t="s">
        <v>200</v>
      </c>
      <c r="C37" s="71">
        <v>0.79</v>
      </c>
      <c r="D37" s="71">
        <v>0.79</v>
      </c>
      <c r="E37" s="71">
        <v>0.79</v>
      </c>
      <c r="F37" s="71">
        <v>0.79</v>
      </c>
      <c r="G37" s="71">
        <v>0.79</v>
      </c>
      <c r="H37" s="71">
        <v>0.79</v>
      </c>
      <c r="I37" s="71">
        <v>0.79</v>
      </c>
      <c r="J37" s="71">
        <v>0.79</v>
      </c>
      <c r="K37" s="71">
        <v>0.79</v>
      </c>
      <c r="L37" s="71">
        <v>0.79</v>
      </c>
      <c r="M37" s="71">
        <v>0.79</v>
      </c>
      <c r="N37" s="71">
        <v>0.79</v>
      </c>
      <c r="O37" s="71">
        <v>0.79</v>
      </c>
      <c r="P37" s="71">
        <v>0.79</v>
      </c>
      <c r="Q37" s="71">
        <v>0.79</v>
      </c>
      <c r="R37" s="71">
        <v>0.79</v>
      </c>
    </row>
    <row r="38" spans="1:18">
      <c r="A38" s="5"/>
      <c r="B38" s="8" t="s">
        <v>314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5"/>
      <c r="B39" s="9" t="s">
        <v>321</v>
      </c>
      <c r="C39" s="10" t="s">
        <v>315</v>
      </c>
      <c r="D39" s="10" t="s">
        <v>315</v>
      </c>
      <c r="E39" s="10" t="s">
        <v>315</v>
      </c>
      <c r="F39" s="10" t="s">
        <v>315</v>
      </c>
      <c r="G39" s="10" t="s">
        <v>315</v>
      </c>
      <c r="H39" s="10" t="s">
        <v>315</v>
      </c>
      <c r="I39" s="10" t="s">
        <v>315</v>
      </c>
      <c r="J39" s="10" t="s">
        <v>315</v>
      </c>
      <c r="K39" s="10" t="s">
        <v>315</v>
      </c>
      <c r="L39" s="10" t="s">
        <v>315</v>
      </c>
      <c r="M39" s="10" t="s">
        <v>315</v>
      </c>
      <c r="N39" s="10" t="s">
        <v>315</v>
      </c>
      <c r="O39" s="10" t="s">
        <v>315</v>
      </c>
      <c r="P39" s="10" t="s">
        <v>315</v>
      </c>
      <c r="Q39" s="10" t="s">
        <v>315</v>
      </c>
      <c r="R39" s="10" t="s">
        <v>315</v>
      </c>
    </row>
    <row r="40" spans="1:18">
      <c r="A40" s="5"/>
      <c r="B40" s="9" t="s">
        <v>322</v>
      </c>
      <c r="C40" s="10" t="s">
        <v>315</v>
      </c>
      <c r="D40" s="10" t="s">
        <v>315</v>
      </c>
      <c r="E40" s="10" t="s">
        <v>315</v>
      </c>
      <c r="F40" s="10" t="s">
        <v>315</v>
      </c>
      <c r="G40" s="10" t="s">
        <v>315</v>
      </c>
      <c r="H40" s="10" t="s">
        <v>315</v>
      </c>
      <c r="I40" s="10" t="s">
        <v>315</v>
      </c>
      <c r="J40" s="10" t="s">
        <v>315</v>
      </c>
      <c r="K40" s="10" t="s">
        <v>315</v>
      </c>
      <c r="L40" s="10" t="s">
        <v>315</v>
      </c>
      <c r="M40" s="10" t="s">
        <v>315</v>
      </c>
      <c r="N40" s="10" t="s">
        <v>315</v>
      </c>
      <c r="O40" s="10" t="s">
        <v>315</v>
      </c>
      <c r="P40" s="10" t="s">
        <v>315</v>
      </c>
      <c r="Q40" s="10" t="s">
        <v>315</v>
      </c>
      <c r="R40" s="10" t="s">
        <v>315</v>
      </c>
    </row>
    <row r="41" spans="1:18">
      <c r="A41" s="5"/>
      <c r="B41" s="9" t="s">
        <v>320</v>
      </c>
      <c r="C41" s="10" t="s">
        <v>315</v>
      </c>
      <c r="D41" s="10" t="s">
        <v>315</v>
      </c>
      <c r="E41" s="10" t="s">
        <v>316</v>
      </c>
      <c r="F41" s="10" t="s">
        <v>315</v>
      </c>
      <c r="G41" s="10" t="s">
        <v>316</v>
      </c>
      <c r="H41" s="10" t="s">
        <v>316</v>
      </c>
      <c r="I41" s="10" t="s">
        <v>316</v>
      </c>
      <c r="J41" s="10" t="s">
        <v>315</v>
      </c>
      <c r="K41" s="10" t="s">
        <v>316</v>
      </c>
      <c r="L41" s="10" t="s">
        <v>316</v>
      </c>
      <c r="M41" s="10" t="s">
        <v>316</v>
      </c>
      <c r="N41" s="10" t="s">
        <v>316</v>
      </c>
      <c r="O41" s="10" t="s">
        <v>316</v>
      </c>
      <c r="P41" s="10" t="s">
        <v>316</v>
      </c>
      <c r="Q41" s="10" t="s">
        <v>316</v>
      </c>
      <c r="R41" s="10" t="s">
        <v>316</v>
      </c>
    </row>
    <row r="42" spans="1:18">
      <c r="A42" s="5"/>
      <c r="B42" s="9" t="s">
        <v>323</v>
      </c>
      <c r="C42" s="10" t="s">
        <v>315</v>
      </c>
      <c r="D42" s="10" t="s">
        <v>315</v>
      </c>
      <c r="E42" s="10" t="s">
        <v>316</v>
      </c>
      <c r="F42" s="10" t="s">
        <v>315</v>
      </c>
      <c r="G42" s="10" t="s">
        <v>316</v>
      </c>
      <c r="H42" s="10" t="s">
        <v>316</v>
      </c>
      <c r="I42" s="10" t="s">
        <v>316</v>
      </c>
      <c r="J42" s="10" t="s">
        <v>315</v>
      </c>
      <c r="K42" s="10" t="s">
        <v>316</v>
      </c>
      <c r="L42" s="10" t="s">
        <v>316</v>
      </c>
      <c r="M42" s="10" t="s">
        <v>316</v>
      </c>
      <c r="N42" s="10" t="s">
        <v>316</v>
      </c>
      <c r="O42" s="10" t="s">
        <v>316</v>
      </c>
      <c r="P42" s="10" t="s">
        <v>316</v>
      </c>
      <c r="Q42" s="10" t="s">
        <v>316</v>
      </c>
      <c r="R42" s="10" t="s">
        <v>316</v>
      </c>
    </row>
    <row r="43" spans="1:18">
      <c r="A43" s="5"/>
      <c r="B43" s="8" t="s">
        <v>33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>
      <c r="A44" s="5"/>
      <c r="B44" s="9" t="s">
        <v>321</v>
      </c>
      <c r="C44" s="10">
        <v>15.94</v>
      </c>
      <c r="D44" s="10">
        <v>16.05</v>
      </c>
      <c r="E44" s="10">
        <v>16.68</v>
      </c>
      <c r="F44" s="10">
        <v>15.85</v>
      </c>
      <c r="G44" s="10">
        <v>15.49</v>
      </c>
      <c r="H44" s="10">
        <v>16.149999999999999</v>
      </c>
      <c r="I44" s="10">
        <v>17.399999999999999</v>
      </c>
      <c r="J44" s="10">
        <v>15.76</v>
      </c>
      <c r="K44" s="10">
        <v>16.149999999999999</v>
      </c>
      <c r="L44" s="10">
        <v>15.58</v>
      </c>
      <c r="M44" s="10">
        <v>15.76</v>
      </c>
      <c r="N44" s="10">
        <v>16.04</v>
      </c>
      <c r="O44" s="10">
        <v>15.71</v>
      </c>
      <c r="P44" s="10">
        <v>15.87</v>
      </c>
      <c r="Q44" s="10">
        <v>16.13</v>
      </c>
      <c r="R44" s="10">
        <v>15.27</v>
      </c>
    </row>
    <row r="45" spans="1:18">
      <c r="A45" s="5"/>
      <c r="B45" s="9" t="s">
        <v>322</v>
      </c>
      <c r="C45" s="10">
        <v>12.17</v>
      </c>
      <c r="D45" s="10">
        <v>12.19</v>
      </c>
      <c r="E45" s="10">
        <v>12.43</v>
      </c>
      <c r="F45" s="10">
        <v>12.09</v>
      </c>
      <c r="G45" s="10">
        <v>12</v>
      </c>
      <c r="H45" s="10">
        <v>12.16</v>
      </c>
      <c r="I45" s="10">
        <v>12.34</v>
      </c>
      <c r="J45" s="10">
        <v>12.1</v>
      </c>
      <c r="K45" s="10">
        <v>12.14</v>
      </c>
      <c r="L45" s="10">
        <v>12.06</v>
      </c>
      <c r="M45" s="10">
        <v>12.1</v>
      </c>
      <c r="N45" s="10">
        <v>12.11</v>
      </c>
      <c r="O45" s="10">
        <v>12.09</v>
      </c>
      <c r="P45" s="10">
        <v>12.09</v>
      </c>
      <c r="Q45" s="10">
        <v>12.13</v>
      </c>
      <c r="R45" s="10">
        <v>11.99</v>
      </c>
    </row>
    <row r="46" spans="1:18">
      <c r="A46" s="5"/>
      <c r="B46" s="9" t="s">
        <v>320</v>
      </c>
      <c r="C46" s="10">
        <v>26.15</v>
      </c>
      <c r="D46" s="10">
        <v>26.13</v>
      </c>
      <c r="E46" s="10">
        <v>25.51</v>
      </c>
      <c r="F46" s="10">
        <v>24.77</v>
      </c>
      <c r="G46" s="10">
        <v>23.68</v>
      </c>
      <c r="H46" s="10">
        <v>23.56</v>
      </c>
      <c r="I46" s="10">
        <v>22.51</v>
      </c>
      <c r="J46" s="10">
        <v>24.5</v>
      </c>
      <c r="K46" s="10">
        <v>26.18</v>
      </c>
      <c r="L46" s="10">
        <v>22.81</v>
      </c>
      <c r="M46" s="10">
        <v>24.39</v>
      </c>
      <c r="N46" s="10">
        <v>25.94</v>
      </c>
      <c r="O46" s="10">
        <v>24.26</v>
      </c>
      <c r="P46" s="10">
        <v>24.8</v>
      </c>
      <c r="Q46" s="10">
        <v>23.64</v>
      </c>
      <c r="R46" s="10">
        <v>20.72</v>
      </c>
    </row>
    <row r="47" spans="1:18">
      <c r="A47" s="5"/>
      <c r="B47" s="9" t="s">
        <v>323</v>
      </c>
      <c r="C47" s="10">
        <v>42.65</v>
      </c>
      <c r="D47" s="10">
        <v>43.15</v>
      </c>
      <c r="E47" s="10">
        <v>44.93</v>
      </c>
      <c r="F47" s="10">
        <v>42.28</v>
      </c>
      <c r="G47" s="10">
        <v>40.549999999999997</v>
      </c>
      <c r="H47" s="10">
        <v>43.16</v>
      </c>
      <c r="I47" s="10">
        <v>40.42</v>
      </c>
      <c r="J47" s="10">
        <v>41.93</v>
      </c>
      <c r="K47" s="10">
        <v>44.5</v>
      </c>
      <c r="L47" s="10">
        <v>41.11</v>
      </c>
      <c r="M47" s="10">
        <v>41.86</v>
      </c>
      <c r="N47" s="10">
        <v>43.86</v>
      </c>
      <c r="O47" s="10">
        <v>41.57</v>
      </c>
      <c r="P47" s="10">
        <v>42.91</v>
      </c>
      <c r="Q47" s="10">
        <v>41.82</v>
      </c>
      <c r="R47" s="10">
        <v>39.1</v>
      </c>
    </row>
    <row r="48" spans="1:18">
      <c r="A48" s="8" t="s">
        <v>209</v>
      </c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5"/>
      <c r="B49" s="8" t="s">
        <v>210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5"/>
      <c r="B50" s="9" t="s">
        <v>284</v>
      </c>
      <c r="C50" s="70">
        <v>7.2379036148557105E-2</v>
      </c>
      <c r="D50" s="70">
        <v>9.1176049707423878E-2</v>
      </c>
      <c r="E50" s="70">
        <v>6.3015961273953827E-2</v>
      </c>
      <c r="F50" s="70">
        <v>9.5328847039900813E-2</v>
      </c>
      <c r="G50" s="70">
        <v>3.9163920864478188E-2</v>
      </c>
      <c r="H50" s="70">
        <v>8.3574333099858164E-2</v>
      </c>
      <c r="I50" s="70">
        <v>0.12196684969349808</v>
      </c>
      <c r="J50" s="70">
        <v>5.0400139529279665E-2</v>
      </c>
      <c r="K50" s="70">
        <v>3.6950103492434411E-2</v>
      </c>
      <c r="L50" s="70">
        <v>6.3495551173923609E-2</v>
      </c>
      <c r="M50" s="70">
        <v>0.10030714510955975</v>
      </c>
      <c r="N50" s="70">
        <v>3.6950570098425624E-2</v>
      </c>
      <c r="O50" s="70">
        <v>4.9092963891468805E-2</v>
      </c>
      <c r="P50" s="70">
        <v>6.7093399188182662E-2</v>
      </c>
      <c r="Q50" s="70">
        <v>4.9678422928157599E-2</v>
      </c>
      <c r="R50" s="70">
        <v>8.6949636428607507E-2</v>
      </c>
    </row>
    <row r="51" spans="1:18">
      <c r="A51" s="5"/>
      <c r="B51" s="9" t="s">
        <v>34</v>
      </c>
      <c r="C51" s="10">
        <v>33.130000000000003</v>
      </c>
      <c r="D51" s="10">
        <v>42.01</v>
      </c>
      <c r="E51" s="10">
        <v>28.34</v>
      </c>
      <c r="F51" s="10">
        <v>42.29</v>
      </c>
      <c r="G51" s="10">
        <v>16.13</v>
      </c>
      <c r="H51" s="10">
        <v>35.299999999999997</v>
      </c>
      <c r="I51" s="10">
        <v>48.5</v>
      </c>
      <c r="J51" s="10">
        <v>22.23</v>
      </c>
      <c r="K51" s="10">
        <v>14.2</v>
      </c>
      <c r="L51" s="10">
        <v>24.98</v>
      </c>
      <c r="M51" s="10">
        <v>41.26</v>
      </c>
      <c r="N51" s="10">
        <v>13.91</v>
      </c>
      <c r="O51" s="10">
        <v>19.38</v>
      </c>
      <c r="P51" s="10">
        <v>24.57</v>
      </c>
      <c r="Q51" s="10">
        <v>18.600000000000001</v>
      </c>
      <c r="R51" s="10">
        <v>28.79</v>
      </c>
    </row>
    <row r="52" spans="1:18">
      <c r="A52" s="5"/>
      <c r="B52" s="8" t="s">
        <v>211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5"/>
      <c r="B53" s="9" t="s">
        <v>285</v>
      </c>
      <c r="C53" s="70">
        <v>1.1449996998594685E-2</v>
      </c>
      <c r="D53" s="70">
        <v>8.1770558543292661E-3</v>
      </c>
      <c r="E53" s="70">
        <v>8.5578691472750663E-3</v>
      </c>
      <c r="F53" s="70">
        <v>1.0807237308656322E-2</v>
      </c>
      <c r="G53" s="70">
        <v>8.4007566773155688E-3</v>
      </c>
      <c r="H53" s="70">
        <v>8.1511847110210239E-3</v>
      </c>
      <c r="I53" s="70">
        <v>8.4051201736006272E-3</v>
      </c>
      <c r="J53" s="70">
        <v>1.0098876147285647E-2</v>
      </c>
      <c r="K53" s="70">
        <v>7.1886370296077281E-3</v>
      </c>
      <c r="L53" s="70">
        <v>8.2862496307201158E-3</v>
      </c>
      <c r="M53" s="70">
        <v>8.9235905193435668E-3</v>
      </c>
      <c r="N53" s="70">
        <v>7.1859402523245727E-3</v>
      </c>
      <c r="O53" s="70">
        <v>7.9809319723019457E-3</v>
      </c>
      <c r="P53" s="70">
        <v>8.7156116039154193E-3</v>
      </c>
      <c r="Q53" s="70">
        <v>7.9749902845501312E-3</v>
      </c>
      <c r="R53" s="70">
        <v>4.1778839456947112E-3</v>
      </c>
    </row>
    <row r="54" spans="1:18">
      <c r="A54" s="5"/>
      <c r="B54" s="9" t="s">
        <v>34</v>
      </c>
      <c r="C54" s="10">
        <v>6.21</v>
      </c>
      <c r="D54" s="10">
        <v>5.08</v>
      </c>
      <c r="E54" s="10">
        <v>4.83</v>
      </c>
      <c r="F54" s="10">
        <v>6.92</v>
      </c>
      <c r="G54" s="10">
        <v>5.28</v>
      </c>
      <c r="H54" s="10">
        <v>4.5599999999999996</v>
      </c>
      <c r="I54" s="10">
        <v>6.17</v>
      </c>
      <c r="J54" s="10">
        <v>7.28</v>
      </c>
      <c r="K54" s="10">
        <v>3.75</v>
      </c>
      <c r="L54" s="10">
        <v>5.95</v>
      </c>
      <c r="M54" s="10">
        <v>6.74</v>
      </c>
      <c r="N54" s="10">
        <v>4.13</v>
      </c>
      <c r="O54" s="10">
        <v>6.46</v>
      </c>
      <c r="P54" s="10">
        <v>5.88</v>
      </c>
      <c r="Q54" s="10">
        <v>6.87</v>
      </c>
      <c r="R54" s="10">
        <v>4.67</v>
      </c>
    </row>
    <row r="55" spans="1:18">
      <c r="A55" s="5"/>
      <c r="B55" s="8" t="s">
        <v>212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5"/>
      <c r="B56" s="9" t="s">
        <v>35</v>
      </c>
      <c r="C56" s="10">
        <v>39.340000000000003</v>
      </c>
      <c r="D56" s="10">
        <v>47.09</v>
      </c>
      <c r="E56" s="10">
        <v>33.18</v>
      </c>
      <c r="F56" s="10">
        <v>49.21</v>
      </c>
      <c r="G56" s="10">
        <v>21.41</v>
      </c>
      <c r="H56" s="10">
        <v>39.86</v>
      </c>
      <c r="I56" s="10">
        <v>54.67</v>
      </c>
      <c r="J56" s="10">
        <v>29.51</v>
      </c>
      <c r="K56" s="10">
        <v>17.95</v>
      </c>
      <c r="L56" s="10">
        <v>30.93</v>
      </c>
      <c r="M56" s="10">
        <v>48</v>
      </c>
      <c r="N56" s="10">
        <v>18.03</v>
      </c>
      <c r="O56" s="10">
        <v>25.84</v>
      </c>
      <c r="P56" s="10">
        <v>30.44</v>
      </c>
      <c r="Q56" s="10">
        <v>25.47</v>
      </c>
      <c r="R56" s="10">
        <v>33.46</v>
      </c>
    </row>
    <row r="57" spans="1:18">
      <c r="A57" s="8" t="s">
        <v>213</v>
      </c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5"/>
      <c r="B58" s="8" t="s">
        <v>214</v>
      </c>
    </row>
    <row r="59" spans="1:18">
      <c r="A59" s="5"/>
      <c r="B59" s="9" t="s">
        <v>206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</row>
    <row r="60" spans="1:18">
      <c r="A60" s="5"/>
      <c r="B60" s="9" t="s">
        <v>207</v>
      </c>
      <c r="C60" s="10">
        <v>4772450</v>
      </c>
      <c r="D60" s="10">
        <v>4818250</v>
      </c>
      <c r="E60" s="10">
        <v>4404350</v>
      </c>
      <c r="F60" s="10">
        <v>4423988.888888889</v>
      </c>
      <c r="G60" s="10">
        <v>3923005.5555555555</v>
      </c>
      <c r="H60" s="10">
        <v>3674752.777777778</v>
      </c>
      <c r="I60" s="10">
        <v>3642349.9999999995</v>
      </c>
      <c r="J60" s="10">
        <v>4276100</v>
      </c>
      <c r="K60" s="10">
        <v>2947044.4444444445</v>
      </c>
      <c r="L60" s="10">
        <v>3517266.6666666665</v>
      </c>
      <c r="M60" s="10">
        <v>3606749.9999999995</v>
      </c>
      <c r="N60" s="10">
        <v>2782902.777777778</v>
      </c>
      <c r="O60" s="10">
        <v>3215077.777777778</v>
      </c>
      <c r="P60" s="10">
        <v>2590652.777777778</v>
      </c>
      <c r="Q60" s="10">
        <v>2725563.888888889</v>
      </c>
      <c r="R60" s="10">
        <v>1781552.7777777778</v>
      </c>
    </row>
    <row r="61" spans="1:18">
      <c r="A61" s="5"/>
      <c r="B61" s="9" t="s">
        <v>215</v>
      </c>
      <c r="C61" s="10">
        <v>1156866.6666666667</v>
      </c>
      <c r="D61" s="10">
        <v>1156866.6666666667</v>
      </c>
      <c r="E61" s="10">
        <v>1156866.6666666667</v>
      </c>
      <c r="F61" s="10">
        <v>1156866.6666666667</v>
      </c>
      <c r="G61" s="10">
        <v>1156866.6666666667</v>
      </c>
      <c r="H61" s="10">
        <v>1156866.6666666667</v>
      </c>
      <c r="I61" s="10">
        <v>1156866.6666666667</v>
      </c>
      <c r="J61" s="10">
        <v>1156866.6666666667</v>
      </c>
      <c r="K61" s="10">
        <v>1156866.6666666667</v>
      </c>
      <c r="L61" s="10">
        <v>1156866.6666666667</v>
      </c>
      <c r="M61" s="10">
        <v>1156866.6666666667</v>
      </c>
      <c r="N61" s="10">
        <v>1156866.6666666667</v>
      </c>
      <c r="O61" s="10">
        <v>1156866.6666666667</v>
      </c>
      <c r="P61" s="10">
        <v>1156866.6666666667</v>
      </c>
      <c r="Q61" s="10">
        <v>1156866.6666666667</v>
      </c>
      <c r="R61" s="10">
        <v>1156866.6666666667</v>
      </c>
    </row>
    <row r="62" spans="1:18">
      <c r="A62" s="5"/>
      <c r="B62" s="9" t="s">
        <v>216</v>
      </c>
      <c r="C62" s="10">
        <v>67375</v>
      </c>
      <c r="D62" s="10">
        <v>67255.555555555562</v>
      </c>
      <c r="E62" s="10">
        <v>67236.111111111109</v>
      </c>
      <c r="F62" s="10">
        <v>67350</v>
      </c>
      <c r="G62" s="10">
        <v>67336.111111111109</v>
      </c>
      <c r="H62" s="10">
        <v>67272.222222222219</v>
      </c>
      <c r="I62" s="10">
        <v>67200</v>
      </c>
      <c r="J62" s="10">
        <v>67266.666666666657</v>
      </c>
      <c r="K62" s="10">
        <v>67255.555555555562</v>
      </c>
      <c r="L62" s="10">
        <v>67155.555555555547</v>
      </c>
      <c r="M62" s="10">
        <v>67175</v>
      </c>
      <c r="N62" s="10">
        <v>67186.111111111109</v>
      </c>
      <c r="O62" s="10">
        <v>67230.555555555547</v>
      </c>
      <c r="P62" s="10">
        <v>67147.222222222219</v>
      </c>
      <c r="Q62" s="10">
        <v>67130.555555555547</v>
      </c>
      <c r="R62" s="10">
        <v>66727.777777777781</v>
      </c>
    </row>
    <row r="63" spans="1:18">
      <c r="A63" s="5"/>
      <c r="B63" s="9" t="s">
        <v>217</v>
      </c>
      <c r="C63" s="10">
        <v>1817169.4444444445</v>
      </c>
      <c r="D63" s="10">
        <v>1817169.4444444445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</row>
    <row r="64" spans="1:18">
      <c r="A64" s="5"/>
      <c r="B64" s="9" t="s">
        <v>218</v>
      </c>
      <c r="C64" s="10">
        <v>694291.66666666663</v>
      </c>
      <c r="D64" s="10">
        <v>694291.66666666663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</row>
    <row r="65" spans="1:18">
      <c r="A65" s="5"/>
      <c r="B65" s="9" t="s">
        <v>219</v>
      </c>
      <c r="C65" s="10">
        <v>913508.33333333337</v>
      </c>
      <c r="D65" s="10">
        <v>899788.88888888876</v>
      </c>
      <c r="E65" s="10">
        <v>942386.11111111112</v>
      </c>
      <c r="F65" s="10">
        <v>882950</v>
      </c>
      <c r="G65" s="10">
        <v>864055.5555555555</v>
      </c>
      <c r="H65" s="10">
        <v>904730.55555555562</v>
      </c>
      <c r="I65" s="10">
        <v>921061.11111111112</v>
      </c>
      <c r="J65" s="10">
        <v>874986.11111111101</v>
      </c>
      <c r="K65" s="10">
        <v>906963.88888888888</v>
      </c>
      <c r="L65" s="10">
        <v>860113.88888888888</v>
      </c>
      <c r="M65" s="10">
        <v>873336.11111111112</v>
      </c>
      <c r="N65" s="10">
        <v>894522.22222222225</v>
      </c>
      <c r="O65" s="10">
        <v>871958.33333333337</v>
      </c>
      <c r="P65" s="10">
        <v>880300</v>
      </c>
      <c r="Q65" s="10">
        <v>879591.66666666674</v>
      </c>
      <c r="R65" s="10">
        <v>849652.77777777775</v>
      </c>
    </row>
    <row r="66" spans="1:18">
      <c r="A66" s="5"/>
      <c r="B66" s="9" t="s">
        <v>220</v>
      </c>
      <c r="C66" s="10">
        <v>459938.88888888888</v>
      </c>
      <c r="D66" s="10">
        <v>439066.66666666669</v>
      </c>
      <c r="E66" s="10">
        <v>384608.33333333331</v>
      </c>
      <c r="F66" s="10">
        <v>389580.55555555556</v>
      </c>
      <c r="G66" s="10">
        <v>340055.55555555556</v>
      </c>
      <c r="H66" s="10">
        <v>327324.99999999994</v>
      </c>
      <c r="I66" s="10">
        <v>292952.77777777781</v>
      </c>
      <c r="J66" s="10">
        <v>385252.77777777781</v>
      </c>
      <c r="K66" s="10">
        <v>274463.88888888888</v>
      </c>
      <c r="L66" s="10">
        <v>285747.22222222225</v>
      </c>
      <c r="M66" s="10">
        <v>364600</v>
      </c>
      <c r="N66" s="10">
        <v>264405.55555555556</v>
      </c>
      <c r="O66" s="10">
        <v>338772.22222222219</v>
      </c>
      <c r="P66" s="10">
        <v>245911.11111111109</v>
      </c>
      <c r="Q66" s="10">
        <v>287213.88888888888</v>
      </c>
      <c r="R66" s="10">
        <v>189305.55555555556</v>
      </c>
    </row>
    <row r="67" spans="1:18">
      <c r="A67" s="5"/>
      <c r="B67" s="9" t="s">
        <v>221</v>
      </c>
      <c r="C67" s="10">
        <v>317330.55555555556</v>
      </c>
      <c r="D67" s="10">
        <v>311041.66666666669</v>
      </c>
      <c r="E67" s="10">
        <v>285019.44444444444</v>
      </c>
      <c r="F67" s="10">
        <v>275972.22222222219</v>
      </c>
      <c r="G67" s="10">
        <v>243994.44444444444</v>
      </c>
      <c r="H67" s="10">
        <v>239988.88888888891</v>
      </c>
      <c r="I67" s="10">
        <v>217366.66666666666</v>
      </c>
      <c r="J67" s="10">
        <v>263377.77777777775</v>
      </c>
      <c r="K67" s="10">
        <v>188119.44444444444</v>
      </c>
      <c r="L67" s="10">
        <v>216911.11111111109</v>
      </c>
      <c r="M67" s="10">
        <v>229408.33333333334</v>
      </c>
      <c r="N67" s="10">
        <v>172272.22222222219</v>
      </c>
      <c r="O67" s="10">
        <v>198961.11111111109</v>
      </c>
      <c r="P67" s="10">
        <v>156866.66666666666</v>
      </c>
      <c r="Q67" s="10">
        <v>162077.77777777778</v>
      </c>
      <c r="R67" s="10">
        <v>102755.55555555556</v>
      </c>
    </row>
    <row r="68" spans="1:18">
      <c r="A68" s="5"/>
      <c r="B68" s="9" t="s">
        <v>222</v>
      </c>
      <c r="C68" s="10">
        <v>5886.1111111111113</v>
      </c>
      <c r="D68" s="10">
        <v>72450</v>
      </c>
      <c r="E68" s="10">
        <v>278541.66666666669</v>
      </c>
      <c r="F68" s="10">
        <v>186638.88888888888</v>
      </c>
      <c r="G68" s="10">
        <v>72575</v>
      </c>
      <c r="H68" s="10">
        <v>534686.11111111112</v>
      </c>
      <c r="I68" s="10">
        <v>56100</v>
      </c>
      <c r="J68" s="10">
        <v>303711.11111111107</v>
      </c>
      <c r="K68" s="10">
        <v>512277.77777777775</v>
      </c>
      <c r="L68" s="10">
        <v>154552.77777777778</v>
      </c>
      <c r="M68" s="10">
        <v>362886.11111111112</v>
      </c>
      <c r="N68" s="10">
        <v>540063.88888888888</v>
      </c>
      <c r="O68" s="10">
        <v>439483.33333333337</v>
      </c>
      <c r="P68" s="10">
        <v>551572.22222222225</v>
      </c>
      <c r="Q68" s="10">
        <v>556811.11111111112</v>
      </c>
      <c r="R68" s="10">
        <v>717725</v>
      </c>
    </row>
    <row r="69" spans="1:18">
      <c r="A69" s="5"/>
      <c r="B69" s="9" t="s">
        <v>201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</row>
    <row r="70" spans="1:18">
      <c r="A70" s="5"/>
      <c r="B70" s="9" t="s">
        <v>223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</row>
    <row r="71" spans="1:18">
      <c r="A71" s="5"/>
      <c r="B71" s="9" t="s">
        <v>224</v>
      </c>
      <c r="C71" s="10">
        <v>57080.555555555555</v>
      </c>
      <c r="D71" s="10">
        <v>54938.888888888891</v>
      </c>
      <c r="E71" s="10">
        <v>55191.666666666664</v>
      </c>
      <c r="F71" s="10">
        <v>52777.777777777774</v>
      </c>
      <c r="G71" s="10">
        <v>53197.222222222219</v>
      </c>
      <c r="H71" s="10">
        <v>53350</v>
      </c>
      <c r="I71" s="10">
        <v>51574.999999999993</v>
      </c>
      <c r="J71" s="10">
        <v>51374.999999999993</v>
      </c>
      <c r="K71" s="10">
        <v>51313.888888888883</v>
      </c>
      <c r="L71" s="10">
        <v>50413.888888888891</v>
      </c>
      <c r="M71" s="10">
        <v>50416.666666666664</v>
      </c>
      <c r="N71" s="10">
        <v>50138.888888888891</v>
      </c>
      <c r="O71" s="10">
        <v>49975</v>
      </c>
      <c r="P71" s="10">
        <v>49197.222222222226</v>
      </c>
      <c r="Q71" s="10">
        <v>48591.666666666664</v>
      </c>
      <c r="R71" s="10">
        <v>47605.555555555555</v>
      </c>
    </row>
    <row r="72" spans="1:18">
      <c r="A72" s="5"/>
      <c r="B72" s="9" t="s">
        <v>225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</row>
    <row r="73" spans="1:18">
      <c r="A73" s="5"/>
      <c r="B73" s="9" t="s">
        <v>226</v>
      </c>
      <c r="C73" s="10">
        <v>10261897.222222222</v>
      </c>
      <c r="D73" s="10">
        <v>10331119.444444444</v>
      </c>
      <c r="E73" s="10">
        <v>10085661.11111111</v>
      </c>
      <c r="F73" s="10">
        <v>9947583.333333334</v>
      </c>
      <c r="G73" s="10">
        <v>9232544.4444444459</v>
      </c>
      <c r="H73" s="10">
        <v>9470433.3333333321</v>
      </c>
      <c r="I73" s="10">
        <v>8916927.777777778</v>
      </c>
      <c r="J73" s="10">
        <v>9890397.222222222</v>
      </c>
      <c r="K73" s="10">
        <v>8615766.666666666</v>
      </c>
      <c r="L73" s="10">
        <v>8820491.666666666</v>
      </c>
      <c r="M73" s="10">
        <v>9222897.222222222</v>
      </c>
      <c r="N73" s="10">
        <v>8439819.444444444</v>
      </c>
      <c r="O73" s="10">
        <v>8849786.1111111101</v>
      </c>
      <c r="P73" s="10">
        <v>8209975</v>
      </c>
      <c r="Q73" s="10">
        <v>8395305.5555555541</v>
      </c>
      <c r="R73" s="10">
        <v>7423652.777777778</v>
      </c>
    </row>
    <row r="74" spans="1:18">
      <c r="A74" s="5"/>
      <c r="B74" s="8" t="s">
        <v>286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5"/>
      <c r="B75" s="9" t="s">
        <v>206</v>
      </c>
      <c r="C75" s="10">
        <v>10349520</v>
      </c>
      <c r="D75" s="10">
        <v>12025510</v>
      </c>
      <c r="E75" s="10">
        <v>10811550</v>
      </c>
      <c r="F75" s="10">
        <v>12366180</v>
      </c>
      <c r="G75" s="10">
        <v>12126470</v>
      </c>
      <c r="H75" s="10">
        <v>10638320</v>
      </c>
      <c r="I75" s="10">
        <v>14414250</v>
      </c>
      <c r="J75" s="10">
        <v>14105820</v>
      </c>
      <c r="K75" s="10">
        <v>9661030</v>
      </c>
      <c r="L75" s="10">
        <v>14019470</v>
      </c>
      <c r="M75" s="10">
        <v>14818960</v>
      </c>
      <c r="N75" s="10">
        <v>10761160</v>
      </c>
      <c r="O75" s="10">
        <v>15983570</v>
      </c>
      <c r="P75" s="10">
        <v>12939920</v>
      </c>
      <c r="Q75" s="10">
        <v>17069920</v>
      </c>
      <c r="R75" s="10">
        <v>22696010</v>
      </c>
    </row>
    <row r="76" spans="1:18">
      <c r="A76" s="5"/>
      <c r="B76" s="9" t="s">
        <v>207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</row>
    <row r="77" spans="1:18">
      <c r="A77" s="5"/>
      <c r="B77" s="9" t="s">
        <v>215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</row>
    <row r="78" spans="1:18">
      <c r="A78" s="5"/>
      <c r="B78" s="9" t="s">
        <v>216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</row>
    <row r="79" spans="1:18">
      <c r="A79" s="5"/>
      <c r="B79" s="9" t="s">
        <v>217</v>
      </c>
      <c r="C79" s="10">
        <v>1358420</v>
      </c>
      <c r="D79" s="10">
        <v>1358420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</row>
    <row r="80" spans="1:18">
      <c r="A80" s="5"/>
      <c r="B80" s="9" t="s">
        <v>218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</row>
    <row r="81" spans="1:18">
      <c r="A81" s="5"/>
      <c r="B81" s="9" t="s">
        <v>219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</row>
    <row r="82" spans="1:18">
      <c r="A82" s="5"/>
      <c r="B82" s="9" t="s">
        <v>220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18">
      <c r="A83" s="5"/>
      <c r="B83" s="9" t="s">
        <v>221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</row>
    <row r="84" spans="1:18">
      <c r="A84" s="5"/>
      <c r="B84" s="9" t="s">
        <v>222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</row>
    <row r="85" spans="1:18">
      <c r="A85" s="5"/>
      <c r="B85" s="9" t="s">
        <v>201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</row>
    <row r="86" spans="1:18">
      <c r="A86" s="5"/>
      <c r="B86" s="9" t="s">
        <v>223</v>
      </c>
      <c r="C86" s="10">
        <v>453040</v>
      </c>
      <c r="D86" s="10">
        <v>543380</v>
      </c>
      <c r="E86" s="10">
        <v>491440</v>
      </c>
      <c r="F86" s="10">
        <v>630470</v>
      </c>
      <c r="G86" s="10">
        <v>613600</v>
      </c>
      <c r="H86" s="10">
        <v>554010</v>
      </c>
      <c r="I86" s="10">
        <v>688100</v>
      </c>
      <c r="J86" s="10">
        <v>698920</v>
      </c>
      <c r="K86" s="10">
        <v>685940</v>
      </c>
      <c r="L86" s="10">
        <v>734550</v>
      </c>
      <c r="M86" s="10">
        <v>759010</v>
      </c>
      <c r="N86" s="10">
        <v>755900</v>
      </c>
      <c r="O86" s="10">
        <v>810910</v>
      </c>
      <c r="P86" s="10">
        <v>820360</v>
      </c>
      <c r="Q86" s="10">
        <v>896550</v>
      </c>
      <c r="R86" s="10">
        <v>1000220</v>
      </c>
    </row>
    <row r="87" spans="1:18">
      <c r="A87" s="5"/>
      <c r="B87" s="9" t="s">
        <v>224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</row>
    <row r="88" spans="1:18">
      <c r="A88" s="5"/>
      <c r="B88" s="9" t="s">
        <v>225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</row>
    <row r="89" spans="1:18">
      <c r="A89" s="5"/>
      <c r="B89" s="9" t="s">
        <v>226</v>
      </c>
      <c r="C89" s="10">
        <v>12160970</v>
      </c>
      <c r="D89" s="10">
        <v>13927300</v>
      </c>
      <c r="E89" s="10">
        <v>12661410</v>
      </c>
      <c r="F89" s="10">
        <v>14355060</v>
      </c>
      <c r="G89" s="10">
        <v>14098480</v>
      </c>
      <c r="H89" s="10">
        <v>12550740</v>
      </c>
      <c r="I89" s="10">
        <v>16460770</v>
      </c>
      <c r="J89" s="10">
        <v>16163150</v>
      </c>
      <c r="K89" s="10">
        <v>11705390</v>
      </c>
      <c r="L89" s="10">
        <v>16112440</v>
      </c>
      <c r="M89" s="10">
        <v>16936380</v>
      </c>
      <c r="N89" s="10">
        <v>12875480</v>
      </c>
      <c r="O89" s="10">
        <v>18152900</v>
      </c>
      <c r="P89" s="10">
        <v>15118690</v>
      </c>
      <c r="Q89" s="10">
        <v>19324890</v>
      </c>
      <c r="R89" s="10">
        <v>25054650</v>
      </c>
    </row>
    <row r="90" spans="1:18">
      <c r="A90" s="5"/>
      <c r="B90" s="8" t="s">
        <v>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5"/>
      <c r="B91" s="9" t="s">
        <v>206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</row>
    <row r="92" spans="1:18">
      <c r="A92" s="5"/>
      <c r="B92" s="9" t="s">
        <v>207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</row>
    <row r="93" spans="1:18">
      <c r="A93" s="5"/>
      <c r="B93" s="9" t="s">
        <v>215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</row>
    <row r="94" spans="1:18">
      <c r="A94" s="5"/>
      <c r="B94" s="9" t="s">
        <v>216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</row>
    <row r="95" spans="1:18">
      <c r="A95" s="5"/>
      <c r="B95" s="9" t="s">
        <v>217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</row>
    <row r="96" spans="1:18">
      <c r="A96" s="5"/>
      <c r="B96" s="9" t="s">
        <v>218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</row>
    <row r="97" spans="1:18">
      <c r="A97" s="5"/>
      <c r="B97" s="9" t="s">
        <v>219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</row>
    <row r="98" spans="1:18">
      <c r="A98" s="5"/>
      <c r="B98" s="9" t="s">
        <v>220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</row>
    <row r="99" spans="1:18">
      <c r="A99" s="5"/>
      <c r="B99" s="9" t="s">
        <v>221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</row>
    <row r="100" spans="1:18">
      <c r="A100" s="5"/>
      <c r="B100" s="9" t="s">
        <v>222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</row>
    <row r="101" spans="1:18">
      <c r="A101" s="5"/>
      <c r="B101" s="9" t="s">
        <v>201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</row>
    <row r="102" spans="1:18">
      <c r="A102" s="5"/>
      <c r="B102" s="9" t="s">
        <v>223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</row>
    <row r="103" spans="1:18">
      <c r="A103" s="5"/>
      <c r="B103" s="9" t="s">
        <v>224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</row>
    <row r="104" spans="1:18">
      <c r="A104" s="5"/>
      <c r="B104" s="9" t="s">
        <v>225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</row>
    <row r="105" spans="1:18">
      <c r="A105" s="5"/>
      <c r="B105" s="9" t="s">
        <v>226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</row>
    <row r="106" spans="1:18">
      <c r="A106" s="5"/>
      <c r="B106" s="8" t="s">
        <v>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5"/>
      <c r="B107" s="9" t="s">
        <v>206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</row>
    <row r="108" spans="1:18">
      <c r="A108" s="5"/>
      <c r="B108" s="9" t="s">
        <v>207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</row>
    <row r="109" spans="1:18">
      <c r="A109" s="5"/>
      <c r="B109" s="9" t="s">
        <v>215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</row>
    <row r="110" spans="1:18">
      <c r="A110" s="5"/>
      <c r="B110" s="9" t="s">
        <v>216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</row>
    <row r="111" spans="1:18">
      <c r="A111" s="5"/>
      <c r="B111" s="9" t="s">
        <v>217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</row>
    <row r="112" spans="1:18">
      <c r="A112" s="5"/>
      <c r="B112" s="9" t="s">
        <v>218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</row>
    <row r="113" spans="1:18">
      <c r="A113" s="5"/>
      <c r="B113" s="9" t="s">
        <v>219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</row>
    <row r="114" spans="1:18">
      <c r="A114" s="5"/>
      <c r="B114" s="9" t="s">
        <v>220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</row>
    <row r="115" spans="1:18">
      <c r="A115" s="5"/>
      <c r="B115" s="9" t="s">
        <v>221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</row>
    <row r="116" spans="1:18">
      <c r="A116" s="5"/>
      <c r="B116" s="9" t="s">
        <v>222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</row>
    <row r="117" spans="1:18">
      <c r="A117" s="5"/>
      <c r="B117" s="9" t="s">
        <v>201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</row>
    <row r="118" spans="1:18">
      <c r="A118" s="5"/>
      <c r="B118" s="9" t="s">
        <v>223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</row>
    <row r="119" spans="1:18">
      <c r="A119" s="5"/>
      <c r="B119" s="9" t="s">
        <v>224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</row>
    <row r="120" spans="1:18">
      <c r="A120" s="5"/>
      <c r="B120" s="9" t="s">
        <v>225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</row>
    <row r="121" spans="1:18">
      <c r="A121" s="5"/>
      <c r="B121" s="9" t="s">
        <v>226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</row>
    <row r="122" spans="1:18">
      <c r="A122" s="5"/>
      <c r="B122" s="8" t="s">
        <v>2</v>
      </c>
      <c r="C122" s="10">
        <v>49103800</v>
      </c>
      <c r="D122" s="10">
        <v>51119330</v>
      </c>
      <c r="E122" s="10">
        <v>48969790</v>
      </c>
      <c r="F122" s="10">
        <v>50166370</v>
      </c>
      <c r="G122" s="10">
        <v>47335640</v>
      </c>
      <c r="H122" s="10">
        <v>46644300</v>
      </c>
      <c r="I122" s="10">
        <v>48561710</v>
      </c>
      <c r="J122" s="10">
        <v>51768580</v>
      </c>
      <c r="K122" s="10">
        <v>42722140</v>
      </c>
      <c r="L122" s="10">
        <v>47866210</v>
      </c>
      <c r="M122" s="10">
        <v>50138820</v>
      </c>
      <c r="N122" s="10">
        <v>43258820</v>
      </c>
      <c r="O122" s="10">
        <v>50012120</v>
      </c>
      <c r="P122" s="10">
        <v>44674600</v>
      </c>
      <c r="Q122" s="10">
        <v>49547990</v>
      </c>
      <c r="R122" s="10">
        <v>51779800</v>
      </c>
    </row>
    <row r="123" spans="1:18">
      <c r="A123" s="8" t="s">
        <v>227</v>
      </c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5"/>
      <c r="B124" s="8" t="s">
        <v>40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5"/>
      <c r="B125" s="9" t="s">
        <v>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18">
      <c r="A126" s="5"/>
      <c r="B126" s="9" t="s">
        <v>4</v>
      </c>
      <c r="C126" s="10">
        <v>766.24012587502398</v>
      </c>
      <c r="D126" s="10">
        <v>773.59353927172299</v>
      </c>
      <c r="E126" s="10">
        <v>707.13987540941491</v>
      </c>
      <c r="F126" s="10">
        <v>710.2929948122935</v>
      </c>
      <c r="G126" s="10">
        <v>629.85767702067233</v>
      </c>
      <c r="H126" s="10">
        <v>589.99948265650528</v>
      </c>
      <c r="I126" s="10">
        <v>584.7970586346413</v>
      </c>
      <c r="J126" s="10">
        <v>686.54871234988116</v>
      </c>
      <c r="K126" s="10">
        <v>473.16236022805924</v>
      </c>
      <c r="L126" s="10">
        <v>564.71431935435533</v>
      </c>
      <c r="M126" s="10">
        <v>579.08130499004551</v>
      </c>
      <c r="N126" s="10">
        <v>446.80861501794641</v>
      </c>
      <c r="O126" s="10">
        <v>516.19641926943962</v>
      </c>
      <c r="P126" s="10">
        <v>415.94193978835295</v>
      </c>
      <c r="Q126" s="10">
        <v>437.60257672739203</v>
      </c>
      <c r="R126" s="10">
        <v>286.03698827592603</v>
      </c>
    </row>
    <row r="127" spans="1:18">
      <c r="A127" s="5"/>
      <c r="B127" s="9" t="s">
        <v>5</v>
      </c>
      <c r="C127" s="10">
        <v>185.74058613234004</v>
      </c>
      <c r="D127" s="10">
        <v>185.74058613234004</v>
      </c>
      <c r="E127" s="10">
        <v>185.74058613234004</v>
      </c>
      <c r="F127" s="10">
        <v>185.74058613234004</v>
      </c>
      <c r="G127" s="10">
        <v>185.74058613234004</v>
      </c>
      <c r="H127" s="10">
        <v>185.74058613234004</v>
      </c>
      <c r="I127" s="10">
        <v>185.74058613234004</v>
      </c>
      <c r="J127" s="10">
        <v>185.74058613234004</v>
      </c>
      <c r="K127" s="10">
        <v>185.74058613234004</v>
      </c>
      <c r="L127" s="10">
        <v>185.74058613234004</v>
      </c>
      <c r="M127" s="10">
        <v>185.74058613234004</v>
      </c>
      <c r="N127" s="10">
        <v>185.74058613234004</v>
      </c>
      <c r="O127" s="10">
        <v>185.74058613234004</v>
      </c>
      <c r="P127" s="10">
        <v>185.74058613234004</v>
      </c>
      <c r="Q127" s="10">
        <v>185.74058613234004</v>
      </c>
      <c r="R127" s="10">
        <v>185.74058613234004</v>
      </c>
    </row>
    <row r="128" spans="1:18">
      <c r="A128" s="5"/>
      <c r="B128" s="9" t="s">
        <v>6</v>
      </c>
      <c r="C128" s="10">
        <v>10.817384882152719</v>
      </c>
      <c r="D128" s="10">
        <v>10.798207493988111</v>
      </c>
      <c r="E128" s="10">
        <v>10.795085593589221</v>
      </c>
      <c r="F128" s="10">
        <v>10.81337101021129</v>
      </c>
      <c r="G128" s="10">
        <v>10.81114108135494</v>
      </c>
      <c r="H128" s="10">
        <v>10.80088340861573</v>
      </c>
      <c r="I128" s="10">
        <v>10.789287778562713</v>
      </c>
      <c r="J128" s="10">
        <v>10.79999143707319</v>
      </c>
      <c r="K128" s="10">
        <v>10.798207493988111</v>
      </c>
      <c r="L128" s="10">
        <v>10.782152006222393</v>
      </c>
      <c r="M128" s="10">
        <v>10.785273906621283</v>
      </c>
      <c r="N128" s="10">
        <v>10.787057849706363</v>
      </c>
      <c r="O128" s="10">
        <v>10.794193622046681</v>
      </c>
      <c r="P128" s="10">
        <v>10.780814048908583</v>
      </c>
      <c r="Q128" s="10">
        <v>10.778138134280963</v>
      </c>
      <c r="R128" s="10">
        <v>10.713470197446821</v>
      </c>
    </row>
    <row r="129" spans="1:18">
      <c r="A129" s="5"/>
      <c r="B129" s="9" t="s">
        <v>7</v>
      </c>
      <c r="C129" s="10">
        <v>291.75541783514939</v>
      </c>
      <c r="D129" s="10">
        <v>291.75541783514939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</row>
    <row r="130" spans="1:18">
      <c r="A130" s="5"/>
      <c r="B130" s="9" t="s">
        <v>8</v>
      </c>
      <c r="C130" s="10">
        <v>111.47191360006849</v>
      </c>
      <c r="D130" s="10">
        <v>111.47191360006849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</row>
    <row r="131" spans="1:18">
      <c r="A131" s="5"/>
      <c r="B131" s="9" t="s">
        <v>9</v>
      </c>
      <c r="C131" s="10">
        <v>146.66821869715068</v>
      </c>
      <c r="D131" s="10">
        <v>144.46549497284838</v>
      </c>
      <c r="E131" s="10">
        <v>151.3046867752731</v>
      </c>
      <c r="F131" s="10">
        <v>141.76192922740992</v>
      </c>
      <c r="G131" s="10">
        <v>138.72833401123171</v>
      </c>
      <c r="H131" s="10">
        <v>145.25890365993763</v>
      </c>
      <c r="I131" s="10">
        <v>147.88085400923367</v>
      </c>
      <c r="J131" s="10">
        <v>140.48328802117896</v>
      </c>
      <c r="K131" s="10">
        <v>145.61747622003867</v>
      </c>
      <c r="L131" s="10">
        <v>138.09548020179963</v>
      </c>
      <c r="M131" s="10">
        <v>140.21837247304461</v>
      </c>
      <c r="N131" s="10">
        <v>143.61990595052055</v>
      </c>
      <c r="O131" s="10">
        <v>139.9971635304947</v>
      </c>
      <c r="P131" s="10">
        <v>141.33645880161839</v>
      </c>
      <c r="Q131" s="10">
        <v>141.22273242994456</v>
      </c>
      <c r="R131" s="10">
        <v>136.415897787197</v>
      </c>
    </row>
    <row r="132" spans="1:18">
      <c r="A132" s="5"/>
      <c r="B132" s="9" t="s">
        <v>10</v>
      </c>
      <c r="C132" s="10">
        <v>73.845432035336344</v>
      </c>
      <c r="D132" s="10">
        <v>70.494294950013909</v>
      </c>
      <c r="E132" s="10">
        <v>61.750743904266471</v>
      </c>
      <c r="F132" s="10">
        <v>62.549058434839694</v>
      </c>
      <c r="G132" s="10">
        <v>54.597578118867695</v>
      </c>
      <c r="H132" s="10">
        <v>52.553625329137496</v>
      </c>
      <c r="I132" s="10">
        <v>47.034997395443092</v>
      </c>
      <c r="J132" s="10">
        <v>61.854212603201105</v>
      </c>
      <c r="K132" s="10">
        <v>44.066516101870285</v>
      </c>
      <c r="L132" s="10">
        <v>45.878110304768832</v>
      </c>
      <c r="M132" s="10">
        <v>58.538308393808997</v>
      </c>
      <c r="N132" s="10">
        <v>42.451601624101784</v>
      </c>
      <c r="O132" s="10">
        <v>54.39153269254097</v>
      </c>
      <c r="P132" s="10">
        <v>39.482228358986433</v>
      </c>
      <c r="Q132" s="10">
        <v>46.113590791999371</v>
      </c>
      <c r="R132" s="10">
        <v>30.393930312047321</v>
      </c>
    </row>
    <row r="133" spans="1:18">
      <c r="A133" s="5"/>
      <c r="B133" s="9" t="s">
        <v>11</v>
      </c>
      <c r="C133" s="10">
        <v>50.948968524108203</v>
      </c>
      <c r="D133" s="10">
        <v>49.939256737953031</v>
      </c>
      <c r="E133" s="10">
        <v>45.761262032696102</v>
      </c>
      <c r="F133" s="10">
        <v>44.308686375669865</v>
      </c>
      <c r="G133" s="10">
        <v>39.174498176810161</v>
      </c>
      <c r="H133" s="10">
        <v>38.53138669463889</v>
      </c>
      <c r="I133" s="10">
        <v>34.899278573416389</v>
      </c>
      <c r="J133" s="10">
        <v>42.286586888731897</v>
      </c>
      <c r="K133" s="10">
        <v>30.203494387715054</v>
      </c>
      <c r="L133" s="10">
        <v>34.82613690692812</v>
      </c>
      <c r="M133" s="10">
        <v>36.832626891871641</v>
      </c>
      <c r="N133" s="10">
        <v>27.659145562619969</v>
      </c>
      <c r="O133" s="10">
        <v>31.944176852981681</v>
      </c>
      <c r="P133" s="10">
        <v>25.185708475156808</v>
      </c>
      <c r="Q133" s="10">
        <v>26.022377782059241</v>
      </c>
      <c r="R133" s="10">
        <v>16.497905650818115</v>
      </c>
    </row>
    <row r="134" spans="1:18">
      <c r="A134" s="5"/>
      <c r="B134" s="9" t="s">
        <v>12</v>
      </c>
      <c r="C134" s="10">
        <v>0.94504384932103125</v>
      </c>
      <c r="D134" s="10">
        <v>11.632200886262924</v>
      </c>
      <c r="E134" s="10">
        <v>44.721223214094572</v>
      </c>
      <c r="F134" s="10">
        <v>29.965783971628166</v>
      </c>
      <c r="G134" s="10">
        <v>11.652270245970071</v>
      </c>
      <c r="H134" s="10">
        <v>85.846463154439519</v>
      </c>
      <c r="I134" s="10">
        <v>9.0071286365679786</v>
      </c>
      <c r="J134" s="10">
        <v>48.76230028757162</v>
      </c>
      <c r="K134" s="10">
        <v>82.248695937604808</v>
      </c>
      <c r="L134" s="10">
        <v>24.814202327688935</v>
      </c>
      <c r="M134" s="10">
        <v>58.263135172935435</v>
      </c>
      <c r="N134" s="10">
        <v>86.709891607618147</v>
      </c>
      <c r="O134" s="10">
        <v>70.561192815704402</v>
      </c>
      <c r="P134" s="10">
        <v>88.557610657989557</v>
      </c>
      <c r="Q134" s="10">
        <v>89.398739822604696</v>
      </c>
      <c r="R134" s="10">
        <v>115.23424956650182</v>
      </c>
    </row>
    <row r="135" spans="1:18">
      <c r="A135" s="5"/>
      <c r="B135" s="9" t="s">
        <v>13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</row>
    <row r="136" spans="1:18">
      <c r="A136" s="5"/>
      <c r="B136" s="9" t="s">
        <v>14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</row>
    <row r="137" spans="1:18">
      <c r="A137" s="5"/>
      <c r="B137" s="9" t="s">
        <v>15</v>
      </c>
      <c r="C137" s="10">
        <v>9.1645616138262724</v>
      </c>
      <c r="D137" s="10">
        <v>8.8207065841771382</v>
      </c>
      <c r="E137" s="10">
        <v>8.861291289362704</v>
      </c>
      <c r="F137" s="10">
        <v>8.4737296541291141</v>
      </c>
      <c r="G137" s="10">
        <v>8.5410735055908766</v>
      </c>
      <c r="H137" s="10">
        <v>8.5656027230107252</v>
      </c>
      <c r="I137" s="10">
        <v>8.280617815169224</v>
      </c>
      <c r="J137" s="10">
        <v>8.2485068396377876</v>
      </c>
      <c r="K137" s="10">
        <v>8.2386951526698482</v>
      </c>
      <c r="L137" s="10">
        <v>8.0941957627783836</v>
      </c>
      <c r="M137" s="10">
        <v>8.0946417485496536</v>
      </c>
      <c r="N137" s="10">
        <v>8.0500431714226579</v>
      </c>
      <c r="O137" s="10">
        <v>8.0237300109177312</v>
      </c>
      <c r="P137" s="10">
        <v>7.8988539949621446</v>
      </c>
      <c r="Q137" s="10">
        <v>7.8016290968252946</v>
      </c>
      <c r="R137" s="10">
        <v>7.6433041480244608</v>
      </c>
    </row>
    <row r="138" spans="1:18">
      <c r="A138" s="5"/>
      <c r="B138" s="9" t="s">
        <v>16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</row>
    <row r="139" spans="1:18">
      <c r="A139" s="5"/>
      <c r="B139" s="9" t="s">
        <v>226</v>
      </c>
      <c r="C139" s="10">
        <v>1647.5976530444771</v>
      </c>
      <c r="D139" s="10">
        <v>1658.7116184645245</v>
      </c>
      <c r="E139" s="10">
        <v>1619.302085786255</v>
      </c>
      <c r="F139" s="10">
        <v>1597.1330250679682</v>
      </c>
      <c r="G139" s="10">
        <v>1482.3300437422845</v>
      </c>
      <c r="H139" s="10">
        <v>1520.5242651938431</v>
      </c>
      <c r="I139" s="10">
        <v>1431.6562484390497</v>
      </c>
      <c r="J139" s="10">
        <v>1587.9515159948337</v>
      </c>
      <c r="K139" s="10">
        <v>1383.3033630895038</v>
      </c>
      <c r="L139" s="10">
        <v>1416.1729604178706</v>
      </c>
      <c r="M139" s="10">
        <v>1480.7811351586638</v>
      </c>
      <c r="N139" s="10">
        <v>1355.0541783514939</v>
      </c>
      <c r="O139" s="10">
        <v>1420.8763263616836</v>
      </c>
      <c r="P139" s="10">
        <v>1318.1515316935327</v>
      </c>
      <c r="Q139" s="10">
        <v>1347.9072563668929</v>
      </c>
      <c r="R139" s="10">
        <v>1191.9036635055195</v>
      </c>
    </row>
    <row r="140" spans="1:18">
      <c r="A140" s="5"/>
      <c r="B140" s="8" t="s">
        <v>36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5"/>
      <c r="B141" s="9" t="s">
        <v>17</v>
      </c>
      <c r="C141" s="10">
        <v>461.5738659473808</v>
      </c>
      <c r="D141" s="10">
        <v>536.32063522645365</v>
      </c>
      <c r="E141" s="10">
        <v>482.17974653736644</v>
      </c>
      <c r="F141" s="10">
        <v>551.51403249630721</v>
      </c>
      <c r="G141" s="10">
        <v>540.82330757319517</v>
      </c>
      <c r="H141" s="10">
        <v>474.45393502165706</v>
      </c>
      <c r="I141" s="10">
        <v>642.85504035279257</v>
      </c>
      <c r="J141" s="10">
        <v>629.09950120951339</v>
      </c>
      <c r="K141" s="10">
        <v>430.86819158121574</v>
      </c>
      <c r="L141" s="10">
        <v>625.24841407459735</v>
      </c>
      <c r="M141" s="10">
        <v>660.90453050185886</v>
      </c>
      <c r="N141" s="10">
        <v>479.93242423593716</v>
      </c>
      <c r="O141" s="10">
        <v>712.84447940972882</v>
      </c>
      <c r="P141" s="10">
        <v>577.10202013714945</v>
      </c>
      <c r="Q141" s="10">
        <v>761.2941436716402</v>
      </c>
      <c r="R141" s="10">
        <v>1012.2097524600574</v>
      </c>
    </row>
    <row r="142" spans="1:18">
      <c r="A142" s="5"/>
      <c r="B142" s="9" t="s">
        <v>18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</row>
    <row r="143" spans="1:18">
      <c r="A143" s="5"/>
      <c r="B143" s="9" t="s">
        <v>19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</row>
    <row r="144" spans="1:18">
      <c r="A144" s="5"/>
      <c r="B144" s="9" t="s">
        <v>20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</row>
    <row r="145" spans="1:18">
      <c r="A145" s="5"/>
      <c r="B145" s="9" t="s">
        <v>21</v>
      </c>
      <c r="C145" s="10">
        <v>60.583599140853003</v>
      </c>
      <c r="D145" s="10">
        <v>60.583599140853003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</row>
    <row r="146" spans="1:18">
      <c r="A146" s="5"/>
      <c r="B146" s="9" t="s">
        <v>22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</row>
    <row r="147" spans="1:18">
      <c r="A147" s="5"/>
      <c r="B147" s="9" t="s">
        <v>23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</row>
    <row r="148" spans="1:18">
      <c r="A148" s="5"/>
      <c r="B148" s="9" t="s">
        <v>24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</row>
    <row r="149" spans="1:18">
      <c r="A149" s="5"/>
      <c r="B149" s="9" t="s">
        <v>25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</row>
    <row r="150" spans="1:18">
      <c r="A150" s="5"/>
      <c r="B150" s="9" t="s">
        <v>26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</row>
    <row r="151" spans="1:18">
      <c r="A151" s="5"/>
      <c r="B151" s="9" t="s">
        <v>27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</row>
    <row r="152" spans="1:18">
      <c r="A152" s="5"/>
      <c r="B152" s="9" t="s">
        <v>28</v>
      </c>
      <c r="C152" s="10">
        <v>20.204939381613968</v>
      </c>
      <c r="D152" s="10">
        <v>24.233974839266725</v>
      </c>
      <c r="E152" s="10">
        <v>21.917524743290588</v>
      </c>
      <c r="F152" s="10">
        <v>28.118064921256749</v>
      </c>
      <c r="G152" s="10">
        <v>27.36568692512434</v>
      </c>
      <c r="H152" s="10">
        <v>24.708057714126685</v>
      </c>
      <c r="I152" s="10">
        <v>30.688280921085493</v>
      </c>
      <c r="J152" s="10">
        <v>31.17083752559958</v>
      </c>
      <c r="K152" s="10">
        <v>30.591947994491182</v>
      </c>
      <c r="L152" s="10">
        <v>32.759884828634426</v>
      </c>
      <c r="M152" s="10">
        <v>33.850766025160731</v>
      </c>
      <c r="N152" s="10">
        <v>33.712064450295777</v>
      </c>
      <c r="O152" s="10">
        <v>36.165432178051788</v>
      </c>
      <c r="P152" s="10">
        <v>36.586888731901894</v>
      </c>
      <c r="Q152" s="10">
        <v>39.984854323207671</v>
      </c>
      <c r="R152" s="10">
        <v>44.608388813963273</v>
      </c>
    </row>
    <row r="153" spans="1:18">
      <c r="A153" s="5"/>
      <c r="B153" s="9" t="s">
        <v>29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</row>
    <row r="154" spans="1:18">
      <c r="A154" s="5"/>
      <c r="B154" s="9" t="s">
        <v>30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</row>
    <row r="155" spans="1:18">
      <c r="A155" s="5"/>
      <c r="B155" s="9" t="s">
        <v>226</v>
      </c>
      <c r="C155" s="10">
        <v>542.36195848407647</v>
      </c>
      <c r="D155" s="10">
        <v>621.13776322080219</v>
      </c>
      <c r="E155" s="10">
        <v>564.68087042151001</v>
      </c>
      <c r="F155" s="10">
        <v>640.21525057264569</v>
      </c>
      <c r="G155" s="10">
        <v>628.77214765340125</v>
      </c>
      <c r="H155" s="10">
        <v>559.7451458908655</v>
      </c>
      <c r="I155" s="10">
        <v>734.12692041473099</v>
      </c>
      <c r="J155" s="10">
        <v>720.85349189019473</v>
      </c>
      <c r="K155" s="10">
        <v>522.04373871655991</v>
      </c>
      <c r="L155" s="10">
        <v>718.5918980440847</v>
      </c>
      <c r="M155" s="10">
        <v>755.33844968210133</v>
      </c>
      <c r="N155" s="10">
        <v>574.22808782708591</v>
      </c>
      <c r="O155" s="10">
        <v>809.59351072863365</v>
      </c>
      <c r="P155" s="10">
        <v>674.27206202413311</v>
      </c>
      <c r="Q155" s="10">
        <v>861.86259713570087</v>
      </c>
      <c r="R155" s="10">
        <v>1117.4017404148738</v>
      </c>
    </row>
    <row r="156" spans="1:18">
      <c r="A156" s="5"/>
      <c r="B156" s="8" t="s">
        <v>37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5"/>
      <c r="B157" s="9" t="s">
        <v>206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</row>
    <row r="158" spans="1:18">
      <c r="A158" s="5"/>
      <c r="B158" s="9" t="s">
        <v>207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</row>
    <row r="159" spans="1:18">
      <c r="A159" s="5"/>
      <c r="B159" s="9" t="s">
        <v>215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</row>
    <row r="160" spans="1:18">
      <c r="A160" s="5"/>
      <c r="B160" s="9" t="s">
        <v>216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</row>
    <row r="161" spans="1:18">
      <c r="A161" s="5"/>
      <c r="B161" s="9" t="s">
        <v>217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</row>
    <row r="162" spans="1:18">
      <c r="A162" s="5"/>
      <c r="B162" s="9" t="s">
        <v>218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</row>
    <row r="163" spans="1:18">
      <c r="A163" s="5"/>
      <c r="B163" s="9" t="s">
        <v>219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</row>
    <row r="164" spans="1:18">
      <c r="A164" s="5"/>
      <c r="B164" s="9" t="s">
        <v>220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</row>
    <row r="165" spans="1:18">
      <c r="A165" s="5"/>
      <c r="B165" s="9" t="s">
        <v>221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</row>
    <row r="166" spans="1:18">
      <c r="A166" s="5"/>
      <c r="B166" s="9" t="s">
        <v>222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</row>
    <row r="167" spans="1:18">
      <c r="A167" s="5"/>
      <c r="B167" s="9" t="s">
        <v>201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</row>
    <row r="168" spans="1:18">
      <c r="A168" s="5"/>
      <c r="B168" s="9" t="s">
        <v>223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</row>
    <row r="169" spans="1:18">
      <c r="A169" s="5"/>
      <c r="B169" s="9" t="s">
        <v>224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</row>
    <row r="170" spans="1:18">
      <c r="A170" s="5"/>
      <c r="B170" s="9" t="s">
        <v>225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</row>
    <row r="171" spans="1:18">
      <c r="A171" s="5"/>
      <c r="B171" s="9" t="s">
        <v>226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</row>
    <row r="172" spans="1:18">
      <c r="A172" s="5"/>
      <c r="B172" s="8" t="s">
        <v>38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5"/>
      <c r="B173" s="9" t="s">
        <v>206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</row>
    <row r="174" spans="1:18">
      <c r="A174" s="5"/>
      <c r="B174" s="9" t="s">
        <v>207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</row>
    <row r="175" spans="1:18">
      <c r="A175" s="5"/>
      <c r="B175" s="9" t="s">
        <v>215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</row>
    <row r="176" spans="1:18">
      <c r="A176" s="5"/>
      <c r="B176" s="9" t="s">
        <v>216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</row>
    <row r="177" spans="1:18">
      <c r="A177" s="5"/>
      <c r="B177" s="9" t="s">
        <v>217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</row>
    <row r="178" spans="1:18">
      <c r="A178" s="5"/>
      <c r="B178" s="9" t="s">
        <v>218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</row>
    <row r="179" spans="1:18">
      <c r="A179" s="5"/>
      <c r="B179" s="9" t="s">
        <v>219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</row>
    <row r="180" spans="1:18">
      <c r="A180" s="5"/>
      <c r="B180" s="9" t="s">
        <v>220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</row>
    <row r="181" spans="1:18">
      <c r="A181" s="5"/>
      <c r="B181" s="9" t="s">
        <v>221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</row>
    <row r="182" spans="1:18">
      <c r="A182" s="5"/>
      <c r="B182" s="9" t="s">
        <v>222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</row>
    <row r="183" spans="1:18">
      <c r="A183" s="5"/>
      <c r="B183" s="9" t="s">
        <v>201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</row>
    <row r="184" spans="1:18">
      <c r="A184" s="5"/>
      <c r="B184" s="9" t="s">
        <v>223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</row>
    <row r="185" spans="1:18">
      <c r="A185" s="5"/>
      <c r="B185" s="9" t="s">
        <v>224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</row>
    <row r="186" spans="1:18">
      <c r="A186" s="5"/>
      <c r="B186" s="9" t="s">
        <v>225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</row>
    <row r="187" spans="1:18">
      <c r="A187" s="5"/>
      <c r="B187" s="9" t="s">
        <v>226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</row>
    <row r="188" spans="1:18">
      <c r="A188" s="5"/>
      <c r="B188" s="8" t="s">
        <v>39</v>
      </c>
      <c r="C188" s="10">
        <v>2189.9596115285535</v>
      </c>
      <c r="D188" s="10">
        <v>2279.8493816853265</v>
      </c>
      <c r="E188" s="10">
        <v>2183.9829562077648</v>
      </c>
      <c r="F188" s="10">
        <v>2237.3487216263852</v>
      </c>
      <c r="G188" s="10">
        <v>2111.1021913956856</v>
      </c>
      <c r="H188" s="10">
        <v>2080.2694110847087</v>
      </c>
      <c r="I188" s="10">
        <v>2165.7831688537808</v>
      </c>
      <c r="J188" s="10">
        <v>2308.8050078850283</v>
      </c>
      <c r="K188" s="10">
        <v>1905.3466558202927</v>
      </c>
      <c r="L188" s="10">
        <v>2134.7648584619556</v>
      </c>
      <c r="M188" s="10">
        <v>2236.1200308265365</v>
      </c>
      <c r="N188" s="10">
        <v>1929.2818201928085</v>
      </c>
      <c r="O188" s="10">
        <v>2230.469391104546</v>
      </c>
      <c r="P188" s="10">
        <v>1992.4235937176659</v>
      </c>
      <c r="Q188" s="10">
        <v>2209.7698535025938</v>
      </c>
      <c r="R188" s="10">
        <v>2309.305403920393</v>
      </c>
    </row>
    <row r="189" spans="1:18">
      <c r="A189" s="8" t="s">
        <v>288</v>
      </c>
      <c r="B189" s="2"/>
    </row>
    <row r="190" spans="1:18">
      <c r="A190" s="5"/>
      <c r="B190" s="8" t="s">
        <v>289</v>
      </c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</row>
    <row r="191" spans="1:18">
      <c r="A191" s="5"/>
      <c r="B191" s="9" t="s">
        <v>290</v>
      </c>
      <c r="C191" s="18">
        <v>1574.2946589999999</v>
      </c>
      <c r="D191" s="18">
        <v>1614.5356059999999</v>
      </c>
      <c r="E191" s="18">
        <v>1560.758527</v>
      </c>
      <c r="F191" s="18">
        <v>1538.9076340000001</v>
      </c>
      <c r="G191" s="18">
        <v>1449.7626089999999</v>
      </c>
      <c r="H191" s="18">
        <v>1498.4728540000001</v>
      </c>
      <c r="I191" s="18">
        <v>1389.901161</v>
      </c>
      <c r="J191" s="18">
        <v>1558.622149</v>
      </c>
      <c r="K191" s="18">
        <v>1394.2211029999999</v>
      </c>
      <c r="L191" s="18">
        <v>1375.5080190000001</v>
      </c>
      <c r="M191" s="18">
        <v>1475.067757</v>
      </c>
      <c r="N191" s="18">
        <v>1395.7582460000001</v>
      </c>
      <c r="O191" s="18">
        <v>1265.2097390000001</v>
      </c>
      <c r="P191" s="18">
        <v>1309.455729</v>
      </c>
      <c r="Q191" s="18">
        <v>1282.644618</v>
      </c>
      <c r="R191" s="18">
        <v>1298.7784580000002</v>
      </c>
    </row>
    <row r="192" spans="1:18">
      <c r="A192" s="5"/>
      <c r="B192" s="9" t="s">
        <v>291</v>
      </c>
      <c r="C192" s="18">
        <v>1550.583044</v>
      </c>
      <c r="D192" s="18">
        <v>1580.2725310000001</v>
      </c>
      <c r="E192" s="18">
        <v>1579.1474250000001</v>
      </c>
      <c r="F192" s="18">
        <v>1527.0754569999999</v>
      </c>
      <c r="G192" s="18">
        <v>1428.9606490000001</v>
      </c>
      <c r="H192" s="18">
        <v>1490.282293</v>
      </c>
      <c r="I192" s="18">
        <v>1366.5829650000001</v>
      </c>
      <c r="J192" s="18">
        <v>1543.362607</v>
      </c>
      <c r="K192" s="18">
        <v>1406.5970170000001</v>
      </c>
      <c r="L192" s="18">
        <v>1389.985097</v>
      </c>
      <c r="M192" s="18">
        <v>1491.104503</v>
      </c>
      <c r="N192" s="18">
        <v>1385.427371</v>
      </c>
      <c r="O192" s="18">
        <v>1306.3714790000001</v>
      </c>
      <c r="P192" s="18">
        <v>1371.2496950000002</v>
      </c>
      <c r="Q192" s="18">
        <v>1423.6468870000001</v>
      </c>
      <c r="R192" s="18">
        <v>1306.052232</v>
      </c>
    </row>
    <row r="193" spans="1:18">
      <c r="A193" s="5"/>
      <c r="B193" s="64" t="s">
        <v>292</v>
      </c>
      <c r="C193" s="18">
        <v>1586.5501510000001</v>
      </c>
      <c r="D193" s="18">
        <v>1589.2287060000001</v>
      </c>
      <c r="E193" s="18">
        <v>1526.3716140000001</v>
      </c>
      <c r="F193" s="18">
        <v>1515.9579020000001</v>
      </c>
      <c r="G193" s="18">
        <v>1432.872159</v>
      </c>
      <c r="H193" s="18">
        <v>1492.0358780000001</v>
      </c>
      <c r="I193" s="18">
        <v>1381.3598500000001</v>
      </c>
      <c r="J193" s="18">
        <v>1561.3734069999998</v>
      </c>
      <c r="K193" s="18">
        <v>1412.8239450000001</v>
      </c>
      <c r="L193" s="18">
        <v>1372.663096</v>
      </c>
      <c r="M193" s="18">
        <v>1501.1619850000002</v>
      </c>
      <c r="N193" s="18">
        <v>1394.541309</v>
      </c>
      <c r="O193" s="18">
        <v>1511.534901</v>
      </c>
      <c r="P193" s="18">
        <v>1350.1551420000001</v>
      </c>
      <c r="Q193" s="18">
        <v>1364.4419580000001</v>
      </c>
      <c r="R193" s="18">
        <v>1302.785787</v>
      </c>
    </row>
    <row r="194" spans="1:18">
      <c r="A194" s="5"/>
      <c r="B194" s="64" t="s">
        <v>293</v>
      </c>
      <c r="C194" s="18">
        <v>1552.7701710000001</v>
      </c>
      <c r="D194" s="18">
        <v>1567.4501640000001</v>
      </c>
      <c r="E194" s="18">
        <v>1538.067515</v>
      </c>
      <c r="F194" s="18">
        <v>1498.435502</v>
      </c>
      <c r="G194" s="18">
        <v>1406.0089969999999</v>
      </c>
      <c r="H194" s="18">
        <v>1447.862993</v>
      </c>
      <c r="I194" s="18">
        <v>1350.5626589999999</v>
      </c>
      <c r="J194" s="18">
        <v>1542.0270109999999</v>
      </c>
      <c r="K194" s="18">
        <v>1368.6700109999999</v>
      </c>
      <c r="L194" s="18">
        <v>1362.8033840000001</v>
      </c>
      <c r="M194" s="18">
        <v>1564.421484</v>
      </c>
      <c r="N194" s="18">
        <v>1367.2343030000002</v>
      </c>
      <c r="O194" s="18">
        <v>1519.147913</v>
      </c>
      <c r="P194" s="18">
        <v>1350.0832930000001</v>
      </c>
      <c r="Q194" s="18">
        <v>1451.407731</v>
      </c>
      <c r="R194" s="18">
        <v>1325.496294</v>
      </c>
    </row>
    <row r="195" spans="1:18">
      <c r="A195" s="5"/>
      <c r="B195" s="64" t="s">
        <v>287</v>
      </c>
      <c r="C195" s="18">
        <v>1504.7610689999999</v>
      </c>
      <c r="D195" s="18">
        <v>1516.9277239999999</v>
      </c>
      <c r="E195" s="18">
        <v>1485.110574</v>
      </c>
      <c r="F195" s="18">
        <v>1492.3604539999999</v>
      </c>
      <c r="G195" s="18">
        <v>1390.113065</v>
      </c>
      <c r="H195" s="18">
        <v>1457.0665800000002</v>
      </c>
      <c r="I195" s="18">
        <v>1351.2074550000002</v>
      </c>
      <c r="J195" s="18">
        <v>1529.792152</v>
      </c>
      <c r="K195" s="18">
        <v>1359.22597</v>
      </c>
      <c r="L195" s="18">
        <v>1343.1185740000001</v>
      </c>
      <c r="M195" s="18">
        <v>1535.2597700000001</v>
      </c>
      <c r="N195" s="18">
        <v>1354.7574920000002</v>
      </c>
      <c r="O195" s="18">
        <v>1503.9744520000002</v>
      </c>
      <c r="P195" s="18">
        <v>1330.408457</v>
      </c>
      <c r="Q195" s="18">
        <v>1457.9940509999999</v>
      </c>
      <c r="R195" s="18">
        <v>1328.057603</v>
      </c>
    </row>
    <row r="196" spans="1:18">
      <c r="A196" s="5"/>
      <c r="B196" s="64" t="s">
        <v>294</v>
      </c>
      <c r="C196" s="18">
        <v>1466.9576869999999</v>
      </c>
      <c r="D196" s="18">
        <v>1441.511389</v>
      </c>
      <c r="E196" s="18">
        <v>1492.568833</v>
      </c>
      <c r="F196" s="18">
        <v>1446.738108</v>
      </c>
      <c r="G196" s="18">
        <v>1360.1958959999999</v>
      </c>
      <c r="H196" s="18">
        <v>1403.514349</v>
      </c>
      <c r="I196" s="18">
        <v>1343.766271</v>
      </c>
      <c r="J196" s="18">
        <v>1482.2348340000001</v>
      </c>
      <c r="K196" s="18">
        <v>1344.052232</v>
      </c>
      <c r="L196" s="18">
        <v>1339.438879</v>
      </c>
      <c r="M196" s="18">
        <v>1511.844331</v>
      </c>
      <c r="N196" s="18">
        <v>1341.0394250000002</v>
      </c>
      <c r="O196" s="18">
        <v>1488.2603219999999</v>
      </c>
      <c r="P196" s="18">
        <v>1340.4454069999999</v>
      </c>
      <c r="Q196" s="18">
        <v>1454.6014550000002</v>
      </c>
      <c r="R196" s="18">
        <v>1313.668989</v>
      </c>
    </row>
    <row r="197" spans="1:18">
      <c r="A197" s="5"/>
      <c r="B197" s="64" t="s">
        <v>295</v>
      </c>
      <c r="C197" s="18">
        <v>1450.8100380000001</v>
      </c>
      <c r="D197" s="18">
        <v>1442.566902</v>
      </c>
      <c r="E197" s="18">
        <v>1432.2920879999999</v>
      </c>
      <c r="F197" s="18">
        <v>1429.9277180000001</v>
      </c>
      <c r="G197" s="18">
        <v>1306.961266</v>
      </c>
      <c r="H197" s="18">
        <v>1405.1475270000001</v>
      </c>
      <c r="I197" s="18">
        <v>1334.311545</v>
      </c>
      <c r="J197" s="18">
        <v>1455.9153920000001</v>
      </c>
      <c r="K197" s="18">
        <v>1309.7050649999999</v>
      </c>
      <c r="L197" s="18">
        <v>1327.8190530000002</v>
      </c>
      <c r="M197" s="18">
        <v>1443.5608139999999</v>
      </c>
      <c r="N197" s="18">
        <v>1282.3874490000001</v>
      </c>
      <c r="O197" s="18">
        <v>1454.6801990000001</v>
      </c>
      <c r="P197" s="18">
        <v>1275.8557960000001</v>
      </c>
      <c r="Q197" s="18">
        <v>1414.490697</v>
      </c>
      <c r="R197" s="18">
        <v>1270.67902</v>
      </c>
    </row>
    <row r="198" spans="1:18">
      <c r="A198" s="5"/>
      <c r="B198" s="64" t="s">
        <v>296</v>
      </c>
      <c r="C198" s="18">
        <v>1449.2305390000001</v>
      </c>
      <c r="D198" s="18">
        <v>1486.411008</v>
      </c>
      <c r="E198" s="18">
        <v>1410.2110680000001</v>
      </c>
      <c r="F198" s="18">
        <v>1420.6283989999999</v>
      </c>
      <c r="G198" s="18">
        <v>1314.0056810000001</v>
      </c>
      <c r="H198" s="18">
        <v>1383.85103</v>
      </c>
      <c r="I198" s="18">
        <v>1324.3929639999999</v>
      </c>
      <c r="J198" s="18">
        <v>1464.9134240000001</v>
      </c>
      <c r="K198" s="18">
        <v>1265.4601210000001</v>
      </c>
      <c r="L198" s="18">
        <v>1315.7950370000001</v>
      </c>
      <c r="M198" s="18">
        <v>1485.3526059999999</v>
      </c>
      <c r="N198" s="18">
        <v>1279.4000959999998</v>
      </c>
      <c r="O198" s="18">
        <v>1438.904781</v>
      </c>
      <c r="P198" s="18">
        <v>1304.4921280000001</v>
      </c>
      <c r="Q198" s="18">
        <v>1422.6666760000001</v>
      </c>
      <c r="R198" s="18">
        <v>1287.0404879999999</v>
      </c>
    </row>
    <row r="199" spans="1:18">
      <c r="A199" s="5"/>
      <c r="B199" s="64" t="s">
        <v>297</v>
      </c>
      <c r="C199" s="18">
        <v>1480.610529</v>
      </c>
      <c r="D199" s="18">
        <v>1491.5692710000001</v>
      </c>
      <c r="E199" s="18">
        <v>1421.5269060000001</v>
      </c>
      <c r="F199" s="18">
        <v>1431.9325510000001</v>
      </c>
      <c r="G199" s="18">
        <v>1331.040432</v>
      </c>
      <c r="H199" s="18">
        <v>1389.6019140000001</v>
      </c>
      <c r="I199" s="18">
        <v>1311.41128</v>
      </c>
      <c r="J199" s="18">
        <v>1488.5592139999999</v>
      </c>
      <c r="K199" s="18">
        <v>1301.7454150000001</v>
      </c>
      <c r="L199" s="18">
        <v>1338.2808210000001</v>
      </c>
      <c r="M199" s="18">
        <v>1518.366687</v>
      </c>
      <c r="N199" s="18">
        <v>1337.2578540000002</v>
      </c>
      <c r="O199" s="18">
        <v>1492.017857</v>
      </c>
      <c r="P199" s="18">
        <v>1316.9184269999998</v>
      </c>
      <c r="Q199" s="18">
        <v>1459.7821490000001</v>
      </c>
      <c r="R199" s="18">
        <v>1294.1803580000001</v>
      </c>
    </row>
    <row r="200" spans="1:18">
      <c r="A200" s="5"/>
      <c r="B200" s="64" t="s">
        <v>298</v>
      </c>
      <c r="C200" s="18">
        <v>1489.573308</v>
      </c>
      <c r="D200" s="18">
        <v>1527.6139290000001</v>
      </c>
      <c r="E200" s="18">
        <v>1520.5745020000002</v>
      </c>
      <c r="F200" s="18">
        <v>1508.010726</v>
      </c>
      <c r="G200" s="18">
        <v>1392.4466660000001</v>
      </c>
      <c r="H200" s="18">
        <v>1441.4902020000002</v>
      </c>
      <c r="I200" s="18">
        <v>1325.9865120000002</v>
      </c>
      <c r="J200" s="18">
        <v>1542.2166219999999</v>
      </c>
      <c r="K200" s="18">
        <v>1387.7159529999999</v>
      </c>
      <c r="L200" s="18">
        <v>1352.240636</v>
      </c>
      <c r="M200" s="18">
        <v>1569.0012530000001</v>
      </c>
      <c r="N200" s="18">
        <v>1369.799704</v>
      </c>
      <c r="O200" s="18">
        <v>1505.753054</v>
      </c>
      <c r="P200" s="18">
        <v>1337.0855340000001</v>
      </c>
      <c r="Q200" s="18">
        <v>1443.5747660000002</v>
      </c>
      <c r="R200" s="18">
        <v>1313.9970470000001</v>
      </c>
    </row>
    <row r="201" spans="1:18">
      <c r="A201" s="5"/>
      <c r="B201" s="64" t="s">
        <v>299</v>
      </c>
      <c r="C201" s="18">
        <v>1517.8633910000001</v>
      </c>
      <c r="D201" s="18">
        <v>1596.7267420000001</v>
      </c>
      <c r="E201" s="18">
        <v>1508.6343400000001</v>
      </c>
      <c r="F201" s="18">
        <v>1550.3487379999999</v>
      </c>
      <c r="G201" s="18">
        <v>1436.0742109999999</v>
      </c>
      <c r="H201" s="18">
        <v>1482.9867939999999</v>
      </c>
      <c r="I201" s="18">
        <v>1374.3038470000001</v>
      </c>
      <c r="J201" s="18">
        <v>1556.275844</v>
      </c>
      <c r="K201" s="18">
        <v>1414.582294</v>
      </c>
      <c r="L201" s="18">
        <v>1370.6520730000002</v>
      </c>
      <c r="M201" s="18">
        <v>1503.3974760000001</v>
      </c>
      <c r="N201" s="18">
        <v>1401.3900449999999</v>
      </c>
      <c r="O201" s="18">
        <v>1524.902507</v>
      </c>
      <c r="P201" s="18">
        <v>1352.7700889999999</v>
      </c>
      <c r="Q201" s="18">
        <v>1473.1640460000001</v>
      </c>
      <c r="R201" s="18">
        <v>1210.6917760000001</v>
      </c>
    </row>
    <row r="202" spans="1:18">
      <c r="A202" s="5"/>
      <c r="B202" s="64" t="s">
        <v>300</v>
      </c>
      <c r="C202" s="18">
        <v>1548.2630530000001</v>
      </c>
      <c r="D202" s="18">
        <v>1596.2222530000001</v>
      </c>
      <c r="E202" s="18">
        <v>1562.2191890000001</v>
      </c>
      <c r="F202" s="18">
        <v>1545.32764</v>
      </c>
      <c r="G202" s="18">
        <v>1475.9792870000001</v>
      </c>
      <c r="H202" s="18">
        <v>1493.0991740000002</v>
      </c>
      <c r="I202" s="18">
        <v>1411.110582</v>
      </c>
      <c r="J202" s="18">
        <v>1535.262851</v>
      </c>
      <c r="K202" s="18">
        <v>1386.9967409999999</v>
      </c>
      <c r="L202" s="18">
        <v>1352.58799</v>
      </c>
      <c r="M202" s="18">
        <v>1472.7788160000002</v>
      </c>
      <c r="N202" s="18">
        <v>1380.7012400000001</v>
      </c>
      <c r="O202" s="18">
        <v>1315.696807</v>
      </c>
      <c r="P202" s="18">
        <v>1338.3557230000001</v>
      </c>
      <c r="Q202" s="18">
        <v>1254.5216029999999</v>
      </c>
      <c r="R202" s="18">
        <v>1279.4890910000001</v>
      </c>
    </row>
    <row r="203" spans="1:18">
      <c r="A203" s="5"/>
      <c r="B203" s="64" t="s">
        <v>301</v>
      </c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</row>
    <row r="204" spans="1:18">
      <c r="A204" s="5"/>
      <c r="B204" s="9" t="s">
        <v>290</v>
      </c>
      <c r="C204" s="18" t="s">
        <v>501</v>
      </c>
      <c r="D204" s="18" t="s">
        <v>404</v>
      </c>
      <c r="E204" s="18" t="s">
        <v>390</v>
      </c>
      <c r="F204" s="18" t="s">
        <v>504</v>
      </c>
      <c r="G204" s="18" t="s">
        <v>385</v>
      </c>
      <c r="H204" s="18" t="s">
        <v>435</v>
      </c>
      <c r="I204" s="18" t="s">
        <v>443</v>
      </c>
      <c r="J204" s="18" t="s">
        <v>506</v>
      </c>
      <c r="K204" s="18" t="s">
        <v>507</v>
      </c>
      <c r="L204" s="18" t="s">
        <v>340</v>
      </c>
      <c r="M204" s="18" t="s">
        <v>561</v>
      </c>
      <c r="N204" s="18" t="s">
        <v>390</v>
      </c>
      <c r="O204" s="18" t="s">
        <v>474</v>
      </c>
      <c r="P204" s="18" t="s">
        <v>564</v>
      </c>
      <c r="Q204" s="18" t="s">
        <v>509</v>
      </c>
      <c r="R204" s="18" t="s">
        <v>383</v>
      </c>
    </row>
    <row r="205" spans="1:18">
      <c r="A205" s="5"/>
      <c r="B205" s="9" t="s">
        <v>291</v>
      </c>
      <c r="C205" s="18" t="s">
        <v>386</v>
      </c>
      <c r="D205" s="18" t="s">
        <v>511</v>
      </c>
      <c r="E205" s="18" t="s">
        <v>410</v>
      </c>
      <c r="F205" s="18" t="s">
        <v>418</v>
      </c>
      <c r="G205" s="18" t="s">
        <v>428</v>
      </c>
      <c r="H205" s="18" t="s">
        <v>436</v>
      </c>
      <c r="I205" s="18" t="s">
        <v>377</v>
      </c>
      <c r="J205" s="18" t="s">
        <v>326</v>
      </c>
      <c r="K205" s="18" t="s">
        <v>360</v>
      </c>
      <c r="L205" s="18" t="s">
        <v>457</v>
      </c>
      <c r="M205" s="18" t="s">
        <v>464</v>
      </c>
      <c r="N205" s="18" t="s">
        <v>468</v>
      </c>
      <c r="O205" s="18" t="s">
        <v>475</v>
      </c>
      <c r="P205" s="18" t="s">
        <v>483</v>
      </c>
      <c r="Q205" s="18" t="s">
        <v>326</v>
      </c>
      <c r="R205" s="18" t="s">
        <v>490</v>
      </c>
    </row>
    <row r="206" spans="1:18">
      <c r="A206" s="5"/>
      <c r="B206" s="64" t="s">
        <v>292</v>
      </c>
      <c r="C206" s="18" t="s">
        <v>397</v>
      </c>
      <c r="D206" s="18" t="s">
        <v>392</v>
      </c>
      <c r="E206" s="18" t="s">
        <v>411</v>
      </c>
      <c r="F206" s="18" t="s">
        <v>419</v>
      </c>
      <c r="G206" s="18" t="s">
        <v>329</v>
      </c>
      <c r="H206" s="18" t="s">
        <v>437</v>
      </c>
      <c r="I206" s="18" t="s">
        <v>444</v>
      </c>
      <c r="J206" s="18" t="s">
        <v>498</v>
      </c>
      <c r="K206" s="18" t="s">
        <v>444</v>
      </c>
      <c r="L206" s="18" t="s">
        <v>341</v>
      </c>
      <c r="M206" s="18" t="s">
        <v>513</v>
      </c>
      <c r="N206" s="18" t="s">
        <v>469</v>
      </c>
      <c r="O206" s="18" t="s">
        <v>476</v>
      </c>
      <c r="P206" s="18" t="s">
        <v>359</v>
      </c>
      <c r="Q206" s="18" t="s">
        <v>566</v>
      </c>
      <c r="R206" s="18" t="s">
        <v>492</v>
      </c>
    </row>
    <row r="207" spans="1:18">
      <c r="A207" s="5"/>
      <c r="B207" s="64" t="s">
        <v>293</v>
      </c>
      <c r="C207" s="18" t="s">
        <v>398</v>
      </c>
      <c r="D207" s="18" t="s">
        <v>405</v>
      </c>
      <c r="E207" s="18" t="s">
        <v>412</v>
      </c>
      <c r="F207" s="18" t="s">
        <v>420</v>
      </c>
      <c r="G207" s="18" t="s">
        <v>391</v>
      </c>
      <c r="H207" s="18" t="s">
        <v>438</v>
      </c>
      <c r="I207" s="18" t="s">
        <v>445</v>
      </c>
      <c r="J207" s="18" t="s">
        <v>336</v>
      </c>
      <c r="K207" s="18" t="s">
        <v>455</v>
      </c>
      <c r="L207" s="18" t="s">
        <v>327</v>
      </c>
      <c r="M207" s="18" t="s">
        <v>343</v>
      </c>
      <c r="N207" s="18" t="s">
        <v>470</v>
      </c>
      <c r="O207" s="18" t="s">
        <v>477</v>
      </c>
      <c r="P207" s="18" t="s">
        <v>325</v>
      </c>
      <c r="Q207" s="18" t="s">
        <v>396</v>
      </c>
      <c r="R207" s="18" t="s">
        <v>380</v>
      </c>
    </row>
    <row r="208" spans="1:18">
      <c r="A208" s="5"/>
      <c r="B208" s="64" t="s">
        <v>287</v>
      </c>
      <c r="C208" s="18" t="s">
        <v>399</v>
      </c>
      <c r="D208" s="18" t="s">
        <v>406</v>
      </c>
      <c r="E208" s="18" t="s">
        <v>376</v>
      </c>
      <c r="F208" s="18" t="s">
        <v>421</v>
      </c>
      <c r="G208" s="18" t="s">
        <v>429</v>
      </c>
      <c r="H208" s="18" t="s">
        <v>387</v>
      </c>
      <c r="I208" s="18" t="s">
        <v>328</v>
      </c>
      <c r="J208" s="18" t="s">
        <v>560</v>
      </c>
      <c r="K208" s="18" t="s">
        <v>387</v>
      </c>
      <c r="L208" s="18" t="s">
        <v>458</v>
      </c>
      <c r="M208" s="18" t="s">
        <v>465</v>
      </c>
      <c r="N208" s="18" t="s">
        <v>563</v>
      </c>
      <c r="O208" s="18" t="s">
        <v>378</v>
      </c>
      <c r="P208" s="18" t="s">
        <v>484</v>
      </c>
      <c r="Q208" s="18" t="s">
        <v>337</v>
      </c>
      <c r="R208" s="18" t="s">
        <v>568</v>
      </c>
    </row>
    <row r="209" spans="1:18">
      <c r="A209" s="5"/>
      <c r="B209" s="64" t="s">
        <v>294</v>
      </c>
      <c r="C209" s="18" t="s">
        <v>400</v>
      </c>
      <c r="D209" s="18" t="s">
        <v>496</v>
      </c>
      <c r="E209" s="18" t="s">
        <v>413</v>
      </c>
      <c r="F209" s="18" t="s">
        <v>422</v>
      </c>
      <c r="G209" s="18" t="s">
        <v>430</v>
      </c>
      <c r="H209" s="18" t="s">
        <v>558</v>
      </c>
      <c r="I209" s="18" t="s">
        <v>400</v>
      </c>
      <c r="J209" s="18" t="s">
        <v>450</v>
      </c>
      <c r="K209" s="18" t="s">
        <v>338</v>
      </c>
      <c r="L209" s="18" t="s">
        <v>459</v>
      </c>
      <c r="M209" s="18" t="s">
        <v>500</v>
      </c>
      <c r="N209" s="18" t="s">
        <v>345</v>
      </c>
      <c r="O209" s="18" t="s">
        <v>478</v>
      </c>
      <c r="P209" s="18" t="s">
        <v>565</v>
      </c>
      <c r="Q209" s="18" t="s">
        <v>379</v>
      </c>
      <c r="R209" s="18" t="s">
        <v>493</v>
      </c>
    </row>
    <row r="210" spans="1:18">
      <c r="A210" s="5"/>
      <c r="B210" s="64" t="s">
        <v>295</v>
      </c>
      <c r="C210" s="18" t="s">
        <v>333</v>
      </c>
      <c r="D210" s="18" t="s">
        <v>384</v>
      </c>
      <c r="E210" s="18" t="s">
        <v>414</v>
      </c>
      <c r="F210" s="18" t="s">
        <v>423</v>
      </c>
      <c r="G210" s="18" t="s">
        <v>346</v>
      </c>
      <c r="H210" s="18" t="s">
        <v>330</v>
      </c>
      <c r="I210" s="18" t="s">
        <v>446</v>
      </c>
      <c r="J210" s="18" t="s">
        <v>451</v>
      </c>
      <c r="K210" s="18" t="s">
        <v>330</v>
      </c>
      <c r="L210" s="18" t="s">
        <v>512</v>
      </c>
      <c r="M210" s="18" t="s">
        <v>423</v>
      </c>
      <c r="N210" s="18" t="s">
        <v>346</v>
      </c>
      <c r="O210" s="18" t="s">
        <v>479</v>
      </c>
      <c r="P210" s="18" t="s">
        <v>485</v>
      </c>
      <c r="Q210" s="18" t="s">
        <v>567</v>
      </c>
      <c r="R210" s="18" t="s">
        <v>494</v>
      </c>
    </row>
    <row r="211" spans="1:18">
      <c r="A211" s="5"/>
      <c r="B211" s="64" t="s">
        <v>296</v>
      </c>
      <c r="C211" s="18" t="s">
        <v>347</v>
      </c>
      <c r="D211" s="18" t="s">
        <v>407</v>
      </c>
      <c r="E211" s="18" t="s">
        <v>415</v>
      </c>
      <c r="F211" s="18" t="s">
        <v>424</v>
      </c>
      <c r="G211" s="18" t="s">
        <v>334</v>
      </c>
      <c r="H211" s="18" t="s">
        <v>439</v>
      </c>
      <c r="I211" s="18" t="s">
        <v>447</v>
      </c>
      <c r="J211" s="18" t="s">
        <v>452</v>
      </c>
      <c r="K211" s="18" t="s">
        <v>389</v>
      </c>
      <c r="L211" s="18" t="s">
        <v>460</v>
      </c>
      <c r="M211" s="18" t="s">
        <v>466</v>
      </c>
      <c r="N211" s="18" t="s">
        <v>471</v>
      </c>
      <c r="O211" s="18" t="s">
        <v>480</v>
      </c>
      <c r="P211" s="18" t="s">
        <v>486</v>
      </c>
      <c r="Q211" s="18" t="s">
        <v>382</v>
      </c>
      <c r="R211" s="18" t="s">
        <v>471</v>
      </c>
    </row>
    <row r="212" spans="1:18">
      <c r="A212" s="5"/>
      <c r="B212" s="64" t="s">
        <v>297</v>
      </c>
      <c r="C212" s="18" t="s">
        <v>401</v>
      </c>
      <c r="D212" s="18" t="s">
        <v>408</v>
      </c>
      <c r="E212" s="18" t="s">
        <v>503</v>
      </c>
      <c r="F212" s="18" t="s">
        <v>425</v>
      </c>
      <c r="G212" s="18" t="s">
        <v>431</v>
      </c>
      <c r="H212" s="18" t="s">
        <v>440</v>
      </c>
      <c r="I212" s="18" t="s">
        <v>448</v>
      </c>
      <c r="J212" s="18" t="s">
        <v>453</v>
      </c>
      <c r="K212" s="18" t="s">
        <v>331</v>
      </c>
      <c r="L212" s="18" t="s">
        <v>461</v>
      </c>
      <c r="M212" s="18" t="s">
        <v>562</v>
      </c>
      <c r="N212" s="18" t="s">
        <v>408</v>
      </c>
      <c r="O212" s="18" t="s">
        <v>481</v>
      </c>
      <c r="P212" s="18" t="s">
        <v>487</v>
      </c>
      <c r="Q212" s="18" t="s">
        <v>335</v>
      </c>
      <c r="R212" s="18" t="s">
        <v>481</v>
      </c>
    </row>
    <row r="213" spans="1:18">
      <c r="A213" s="5"/>
      <c r="B213" s="64" t="s">
        <v>298</v>
      </c>
      <c r="C213" s="18" t="s">
        <v>402</v>
      </c>
      <c r="D213" s="18" t="s">
        <v>409</v>
      </c>
      <c r="E213" s="18" t="s">
        <v>416</v>
      </c>
      <c r="F213" s="18" t="s">
        <v>426</v>
      </c>
      <c r="G213" s="18" t="s">
        <v>432</v>
      </c>
      <c r="H213" s="18" t="s">
        <v>441</v>
      </c>
      <c r="I213" s="18" t="s">
        <v>449</v>
      </c>
      <c r="J213" s="18" t="s">
        <v>499</v>
      </c>
      <c r="K213" s="18" t="s">
        <v>456</v>
      </c>
      <c r="L213" s="18" t="s">
        <v>462</v>
      </c>
      <c r="M213" s="18" t="s">
        <v>456</v>
      </c>
      <c r="N213" s="18" t="s">
        <v>472</v>
      </c>
      <c r="O213" s="18" t="s">
        <v>395</v>
      </c>
      <c r="P213" s="18" t="s">
        <v>472</v>
      </c>
      <c r="Q213" s="18" t="s">
        <v>395</v>
      </c>
      <c r="R213" s="18" t="s">
        <v>388</v>
      </c>
    </row>
    <row r="214" spans="1:18">
      <c r="A214" s="5"/>
      <c r="B214" s="64" t="s">
        <v>299</v>
      </c>
      <c r="C214" s="18" t="s">
        <v>403</v>
      </c>
      <c r="D214" s="18" t="s">
        <v>497</v>
      </c>
      <c r="E214" s="18" t="s">
        <v>557</v>
      </c>
      <c r="F214" s="18" t="s">
        <v>427</v>
      </c>
      <c r="G214" s="18" t="s">
        <v>433</v>
      </c>
      <c r="H214" s="18" t="s">
        <v>559</v>
      </c>
      <c r="I214" s="18" t="s">
        <v>505</v>
      </c>
      <c r="J214" s="18" t="s">
        <v>454</v>
      </c>
      <c r="K214" s="18" t="s">
        <v>339</v>
      </c>
      <c r="L214" s="18" t="s">
        <v>463</v>
      </c>
      <c r="M214" s="18" t="s">
        <v>508</v>
      </c>
      <c r="N214" s="18" t="s">
        <v>473</v>
      </c>
      <c r="O214" s="18" t="s">
        <v>508</v>
      </c>
      <c r="P214" s="18" t="s">
        <v>488</v>
      </c>
      <c r="Q214" s="18" t="s">
        <v>348</v>
      </c>
      <c r="R214" s="18" t="s">
        <v>510</v>
      </c>
    </row>
    <row r="215" spans="1:18">
      <c r="A215" s="5"/>
      <c r="B215" s="64" t="s">
        <v>300</v>
      </c>
      <c r="C215" s="18" t="s">
        <v>381</v>
      </c>
      <c r="D215" s="18" t="s">
        <v>502</v>
      </c>
      <c r="E215" s="18" t="s">
        <v>417</v>
      </c>
      <c r="F215" s="18" t="s">
        <v>417</v>
      </c>
      <c r="G215" s="18" t="s">
        <v>434</v>
      </c>
      <c r="H215" s="18" t="s">
        <v>442</v>
      </c>
      <c r="I215" s="18" t="s">
        <v>332</v>
      </c>
      <c r="J215" s="18" t="s">
        <v>434</v>
      </c>
      <c r="K215" s="18" t="s">
        <v>344</v>
      </c>
      <c r="L215" s="18" t="s">
        <v>342</v>
      </c>
      <c r="M215" s="18" t="s">
        <v>467</v>
      </c>
      <c r="N215" s="18" t="s">
        <v>332</v>
      </c>
      <c r="O215" s="18" t="s">
        <v>482</v>
      </c>
      <c r="P215" s="18" t="s">
        <v>489</v>
      </c>
      <c r="Q215" s="18" t="s">
        <v>491</v>
      </c>
      <c r="R215" s="18" t="s">
        <v>495</v>
      </c>
    </row>
    <row r="216" spans="1:18" s="80" customFormat="1">
      <c r="A216" s="66" t="s">
        <v>351</v>
      </c>
      <c r="B216" s="64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1:18" s="80" customFormat="1">
      <c r="A217" s="5"/>
      <c r="B217" s="81" t="s">
        <v>352</v>
      </c>
      <c r="C217" s="82">
        <v>135819.14000000001</v>
      </c>
      <c r="D217" s="82">
        <v>150290.07</v>
      </c>
      <c r="E217" s="82">
        <v>128669.67</v>
      </c>
      <c r="F217" s="82">
        <v>136144.95999999999</v>
      </c>
      <c r="G217" s="82">
        <v>118264.56</v>
      </c>
      <c r="H217" s="82">
        <v>135658.07999999999</v>
      </c>
      <c r="I217" s="82">
        <v>117327.58</v>
      </c>
      <c r="J217" s="82">
        <v>144975.17000000001</v>
      </c>
      <c r="K217" s="82">
        <v>115695.88</v>
      </c>
      <c r="L217" s="82">
        <v>72909.84</v>
      </c>
      <c r="M217" s="82">
        <v>136230.37</v>
      </c>
      <c r="N217" s="82">
        <v>114871.97</v>
      </c>
      <c r="O217" s="82">
        <v>129323.13</v>
      </c>
      <c r="P217" s="82">
        <v>119245.94</v>
      </c>
      <c r="Q217" s="82">
        <v>124979.57</v>
      </c>
      <c r="R217" s="82">
        <v>122821.91</v>
      </c>
    </row>
    <row r="218" spans="1:18" s="80" customFormat="1">
      <c r="A218" s="5"/>
      <c r="B218" s="83" t="s">
        <v>353</v>
      </c>
      <c r="C218" s="82">
        <v>6057.34</v>
      </c>
      <c r="D218" s="82">
        <v>6702.72</v>
      </c>
      <c r="E218" s="82">
        <v>5738.48</v>
      </c>
      <c r="F218" s="82">
        <v>6071.87</v>
      </c>
      <c r="G218" s="82">
        <v>5274.43</v>
      </c>
      <c r="H218" s="82">
        <v>6050.16</v>
      </c>
      <c r="I218" s="82">
        <v>5232.6400000000003</v>
      </c>
      <c r="J218" s="82">
        <v>6465.69</v>
      </c>
      <c r="K218" s="82">
        <v>5159.87</v>
      </c>
      <c r="L218" s="82">
        <v>3251.68</v>
      </c>
      <c r="M218" s="82">
        <v>6075.68</v>
      </c>
      <c r="N218" s="82">
        <v>5123.13</v>
      </c>
      <c r="O218" s="82">
        <v>5767.63</v>
      </c>
      <c r="P218" s="82">
        <v>5318.2</v>
      </c>
      <c r="Q218" s="82">
        <v>5573.91</v>
      </c>
      <c r="R218" s="82">
        <v>5477.68</v>
      </c>
    </row>
    <row r="219" spans="1:18">
      <c r="A219" s="66" t="s">
        <v>302</v>
      </c>
      <c r="B219" s="67"/>
    </row>
    <row r="220" spans="1:18">
      <c r="A220" s="66"/>
      <c r="B220" s="68" t="s">
        <v>207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</row>
    <row r="221" spans="1:18">
      <c r="A221" s="66"/>
      <c r="B221" s="68" t="s">
        <v>221</v>
      </c>
      <c r="C221" s="11">
        <v>34657.879999999997</v>
      </c>
      <c r="D221" s="11">
        <v>29428.92</v>
      </c>
      <c r="E221" s="11">
        <v>36542.6</v>
      </c>
      <c r="F221" s="11">
        <v>24244.080000000002</v>
      </c>
      <c r="G221" s="11">
        <v>20656.900000000001</v>
      </c>
      <c r="H221" s="11">
        <v>30689.14</v>
      </c>
      <c r="I221" s="11">
        <v>15160.33</v>
      </c>
      <c r="J221" s="11">
        <v>21645.84</v>
      </c>
      <c r="K221" s="11">
        <v>19997.21</v>
      </c>
      <c r="L221" s="11">
        <v>14151.34</v>
      </c>
      <c r="M221" s="11">
        <v>18028.259999999998</v>
      </c>
      <c r="N221" s="11">
        <v>16689.5</v>
      </c>
      <c r="O221" s="11">
        <v>16029.34</v>
      </c>
      <c r="P221" s="11">
        <v>13485.89</v>
      </c>
      <c r="Q221" s="11">
        <v>11506.87</v>
      </c>
      <c r="R221" s="11">
        <v>7622.6</v>
      </c>
    </row>
    <row r="222" spans="1:18">
      <c r="A222" s="66"/>
      <c r="B222" s="68" t="s">
        <v>222</v>
      </c>
      <c r="C222" s="11">
        <v>7.88</v>
      </c>
      <c r="D222" s="11">
        <v>97.02</v>
      </c>
      <c r="E222" s="11">
        <v>373.02</v>
      </c>
      <c r="F222" s="11">
        <v>249.95</v>
      </c>
      <c r="G222" s="11">
        <v>97.19</v>
      </c>
      <c r="H222" s="11">
        <v>716.05</v>
      </c>
      <c r="I222" s="11">
        <v>75.13</v>
      </c>
      <c r="J222" s="11">
        <v>406.73</v>
      </c>
      <c r="K222" s="11">
        <v>686.04</v>
      </c>
      <c r="L222" s="11">
        <v>206.98</v>
      </c>
      <c r="M222" s="11">
        <v>485.98</v>
      </c>
      <c r="N222" s="11">
        <v>723.25</v>
      </c>
      <c r="O222" s="11">
        <v>588.55999999999995</v>
      </c>
      <c r="P222" s="11">
        <v>738.66</v>
      </c>
      <c r="Q222" s="11">
        <v>745.68</v>
      </c>
      <c r="R222" s="11">
        <v>961.18</v>
      </c>
    </row>
    <row r="223" spans="1:18">
      <c r="A223" s="66"/>
      <c r="B223" s="68" t="s">
        <v>223</v>
      </c>
      <c r="C223" s="11">
        <v>4005.67</v>
      </c>
      <c r="D223" s="11">
        <v>4005.67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</row>
    <row r="224" spans="1:18">
      <c r="A224" s="66"/>
      <c r="B224" s="67" t="s">
        <v>303</v>
      </c>
      <c r="C224" s="11">
        <v>38671.440000000002</v>
      </c>
      <c r="D224" s="11">
        <v>33531.620000000003</v>
      </c>
      <c r="E224" s="11">
        <v>40921.300000000003</v>
      </c>
      <c r="F224" s="11">
        <v>28499.7</v>
      </c>
      <c r="G224" s="11">
        <v>24759.759999999998</v>
      </c>
      <c r="H224" s="11">
        <v>35410.86</v>
      </c>
      <c r="I224" s="11">
        <v>19241.12</v>
      </c>
      <c r="J224" s="11">
        <v>26058.240000000002</v>
      </c>
      <c r="K224" s="11">
        <v>24688.93</v>
      </c>
      <c r="L224" s="11">
        <v>18363.990000000002</v>
      </c>
      <c r="M224" s="11">
        <v>22519.9</v>
      </c>
      <c r="N224" s="11">
        <v>21418.42</v>
      </c>
      <c r="O224" s="11">
        <v>20623.560000000001</v>
      </c>
      <c r="P224" s="11">
        <v>18230.23</v>
      </c>
      <c r="Q224" s="11">
        <v>16258.22</v>
      </c>
      <c r="R224" s="11">
        <v>12589.45</v>
      </c>
    </row>
    <row r="225" spans="1:18">
      <c r="A225" s="66" t="s">
        <v>304</v>
      </c>
      <c r="B225" s="68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</row>
    <row r="226" spans="1:18">
      <c r="A226" s="5"/>
      <c r="B226" s="64" t="s">
        <v>305</v>
      </c>
      <c r="C226" s="11">
        <v>3033620</v>
      </c>
      <c r="D226" s="11">
        <v>3697210</v>
      </c>
      <c r="E226" s="11">
        <v>3272930</v>
      </c>
      <c r="F226" s="11">
        <v>3323080</v>
      </c>
      <c r="G226" s="11">
        <v>1333200</v>
      </c>
      <c r="H226" s="11">
        <v>3420460</v>
      </c>
      <c r="I226" s="11">
        <v>1338920</v>
      </c>
      <c r="J226" s="11">
        <v>2960440</v>
      </c>
      <c r="K226" s="11">
        <v>3730600</v>
      </c>
      <c r="L226" s="11">
        <v>932983.52740000002</v>
      </c>
      <c r="M226" s="11">
        <v>5222590</v>
      </c>
      <c r="N226" s="11">
        <v>3679830</v>
      </c>
      <c r="O226" s="11">
        <v>3356570</v>
      </c>
      <c r="P226" s="11">
        <v>3272860</v>
      </c>
      <c r="Q226" s="11">
        <v>3222130</v>
      </c>
      <c r="R226" s="11">
        <v>2540720</v>
      </c>
    </row>
    <row r="227" spans="1:18">
      <c r="A227" s="5"/>
      <c r="B227" s="9" t="s">
        <v>306</v>
      </c>
      <c r="C227" s="11">
        <v>7150300</v>
      </c>
      <c r="D227" s="11">
        <v>9372760</v>
      </c>
      <c r="E227" s="11">
        <v>7819670</v>
      </c>
      <c r="F227" s="11">
        <v>7702450</v>
      </c>
      <c r="G227" s="11">
        <v>3615200</v>
      </c>
      <c r="H227" s="11">
        <v>8219260</v>
      </c>
      <c r="I227" s="11">
        <v>3639790</v>
      </c>
      <c r="J227" s="11">
        <v>6827370</v>
      </c>
      <c r="K227" s="11">
        <v>8810680</v>
      </c>
      <c r="L227" s="11">
        <v>2365540</v>
      </c>
      <c r="M227" s="11">
        <v>12227700</v>
      </c>
      <c r="N227" s="11">
        <v>8704170</v>
      </c>
      <c r="O227" s="11">
        <v>7929310</v>
      </c>
      <c r="P227" s="11">
        <v>7765830</v>
      </c>
      <c r="Q227" s="11">
        <v>7631730</v>
      </c>
      <c r="R227" s="11">
        <v>6538130</v>
      </c>
    </row>
    <row r="228" spans="1:18">
      <c r="A228" s="5"/>
      <c r="B228" s="64" t="s">
        <v>307</v>
      </c>
      <c r="C228" s="11">
        <v>12068.127399999999</v>
      </c>
      <c r="D228" s="11">
        <v>12024.6463</v>
      </c>
      <c r="E228" s="11">
        <v>12700.468199999999</v>
      </c>
      <c r="F228" s="11">
        <v>14108.233399999999</v>
      </c>
      <c r="G228" s="11">
        <v>3132.0585000000001</v>
      </c>
      <c r="H228" s="11">
        <v>13000.2973</v>
      </c>
      <c r="I228" s="11">
        <v>3159.5214000000001</v>
      </c>
      <c r="J228" s="11">
        <v>12731.501399999999</v>
      </c>
      <c r="K228" s="11">
        <v>14942.338</v>
      </c>
      <c r="L228" s="11">
        <v>3214.1442000000002</v>
      </c>
      <c r="M228" s="11">
        <v>21459.646000000001</v>
      </c>
      <c r="N228" s="11">
        <v>14703.8447</v>
      </c>
      <c r="O228" s="11">
        <v>13602.322899999999</v>
      </c>
      <c r="P228" s="11">
        <v>13101.994000000001</v>
      </c>
      <c r="Q228" s="11">
        <v>13003.306500000001</v>
      </c>
      <c r="R228" s="11">
        <v>7740.7641000000003</v>
      </c>
    </row>
    <row r="229" spans="1:18">
      <c r="A229" s="5"/>
      <c r="B229" s="64" t="s">
        <v>308</v>
      </c>
      <c r="C229" s="11">
        <v>43928.280100000004</v>
      </c>
      <c r="D229" s="11">
        <v>49283.174200000001</v>
      </c>
      <c r="E229" s="11">
        <v>40559.8554</v>
      </c>
      <c r="F229" s="11">
        <v>34919.868300000002</v>
      </c>
      <c r="G229" s="11">
        <v>26869.3763</v>
      </c>
      <c r="H229" s="11">
        <v>52098.326399999998</v>
      </c>
      <c r="I229" s="11">
        <v>25951.6041</v>
      </c>
      <c r="J229" s="11">
        <v>36108.236299999997</v>
      </c>
      <c r="K229" s="11">
        <v>37626.462099999997</v>
      </c>
      <c r="L229" s="11">
        <v>6821.8516</v>
      </c>
      <c r="M229" s="11">
        <v>62159.497000000003</v>
      </c>
      <c r="N229" s="11">
        <v>36858.450499999999</v>
      </c>
      <c r="O229" s="11">
        <v>20891.774300000001</v>
      </c>
      <c r="P229" s="11">
        <v>21925.6666</v>
      </c>
      <c r="Q229" s="11">
        <v>19819.442200000001</v>
      </c>
      <c r="R229" s="11">
        <v>37796.0772</v>
      </c>
    </row>
    <row r="230" spans="1:18">
      <c r="A230" s="5"/>
      <c r="B230" s="64" t="s">
        <v>309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</row>
    <row r="231" spans="1:18">
      <c r="A231" s="5"/>
      <c r="B231" s="64" t="s">
        <v>310</v>
      </c>
      <c r="C231" s="72">
        <v>0.20150000000000001</v>
      </c>
      <c r="D231" s="72">
        <v>0.14000000000000001</v>
      </c>
      <c r="E231" s="72">
        <v>0.1113</v>
      </c>
      <c r="F231" s="72">
        <v>0.12889999999999999</v>
      </c>
      <c r="G231" s="72">
        <v>1.3599999999999999E-2</v>
      </c>
      <c r="H231" s="72">
        <v>9.8900000000000002E-2</v>
      </c>
      <c r="I231" s="72">
        <v>1.34E-2</v>
      </c>
      <c r="J231" s="72">
        <v>0.1472</v>
      </c>
      <c r="K231" s="72">
        <v>0.14779999999999999</v>
      </c>
      <c r="L231" s="72">
        <v>2.8199999999999999E-2</v>
      </c>
      <c r="M231" s="72">
        <v>0.18909999999999999</v>
      </c>
      <c r="N231" s="72">
        <v>0.1449</v>
      </c>
      <c r="O231" s="72">
        <v>0.1542</v>
      </c>
      <c r="P231" s="72">
        <v>0.15359999999999999</v>
      </c>
      <c r="Q231" s="72">
        <v>0.14660000000000001</v>
      </c>
      <c r="R231" s="72">
        <v>0.1305</v>
      </c>
    </row>
    <row r="232" spans="1:18">
      <c r="A232" s="5"/>
      <c r="B232" s="64" t="s">
        <v>317</v>
      </c>
      <c r="C232" s="11">
        <v>5436.32</v>
      </c>
      <c r="D232" s="11">
        <v>16809.900000000001</v>
      </c>
      <c r="E232" s="11">
        <v>299589</v>
      </c>
      <c r="F232" s="11">
        <v>62108.700000000004</v>
      </c>
      <c r="G232" s="11">
        <v>162103</v>
      </c>
      <c r="H232" s="11">
        <v>259812</v>
      </c>
      <c r="I232" s="11">
        <v>156561</v>
      </c>
      <c r="J232" s="11">
        <v>2245.4900000000002</v>
      </c>
      <c r="K232" s="11">
        <v>39122.5</v>
      </c>
      <c r="L232" s="11">
        <v>90117.2</v>
      </c>
      <c r="M232" s="11">
        <v>14308.800000000001</v>
      </c>
      <c r="N232" s="11">
        <v>38323.5</v>
      </c>
      <c r="O232" s="11">
        <v>13729.9</v>
      </c>
      <c r="P232" s="11">
        <v>520054</v>
      </c>
      <c r="Q232" s="11">
        <v>13024.800000000001</v>
      </c>
      <c r="R232" s="11">
        <v>7584.6</v>
      </c>
    </row>
    <row r="233" spans="1:18">
      <c r="B233" s="17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B237" s="17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17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1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6" spans="2:18">
      <c r="B256" s="16"/>
    </row>
    <row r="257" spans="2:18">
      <c r="B257" s="17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7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7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1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7" spans="2:18">
      <c r="B287" s="16"/>
    </row>
    <row r="288" spans="2:18">
      <c r="B288" s="17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7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7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1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8" spans="2:18">
      <c r="B318" s="16"/>
    </row>
    <row r="319" spans="2:18">
      <c r="B319" s="17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7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7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1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9" spans="2:18">
      <c r="B349" s="16"/>
    </row>
    <row r="350" spans="2:18">
      <c r="B350" s="17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7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7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1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80" spans="2:18">
      <c r="B380" s="16"/>
    </row>
    <row r="381" spans="2:18">
      <c r="B381" s="17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7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7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1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1" spans="2:18">
      <c r="B411" s="16"/>
    </row>
    <row r="412" spans="2:18">
      <c r="B412" s="17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7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7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1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2" spans="2:18">
      <c r="B442" s="16"/>
    </row>
    <row r="443" spans="2:18">
      <c r="B443" s="17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7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7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1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3" spans="2:18">
      <c r="B473" s="16"/>
    </row>
    <row r="474" spans="2:18">
      <c r="B474" s="17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7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7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1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4" spans="2:18">
      <c r="B504" s="16"/>
    </row>
    <row r="505" spans="2:18">
      <c r="B505" s="17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7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7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1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5" spans="2:18">
      <c r="B535" s="16"/>
    </row>
    <row r="536" spans="2:18">
      <c r="B536" s="17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7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7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1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6" spans="2:18">
      <c r="B566" s="16"/>
    </row>
    <row r="567" spans="2:18">
      <c r="B567" s="17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7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7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1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7" spans="2:18">
      <c r="B597" s="16"/>
    </row>
    <row r="598" spans="2:18">
      <c r="B598" s="17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7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7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1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8" spans="2:18">
      <c r="B628" s="16"/>
    </row>
    <row r="629" spans="2:18">
      <c r="B629" s="17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B640" s="17"/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7"/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7"/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7"/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7"/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7"/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7"/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7"/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7"/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7"/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7"/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7"/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7"/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7"/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7"/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7"/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7"/>
      <c r="C656" s="1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7"/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64"/>
  <sheetViews>
    <sheetView zoomScaleNormal="100" workbookViewId="0">
      <selection activeCell="A2" sqref="A2:L2"/>
    </sheetView>
  </sheetViews>
  <sheetFormatPr defaultRowHeight="10.5"/>
  <cols>
    <col min="1" max="1" width="9.33203125" style="73"/>
  </cols>
  <sheetData>
    <row r="2" spans="1:16" ht="15.75">
      <c r="A2" s="87" t="s">
        <v>276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36"/>
      <c r="N2" s="36"/>
      <c r="O2" s="36"/>
      <c r="P2" s="36"/>
    </row>
    <row r="64" spans="1:1">
      <c r="A64" s="74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G267"/>
  <sheetViews>
    <sheetView workbookViewId="0">
      <pane ySplit="1" topLeftCell="A71" activePane="bottomLeft" state="frozen"/>
      <selection activeCell="A2" sqref="A2"/>
      <selection pane="bottomLeft" activeCell="B115" sqref="B115"/>
    </sheetView>
  </sheetViews>
  <sheetFormatPr defaultColWidth="10.6640625" defaultRowHeight="12.75"/>
  <cols>
    <col min="1" max="1" width="30.6640625" style="62" customWidth="1"/>
    <col min="2" max="2" width="13.5" style="62" customWidth="1"/>
    <col min="3" max="3" width="14.33203125" style="62" customWidth="1"/>
    <col min="4" max="4" width="20.83203125" style="62" customWidth="1"/>
    <col min="5" max="28" width="5" style="62" customWidth="1"/>
    <col min="29" max="16384" width="10.6640625" style="62"/>
  </cols>
  <sheetData>
    <row r="1" spans="1:31" s="60" customFormat="1" ht="25.5">
      <c r="A1" s="60" t="s">
        <v>208</v>
      </c>
      <c r="B1" s="60" t="s">
        <v>245</v>
      </c>
      <c r="C1" s="60" t="s">
        <v>246</v>
      </c>
      <c r="D1" s="60" t="s">
        <v>247</v>
      </c>
      <c r="E1" s="60">
        <v>1</v>
      </c>
      <c r="F1" s="60">
        <v>2</v>
      </c>
      <c r="G1" s="60">
        <v>3</v>
      </c>
      <c r="H1" s="60">
        <v>4</v>
      </c>
      <c r="I1" s="60">
        <v>5</v>
      </c>
      <c r="J1" s="60">
        <v>6</v>
      </c>
      <c r="K1" s="60">
        <v>7</v>
      </c>
      <c r="L1" s="60">
        <v>8</v>
      </c>
      <c r="M1" s="60">
        <v>9</v>
      </c>
      <c r="N1" s="60">
        <v>10</v>
      </c>
      <c r="O1" s="60">
        <v>11</v>
      </c>
      <c r="P1" s="60">
        <v>12</v>
      </c>
      <c r="Q1" s="60">
        <v>13</v>
      </c>
      <c r="R1" s="60">
        <v>14</v>
      </c>
      <c r="S1" s="60">
        <v>15</v>
      </c>
      <c r="T1" s="60">
        <v>16</v>
      </c>
      <c r="U1" s="60">
        <v>17</v>
      </c>
      <c r="V1" s="60">
        <v>18</v>
      </c>
      <c r="W1" s="60">
        <v>19</v>
      </c>
      <c r="X1" s="60">
        <v>20</v>
      </c>
      <c r="Y1" s="60">
        <v>21</v>
      </c>
      <c r="Z1" s="60">
        <v>22</v>
      </c>
      <c r="AA1" s="60">
        <v>23</v>
      </c>
      <c r="AB1" s="60">
        <v>24</v>
      </c>
      <c r="AC1" s="61" t="s">
        <v>126</v>
      </c>
      <c r="AD1" s="61" t="s">
        <v>127</v>
      </c>
      <c r="AE1" s="61" t="s">
        <v>128</v>
      </c>
    </row>
    <row r="2" spans="1:31" s="75" customFormat="1">
      <c r="A2" s="85" t="s">
        <v>252</v>
      </c>
      <c r="B2" s="85" t="s">
        <v>253</v>
      </c>
      <c r="C2" s="85" t="s">
        <v>249</v>
      </c>
      <c r="D2" s="85" t="s">
        <v>250</v>
      </c>
      <c r="E2" s="85">
        <v>1</v>
      </c>
      <c r="F2" s="85">
        <v>1</v>
      </c>
      <c r="G2" s="85">
        <v>1</v>
      </c>
      <c r="H2" s="85">
        <v>1</v>
      </c>
      <c r="I2" s="85">
        <v>1</v>
      </c>
      <c r="J2" s="85">
        <v>1</v>
      </c>
      <c r="K2" s="85">
        <v>1</v>
      </c>
      <c r="L2" s="85">
        <v>1</v>
      </c>
      <c r="M2" s="85">
        <v>1</v>
      </c>
      <c r="N2" s="85">
        <v>1</v>
      </c>
      <c r="O2" s="85">
        <v>1</v>
      </c>
      <c r="P2" s="85">
        <v>1</v>
      </c>
      <c r="Q2" s="85">
        <v>1</v>
      </c>
      <c r="R2" s="85">
        <v>1</v>
      </c>
      <c r="S2" s="85">
        <v>1</v>
      </c>
      <c r="T2" s="85">
        <v>1</v>
      </c>
      <c r="U2" s="85">
        <v>1</v>
      </c>
      <c r="V2" s="85">
        <v>1</v>
      </c>
      <c r="W2" s="85">
        <v>1</v>
      </c>
      <c r="X2" s="85">
        <v>1</v>
      </c>
      <c r="Y2" s="85">
        <v>1</v>
      </c>
      <c r="Z2" s="85">
        <v>1</v>
      </c>
      <c r="AA2" s="85">
        <v>1</v>
      </c>
      <c r="AB2" s="85">
        <v>1</v>
      </c>
      <c r="AC2" s="85">
        <v>24</v>
      </c>
      <c r="AD2" s="85">
        <v>168</v>
      </c>
      <c r="AE2" s="85">
        <v>8760</v>
      </c>
    </row>
    <row r="3" spans="1:31" s="75" customFormat="1">
      <c r="A3" s="85" t="s">
        <v>514</v>
      </c>
      <c r="B3" s="85" t="s">
        <v>248</v>
      </c>
      <c r="C3" s="85" t="s">
        <v>249</v>
      </c>
      <c r="D3" s="85" t="s">
        <v>268</v>
      </c>
      <c r="E3" s="85">
        <v>0</v>
      </c>
      <c r="F3" s="85">
        <v>0</v>
      </c>
      <c r="G3" s="85">
        <v>0</v>
      </c>
      <c r="H3" s="85">
        <v>0</v>
      </c>
      <c r="I3" s="85">
        <v>0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  <c r="P3" s="85">
        <v>1</v>
      </c>
      <c r="Q3" s="85">
        <v>1</v>
      </c>
      <c r="R3" s="85">
        <v>1</v>
      </c>
      <c r="S3" s="85">
        <v>1</v>
      </c>
      <c r="T3" s="85">
        <v>1</v>
      </c>
      <c r="U3" s="85">
        <v>1</v>
      </c>
      <c r="V3" s="85">
        <v>1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13</v>
      </c>
      <c r="AD3" s="85">
        <v>73</v>
      </c>
      <c r="AE3" s="85">
        <v>3806.43</v>
      </c>
    </row>
    <row r="4" spans="1:31" s="75" customFormat="1">
      <c r="A4" s="85"/>
      <c r="B4" s="85"/>
      <c r="C4" s="85"/>
      <c r="D4" s="85" t="s">
        <v>515</v>
      </c>
      <c r="E4" s="85">
        <v>0</v>
      </c>
      <c r="F4" s="85">
        <v>0</v>
      </c>
      <c r="G4" s="85">
        <v>0</v>
      </c>
      <c r="H4" s="85">
        <v>0</v>
      </c>
      <c r="I4" s="85">
        <v>0</v>
      </c>
      <c r="J4" s="85">
        <v>1</v>
      </c>
      <c r="K4" s="85">
        <v>1</v>
      </c>
      <c r="L4" s="85">
        <v>1</v>
      </c>
      <c r="M4" s="85">
        <v>1</v>
      </c>
      <c r="N4" s="85">
        <v>1</v>
      </c>
      <c r="O4" s="85">
        <v>1</v>
      </c>
      <c r="P4" s="85">
        <v>1</v>
      </c>
      <c r="Q4" s="85">
        <v>1</v>
      </c>
      <c r="R4" s="85">
        <v>1</v>
      </c>
      <c r="S4" s="85">
        <v>1</v>
      </c>
      <c r="T4" s="85">
        <v>1</v>
      </c>
      <c r="U4" s="85">
        <v>1</v>
      </c>
      <c r="V4" s="85">
        <v>1</v>
      </c>
      <c r="W4" s="85">
        <v>0</v>
      </c>
      <c r="X4" s="85">
        <v>0</v>
      </c>
      <c r="Y4" s="85">
        <v>0</v>
      </c>
      <c r="Z4" s="85">
        <v>0</v>
      </c>
      <c r="AA4" s="85">
        <v>0</v>
      </c>
      <c r="AB4" s="85">
        <v>0</v>
      </c>
      <c r="AC4" s="85">
        <v>13</v>
      </c>
      <c r="AD4" s="85"/>
      <c r="AE4" s="85"/>
    </row>
    <row r="5" spans="1:31" s="75" customFormat="1">
      <c r="A5" s="85"/>
      <c r="B5" s="85"/>
      <c r="C5" s="85"/>
      <c r="D5" s="85" t="s">
        <v>516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85">
        <v>0</v>
      </c>
      <c r="L5" s="85">
        <v>1</v>
      </c>
      <c r="M5" s="85">
        <v>1</v>
      </c>
      <c r="N5" s="85">
        <v>1</v>
      </c>
      <c r="O5" s="85">
        <v>1</v>
      </c>
      <c r="P5" s="85">
        <v>1</v>
      </c>
      <c r="Q5" s="85">
        <v>1</v>
      </c>
      <c r="R5" s="85">
        <v>1</v>
      </c>
      <c r="S5" s="85">
        <v>1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8</v>
      </c>
      <c r="AD5" s="85"/>
      <c r="AE5" s="85"/>
    </row>
    <row r="6" spans="1:31" s="75" customFormat="1">
      <c r="A6" s="85"/>
      <c r="B6" s="85"/>
      <c r="C6" s="85"/>
      <c r="D6" s="85" t="s">
        <v>517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1</v>
      </c>
      <c r="M6" s="85">
        <v>1</v>
      </c>
      <c r="N6" s="85">
        <v>1</v>
      </c>
      <c r="O6" s="85">
        <v>1</v>
      </c>
      <c r="P6" s="85">
        <v>1</v>
      </c>
      <c r="Q6" s="85">
        <v>1</v>
      </c>
      <c r="R6" s="85">
        <v>1</v>
      </c>
      <c r="S6" s="85">
        <v>1</v>
      </c>
      <c r="T6" s="85">
        <v>0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8</v>
      </c>
      <c r="AD6" s="85"/>
      <c r="AE6" s="85"/>
    </row>
    <row r="7" spans="1:31" s="75" customFormat="1">
      <c r="A7" s="85"/>
      <c r="B7" s="85"/>
      <c r="C7" s="85"/>
      <c r="D7" s="85" t="s">
        <v>277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/>
      <c r="AE7" s="85"/>
    </row>
    <row r="8" spans="1:31" s="75" customFormat="1">
      <c r="A8" s="85" t="s">
        <v>518</v>
      </c>
      <c r="B8" s="85" t="s">
        <v>248</v>
      </c>
      <c r="C8" s="85" t="s">
        <v>249</v>
      </c>
      <c r="D8" s="85" t="s">
        <v>268</v>
      </c>
      <c r="E8" s="85">
        <v>0.3</v>
      </c>
      <c r="F8" s="85">
        <v>0.3</v>
      </c>
      <c r="G8" s="85">
        <v>0.3</v>
      </c>
      <c r="H8" s="85">
        <v>0.3</v>
      </c>
      <c r="I8" s="85">
        <v>0.5</v>
      </c>
      <c r="J8" s="85">
        <v>0.5</v>
      </c>
      <c r="K8" s="85">
        <v>1</v>
      </c>
      <c r="L8" s="85">
        <v>1</v>
      </c>
      <c r="M8" s="85">
        <v>1</v>
      </c>
      <c r="N8" s="85">
        <v>1</v>
      </c>
      <c r="O8" s="85">
        <v>1</v>
      </c>
      <c r="P8" s="85">
        <v>1</v>
      </c>
      <c r="Q8" s="85">
        <v>1</v>
      </c>
      <c r="R8" s="85">
        <v>1</v>
      </c>
      <c r="S8" s="85">
        <v>1</v>
      </c>
      <c r="T8" s="85">
        <v>1</v>
      </c>
      <c r="U8" s="85">
        <v>1</v>
      </c>
      <c r="V8" s="85">
        <v>1</v>
      </c>
      <c r="W8" s="85">
        <v>0.5</v>
      </c>
      <c r="X8" s="85">
        <v>0.5</v>
      </c>
      <c r="Y8" s="85">
        <v>0.3</v>
      </c>
      <c r="Z8" s="85">
        <v>0.3</v>
      </c>
      <c r="AA8" s="85">
        <v>0.3</v>
      </c>
      <c r="AB8" s="85">
        <v>0.3</v>
      </c>
      <c r="AC8" s="85">
        <v>16.399999999999999</v>
      </c>
      <c r="AD8" s="85">
        <v>93.6</v>
      </c>
      <c r="AE8" s="85">
        <v>4880.57</v>
      </c>
    </row>
    <row r="9" spans="1:31" s="75" customFormat="1">
      <c r="A9" s="85"/>
      <c r="B9" s="85"/>
      <c r="C9" s="85"/>
      <c r="D9" s="85" t="s">
        <v>515</v>
      </c>
      <c r="E9" s="85">
        <v>0.3</v>
      </c>
      <c r="F9" s="85">
        <v>0.3</v>
      </c>
      <c r="G9" s="85">
        <v>0.3</v>
      </c>
      <c r="H9" s="85">
        <v>0.3</v>
      </c>
      <c r="I9" s="85">
        <v>0.5</v>
      </c>
      <c r="J9" s="85">
        <v>0.5</v>
      </c>
      <c r="K9" s="85">
        <v>1</v>
      </c>
      <c r="L9" s="85">
        <v>1</v>
      </c>
      <c r="M9" s="85">
        <v>1</v>
      </c>
      <c r="N9" s="85">
        <v>1</v>
      </c>
      <c r="O9" s="85">
        <v>1</v>
      </c>
      <c r="P9" s="85">
        <v>1</v>
      </c>
      <c r="Q9" s="85">
        <v>1</v>
      </c>
      <c r="R9" s="85">
        <v>1</v>
      </c>
      <c r="S9" s="85">
        <v>1</v>
      </c>
      <c r="T9" s="85">
        <v>1</v>
      </c>
      <c r="U9" s="85">
        <v>1</v>
      </c>
      <c r="V9" s="85">
        <v>1</v>
      </c>
      <c r="W9" s="85">
        <v>0.5</v>
      </c>
      <c r="X9" s="85">
        <v>0.5</v>
      </c>
      <c r="Y9" s="85">
        <v>0.3</v>
      </c>
      <c r="Z9" s="85">
        <v>0.3</v>
      </c>
      <c r="AA9" s="85">
        <v>0.3</v>
      </c>
      <c r="AB9" s="85">
        <v>0.3</v>
      </c>
      <c r="AC9" s="85">
        <v>16.399999999999999</v>
      </c>
      <c r="AD9" s="85"/>
      <c r="AE9" s="85"/>
    </row>
    <row r="10" spans="1:31" s="75" customFormat="1">
      <c r="A10" s="85"/>
      <c r="B10" s="85"/>
      <c r="C10" s="85"/>
      <c r="D10" s="85" t="s">
        <v>516</v>
      </c>
      <c r="E10" s="85">
        <v>0.3</v>
      </c>
      <c r="F10" s="85">
        <v>0.3</v>
      </c>
      <c r="G10" s="85">
        <v>0.3</v>
      </c>
      <c r="H10" s="85">
        <v>0.3</v>
      </c>
      <c r="I10" s="85">
        <v>0.3</v>
      </c>
      <c r="J10" s="85">
        <v>0.3</v>
      </c>
      <c r="K10" s="85">
        <v>0.3</v>
      </c>
      <c r="L10" s="85">
        <v>0.3</v>
      </c>
      <c r="M10" s="85">
        <v>0.3</v>
      </c>
      <c r="N10" s="85">
        <v>0.3</v>
      </c>
      <c r="O10" s="85">
        <v>0.3</v>
      </c>
      <c r="P10" s="85">
        <v>0.3</v>
      </c>
      <c r="Q10" s="85">
        <v>0.3</v>
      </c>
      <c r="R10" s="85">
        <v>0.3</v>
      </c>
      <c r="S10" s="85">
        <v>0.3</v>
      </c>
      <c r="T10" s="85">
        <v>0.3</v>
      </c>
      <c r="U10" s="85">
        <v>0.3</v>
      </c>
      <c r="V10" s="85">
        <v>0.3</v>
      </c>
      <c r="W10" s="85">
        <v>0.3</v>
      </c>
      <c r="X10" s="85">
        <v>0.3</v>
      </c>
      <c r="Y10" s="85">
        <v>0.3</v>
      </c>
      <c r="Z10" s="85">
        <v>0.3</v>
      </c>
      <c r="AA10" s="85">
        <v>0.3</v>
      </c>
      <c r="AB10" s="85">
        <v>0.3</v>
      </c>
      <c r="AC10" s="85">
        <v>7.2</v>
      </c>
      <c r="AD10" s="85"/>
      <c r="AE10" s="85"/>
    </row>
    <row r="11" spans="1:31" s="75" customFormat="1">
      <c r="A11" s="85"/>
      <c r="B11" s="85"/>
      <c r="C11" s="85"/>
      <c r="D11" s="85" t="s">
        <v>273</v>
      </c>
      <c r="E11" s="85">
        <v>0.3</v>
      </c>
      <c r="F11" s="85">
        <v>0.3</v>
      </c>
      <c r="G11" s="85">
        <v>0.3</v>
      </c>
      <c r="H11" s="85">
        <v>0.3</v>
      </c>
      <c r="I11" s="85">
        <v>0.3</v>
      </c>
      <c r="J11" s="85">
        <v>0.3</v>
      </c>
      <c r="K11" s="85">
        <v>0.3</v>
      </c>
      <c r="L11" s="85">
        <v>0.5</v>
      </c>
      <c r="M11" s="85">
        <v>0.5</v>
      </c>
      <c r="N11" s="85">
        <v>0.8</v>
      </c>
      <c r="O11" s="85">
        <v>0.8</v>
      </c>
      <c r="P11" s="85">
        <v>0.8</v>
      </c>
      <c r="Q11" s="85">
        <v>0.8</v>
      </c>
      <c r="R11" s="85">
        <v>0.8</v>
      </c>
      <c r="S11" s="85">
        <v>0.8</v>
      </c>
      <c r="T11" s="85">
        <v>0.5</v>
      </c>
      <c r="U11" s="85">
        <v>0.5</v>
      </c>
      <c r="V11" s="85">
        <v>0.5</v>
      </c>
      <c r="W11" s="85">
        <v>0.5</v>
      </c>
      <c r="X11" s="85">
        <v>0.5</v>
      </c>
      <c r="Y11" s="85">
        <v>0.3</v>
      </c>
      <c r="Z11" s="85">
        <v>0.3</v>
      </c>
      <c r="AA11" s="85">
        <v>0.3</v>
      </c>
      <c r="AB11" s="85">
        <v>0.3</v>
      </c>
      <c r="AC11" s="85">
        <v>11.6</v>
      </c>
      <c r="AD11" s="85"/>
      <c r="AE11" s="85"/>
    </row>
    <row r="12" spans="1:31" s="75" customFormat="1">
      <c r="A12" s="85"/>
      <c r="B12" s="85"/>
      <c r="C12" s="85"/>
      <c r="D12" s="85" t="s">
        <v>277</v>
      </c>
      <c r="E12" s="85">
        <v>0.3</v>
      </c>
      <c r="F12" s="85">
        <v>0.3</v>
      </c>
      <c r="G12" s="85">
        <v>0.3</v>
      </c>
      <c r="H12" s="85">
        <v>0.3</v>
      </c>
      <c r="I12" s="85">
        <v>0.3</v>
      </c>
      <c r="J12" s="85">
        <v>0.3</v>
      </c>
      <c r="K12" s="85">
        <v>0.3</v>
      </c>
      <c r="L12" s="85">
        <v>0.3</v>
      </c>
      <c r="M12" s="85">
        <v>0.5</v>
      </c>
      <c r="N12" s="85">
        <v>0.5</v>
      </c>
      <c r="O12" s="85">
        <v>0.5</v>
      </c>
      <c r="P12" s="85">
        <v>0.5</v>
      </c>
      <c r="Q12" s="85">
        <v>0.5</v>
      </c>
      <c r="R12" s="85">
        <v>0.5</v>
      </c>
      <c r="S12" s="85">
        <v>0.5</v>
      </c>
      <c r="T12" s="85">
        <v>0.5</v>
      </c>
      <c r="U12" s="85">
        <v>0.5</v>
      </c>
      <c r="V12" s="85">
        <v>0.3</v>
      </c>
      <c r="W12" s="85">
        <v>0.3</v>
      </c>
      <c r="X12" s="85">
        <v>0.3</v>
      </c>
      <c r="Y12" s="85">
        <v>0.3</v>
      </c>
      <c r="Z12" s="85">
        <v>0.3</v>
      </c>
      <c r="AA12" s="85">
        <v>0.3</v>
      </c>
      <c r="AB12" s="85">
        <v>0.3</v>
      </c>
      <c r="AC12" s="85">
        <v>9</v>
      </c>
      <c r="AD12" s="85"/>
      <c r="AE12" s="85"/>
    </row>
    <row r="13" spans="1:31" s="75" customFormat="1">
      <c r="A13" s="85" t="s">
        <v>519</v>
      </c>
      <c r="B13" s="85" t="s">
        <v>248</v>
      </c>
      <c r="C13" s="85" t="s">
        <v>249</v>
      </c>
      <c r="D13" s="85" t="s">
        <v>268</v>
      </c>
      <c r="E13" s="85">
        <v>0.1</v>
      </c>
      <c r="F13" s="85">
        <v>0.1</v>
      </c>
      <c r="G13" s="85">
        <v>0.1</v>
      </c>
      <c r="H13" s="85">
        <v>0.1</v>
      </c>
      <c r="I13" s="85">
        <v>0.3</v>
      </c>
      <c r="J13" s="85">
        <v>0.3</v>
      </c>
      <c r="K13" s="85">
        <v>0.6</v>
      </c>
      <c r="L13" s="85">
        <v>0.9</v>
      </c>
      <c r="M13" s="85">
        <v>0.9</v>
      </c>
      <c r="N13" s="85">
        <v>0.9</v>
      </c>
      <c r="O13" s="85">
        <v>0.9</v>
      </c>
      <c r="P13" s="85">
        <v>0.9</v>
      </c>
      <c r="Q13" s="85">
        <v>0.9</v>
      </c>
      <c r="R13" s="85">
        <v>0.9</v>
      </c>
      <c r="S13" s="85">
        <v>0.9</v>
      </c>
      <c r="T13" s="85">
        <v>0.9</v>
      </c>
      <c r="U13" s="85">
        <v>0.9</v>
      </c>
      <c r="V13" s="85">
        <v>0.9</v>
      </c>
      <c r="W13" s="85">
        <v>0.6</v>
      </c>
      <c r="X13" s="85">
        <v>0.6</v>
      </c>
      <c r="Y13" s="85">
        <v>0.3</v>
      </c>
      <c r="Z13" s="85">
        <v>0.3</v>
      </c>
      <c r="AA13" s="85">
        <v>0.1</v>
      </c>
      <c r="AB13" s="85">
        <v>0.1</v>
      </c>
      <c r="AC13" s="85">
        <v>13.5</v>
      </c>
      <c r="AD13" s="85">
        <v>73.099999999999994</v>
      </c>
      <c r="AE13" s="85">
        <v>3811.64</v>
      </c>
    </row>
    <row r="14" spans="1:31" s="75" customFormat="1">
      <c r="A14" s="85"/>
      <c r="B14" s="85"/>
      <c r="C14" s="85"/>
      <c r="D14" s="85" t="s">
        <v>515</v>
      </c>
      <c r="E14" s="85">
        <v>0.1</v>
      </c>
      <c r="F14" s="85">
        <v>0.1</v>
      </c>
      <c r="G14" s="85">
        <v>0.1</v>
      </c>
      <c r="H14" s="85">
        <v>0.1</v>
      </c>
      <c r="I14" s="85">
        <v>0.3</v>
      </c>
      <c r="J14" s="85">
        <v>0.3</v>
      </c>
      <c r="K14" s="85">
        <v>0.6</v>
      </c>
      <c r="L14" s="85">
        <v>0.9</v>
      </c>
      <c r="M14" s="85">
        <v>0.9</v>
      </c>
      <c r="N14" s="85">
        <v>0.9</v>
      </c>
      <c r="O14" s="85">
        <v>0.9</v>
      </c>
      <c r="P14" s="85">
        <v>0.9</v>
      </c>
      <c r="Q14" s="85">
        <v>0.9</v>
      </c>
      <c r="R14" s="85">
        <v>0.9</v>
      </c>
      <c r="S14" s="85">
        <v>0.9</v>
      </c>
      <c r="T14" s="85">
        <v>0.9</v>
      </c>
      <c r="U14" s="85">
        <v>0.9</v>
      </c>
      <c r="V14" s="85">
        <v>0.9</v>
      </c>
      <c r="W14" s="85">
        <v>0.6</v>
      </c>
      <c r="X14" s="85">
        <v>0.6</v>
      </c>
      <c r="Y14" s="85">
        <v>0.3</v>
      </c>
      <c r="Z14" s="85">
        <v>0.3</v>
      </c>
      <c r="AA14" s="85">
        <v>0.1</v>
      </c>
      <c r="AB14" s="85">
        <v>0.1</v>
      </c>
      <c r="AC14" s="85">
        <v>13.5</v>
      </c>
      <c r="AD14" s="85"/>
      <c r="AE14" s="85"/>
    </row>
    <row r="15" spans="1:31" s="75" customFormat="1">
      <c r="A15" s="85"/>
      <c r="B15" s="85"/>
      <c r="C15" s="85"/>
      <c r="D15" s="85" t="s">
        <v>516</v>
      </c>
      <c r="E15" s="85">
        <v>0.1</v>
      </c>
      <c r="F15" s="85">
        <v>0.1</v>
      </c>
      <c r="G15" s="85">
        <v>0.1</v>
      </c>
      <c r="H15" s="85">
        <v>0.1</v>
      </c>
      <c r="I15" s="85">
        <v>0.1</v>
      </c>
      <c r="J15" s="85">
        <v>0.1</v>
      </c>
      <c r="K15" s="85">
        <v>0.1</v>
      </c>
      <c r="L15" s="85">
        <v>0.3</v>
      </c>
      <c r="M15" s="85">
        <v>0.3</v>
      </c>
      <c r="N15" s="85">
        <v>0.4</v>
      </c>
      <c r="O15" s="85">
        <v>0.4</v>
      </c>
      <c r="P15" s="85">
        <v>0.4</v>
      </c>
      <c r="Q15" s="85">
        <v>0.4</v>
      </c>
      <c r="R15" s="85">
        <v>0.4</v>
      </c>
      <c r="S15" s="85">
        <v>0.4</v>
      </c>
      <c r="T15" s="85">
        <v>0.3</v>
      </c>
      <c r="U15" s="85">
        <v>0.3</v>
      </c>
      <c r="V15" s="85">
        <v>0.3</v>
      </c>
      <c r="W15" s="85">
        <v>0.3</v>
      </c>
      <c r="X15" s="85">
        <v>0.3</v>
      </c>
      <c r="Y15" s="85">
        <v>0.1</v>
      </c>
      <c r="Z15" s="85">
        <v>0.1</v>
      </c>
      <c r="AA15" s="85">
        <v>0.1</v>
      </c>
      <c r="AB15" s="85">
        <v>0.1</v>
      </c>
      <c r="AC15" s="85">
        <v>5.6</v>
      </c>
      <c r="AD15" s="85"/>
      <c r="AE15" s="85"/>
    </row>
    <row r="16" spans="1:31" s="75" customFormat="1">
      <c r="A16" s="85"/>
      <c r="B16" s="85"/>
      <c r="C16" s="85"/>
      <c r="D16" s="85" t="s">
        <v>273</v>
      </c>
      <c r="E16" s="85">
        <v>0.1</v>
      </c>
      <c r="F16" s="85">
        <v>0.1</v>
      </c>
      <c r="G16" s="85">
        <v>0.1</v>
      </c>
      <c r="H16" s="85">
        <v>0.1</v>
      </c>
      <c r="I16" s="85">
        <v>0.1</v>
      </c>
      <c r="J16" s="85">
        <v>0.1</v>
      </c>
      <c r="K16" s="85">
        <v>0.1</v>
      </c>
      <c r="L16" s="85">
        <v>0.3</v>
      </c>
      <c r="M16" s="85">
        <v>0.3</v>
      </c>
      <c r="N16" s="85">
        <v>0.4</v>
      </c>
      <c r="O16" s="85">
        <v>0.4</v>
      </c>
      <c r="P16" s="85">
        <v>0.4</v>
      </c>
      <c r="Q16" s="85">
        <v>0.4</v>
      </c>
      <c r="R16" s="85">
        <v>0.4</v>
      </c>
      <c r="S16" s="85">
        <v>0.4</v>
      </c>
      <c r="T16" s="85">
        <v>0.3</v>
      </c>
      <c r="U16" s="85">
        <v>0.3</v>
      </c>
      <c r="V16" s="85">
        <v>0.3</v>
      </c>
      <c r="W16" s="85">
        <v>0.3</v>
      </c>
      <c r="X16" s="85">
        <v>0.3</v>
      </c>
      <c r="Y16" s="85">
        <v>0.1</v>
      </c>
      <c r="Z16" s="85">
        <v>0.1</v>
      </c>
      <c r="AA16" s="85">
        <v>0.1</v>
      </c>
      <c r="AB16" s="85">
        <v>0.1</v>
      </c>
      <c r="AC16" s="85">
        <v>5.6</v>
      </c>
      <c r="AD16" s="85"/>
      <c r="AE16" s="85"/>
    </row>
    <row r="17" spans="1:33" s="75" customFormat="1">
      <c r="A17" s="85"/>
      <c r="B17" s="85"/>
      <c r="C17" s="85"/>
      <c r="D17" s="85" t="s">
        <v>277</v>
      </c>
      <c r="E17" s="85">
        <v>0.05</v>
      </c>
      <c r="F17" s="85">
        <v>0.05</v>
      </c>
      <c r="G17" s="85">
        <v>0.05</v>
      </c>
      <c r="H17" s="85">
        <v>0.05</v>
      </c>
      <c r="I17" s="85">
        <v>0.05</v>
      </c>
      <c r="J17" s="85">
        <v>0.05</v>
      </c>
      <c r="K17" s="85">
        <v>0.05</v>
      </c>
      <c r="L17" s="85">
        <v>0.05</v>
      </c>
      <c r="M17" s="85">
        <v>0.1</v>
      </c>
      <c r="N17" s="85">
        <v>0.1</v>
      </c>
      <c r="O17" s="85">
        <v>0.1</v>
      </c>
      <c r="P17" s="85">
        <v>0.1</v>
      </c>
      <c r="Q17" s="85">
        <v>0.1</v>
      </c>
      <c r="R17" s="85">
        <v>0.1</v>
      </c>
      <c r="S17" s="85">
        <v>0.1</v>
      </c>
      <c r="T17" s="85">
        <v>0.1</v>
      </c>
      <c r="U17" s="85">
        <v>0.1</v>
      </c>
      <c r="V17" s="85">
        <v>0.05</v>
      </c>
      <c r="W17" s="85">
        <v>0.05</v>
      </c>
      <c r="X17" s="85">
        <v>0.05</v>
      </c>
      <c r="Y17" s="85">
        <v>0.05</v>
      </c>
      <c r="Z17" s="85">
        <v>0.05</v>
      </c>
      <c r="AA17" s="85">
        <v>0.05</v>
      </c>
      <c r="AB17" s="85">
        <v>0.05</v>
      </c>
      <c r="AC17" s="85">
        <v>1.65</v>
      </c>
      <c r="AD17" s="85"/>
      <c r="AE17" s="85"/>
    </row>
    <row r="18" spans="1:33" s="75" customFormat="1">
      <c r="A18" s="85" t="s">
        <v>520</v>
      </c>
      <c r="B18" s="85" t="s">
        <v>248</v>
      </c>
      <c r="C18" s="85" t="s">
        <v>249</v>
      </c>
      <c r="D18" s="85" t="s">
        <v>268</v>
      </c>
      <c r="E18" s="85">
        <v>0.05</v>
      </c>
      <c r="F18" s="85">
        <v>0.05</v>
      </c>
      <c r="G18" s="85">
        <v>0.05</v>
      </c>
      <c r="H18" s="85">
        <v>0.05</v>
      </c>
      <c r="I18" s="85">
        <v>0.2</v>
      </c>
      <c r="J18" s="85">
        <v>0.2</v>
      </c>
      <c r="K18" s="85">
        <v>0.5</v>
      </c>
      <c r="L18" s="85">
        <v>0.9</v>
      </c>
      <c r="M18" s="85">
        <v>0.9</v>
      </c>
      <c r="N18" s="85">
        <v>0.9</v>
      </c>
      <c r="O18" s="85">
        <v>0.9</v>
      </c>
      <c r="P18" s="85">
        <v>0.9</v>
      </c>
      <c r="Q18" s="85">
        <v>0.9</v>
      </c>
      <c r="R18" s="85">
        <v>0.9</v>
      </c>
      <c r="S18" s="85">
        <v>0.9</v>
      </c>
      <c r="T18" s="85">
        <v>0.9</v>
      </c>
      <c r="U18" s="85">
        <v>0.9</v>
      </c>
      <c r="V18" s="85">
        <v>0.9</v>
      </c>
      <c r="W18" s="85">
        <v>0.5</v>
      </c>
      <c r="X18" s="85">
        <v>0.5</v>
      </c>
      <c r="Y18" s="85">
        <v>0.2</v>
      </c>
      <c r="Z18" s="85">
        <v>0.2</v>
      </c>
      <c r="AA18" s="85">
        <v>0.05</v>
      </c>
      <c r="AB18" s="85">
        <v>0.05</v>
      </c>
      <c r="AC18" s="85">
        <v>12.5</v>
      </c>
      <c r="AD18" s="85">
        <v>66.7</v>
      </c>
      <c r="AE18" s="85">
        <v>3477.93</v>
      </c>
    </row>
    <row r="19" spans="1:33" s="75" customFormat="1">
      <c r="A19" s="85"/>
      <c r="B19" s="85"/>
      <c r="C19" s="85"/>
      <c r="D19" s="85" t="s">
        <v>515</v>
      </c>
      <c r="E19" s="85">
        <v>0.05</v>
      </c>
      <c r="F19" s="85">
        <v>0.05</v>
      </c>
      <c r="G19" s="85">
        <v>0.05</v>
      </c>
      <c r="H19" s="85">
        <v>0.05</v>
      </c>
      <c r="I19" s="85">
        <v>0.2</v>
      </c>
      <c r="J19" s="85">
        <v>0.2</v>
      </c>
      <c r="K19" s="85">
        <v>0.5</v>
      </c>
      <c r="L19" s="85">
        <v>0.9</v>
      </c>
      <c r="M19" s="85">
        <v>0.9</v>
      </c>
      <c r="N19" s="85">
        <v>0.9</v>
      </c>
      <c r="O19" s="85">
        <v>0.9</v>
      </c>
      <c r="P19" s="85">
        <v>0.9</v>
      </c>
      <c r="Q19" s="85">
        <v>0.9</v>
      </c>
      <c r="R19" s="85">
        <v>0.9</v>
      </c>
      <c r="S19" s="85">
        <v>0.9</v>
      </c>
      <c r="T19" s="85">
        <v>0.9</v>
      </c>
      <c r="U19" s="85">
        <v>0.9</v>
      </c>
      <c r="V19" s="85">
        <v>0.9</v>
      </c>
      <c r="W19" s="85">
        <v>0.5</v>
      </c>
      <c r="X19" s="85">
        <v>0.5</v>
      </c>
      <c r="Y19" s="85">
        <v>0.2</v>
      </c>
      <c r="Z19" s="85">
        <v>0.2</v>
      </c>
      <c r="AA19" s="85">
        <v>0.05</v>
      </c>
      <c r="AB19" s="85">
        <v>0.05</v>
      </c>
      <c r="AC19" s="85">
        <v>12.5</v>
      </c>
      <c r="AD19" s="85"/>
      <c r="AE19" s="85"/>
    </row>
    <row r="20" spans="1:33" s="75" customFormat="1">
      <c r="A20" s="85"/>
      <c r="B20" s="85"/>
      <c r="C20" s="85"/>
      <c r="D20" s="85" t="s">
        <v>516</v>
      </c>
      <c r="E20" s="85">
        <v>0.05</v>
      </c>
      <c r="F20" s="85">
        <v>0.05</v>
      </c>
      <c r="G20" s="85">
        <v>0.05</v>
      </c>
      <c r="H20" s="85">
        <v>0.05</v>
      </c>
      <c r="I20" s="85">
        <v>0.05</v>
      </c>
      <c r="J20" s="85">
        <v>0.05</v>
      </c>
      <c r="K20" s="85">
        <v>0.05</v>
      </c>
      <c r="L20" s="85">
        <v>0.2</v>
      </c>
      <c r="M20" s="85">
        <v>0.2</v>
      </c>
      <c r="N20" s="85">
        <v>0.3</v>
      </c>
      <c r="O20" s="85">
        <v>0.3</v>
      </c>
      <c r="P20" s="85">
        <v>0.3</v>
      </c>
      <c r="Q20" s="85">
        <v>0.3</v>
      </c>
      <c r="R20" s="85">
        <v>0.3</v>
      </c>
      <c r="S20" s="85">
        <v>0.3</v>
      </c>
      <c r="T20" s="85">
        <v>0.2</v>
      </c>
      <c r="U20" s="85">
        <v>0.2</v>
      </c>
      <c r="V20" s="85">
        <v>0.2</v>
      </c>
      <c r="W20" s="85">
        <v>0.2</v>
      </c>
      <c r="X20" s="85">
        <v>0.2</v>
      </c>
      <c r="Y20" s="85">
        <v>0.05</v>
      </c>
      <c r="Z20" s="85">
        <v>0.05</v>
      </c>
      <c r="AA20" s="85">
        <v>0.05</v>
      </c>
      <c r="AB20" s="85">
        <v>0.05</v>
      </c>
      <c r="AC20" s="85">
        <v>3.75</v>
      </c>
      <c r="AD20" s="85"/>
      <c r="AE20" s="85"/>
    </row>
    <row r="21" spans="1:33" s="75" customFormat="1">
      <c r="A21" s="85"/>
      <c r="B21" s="85"/>
      <c r="C21" s="85"/>
      <c r="D21" s="85" t="s">
        <v>273</v>
      </c>
      <c r="E21" s="85">
        <v>0.05</v>
      </c>
      <c r="F21" s="85">
        <v>0.05</v>
      </c>
      <c r="G21" s="85">
        <v>0.05</v>
      </c>
      <c r="H21" s="85">
        <v>0.05</v>
      </c>
      <c r="I21" s="85">
        <v>0.05</v>
      </c>
      <c r="J21" s="85">
        <v>0.05</v>
      </c>
      <c r="K21" s="85">
        <v>0.05</v>
      </c>
      <c r="L21" s="85">
        <v>0.2</v>
      </c>
      <c r="M21" s="85">
        <v>0.2</v>
      </c>
      <c r="N21" s="85">
        <v>0.3</v>
      </c>
      <c r="O21" s="85">
        <v>0.3</v>
      </c>
      <c r="P21" s="85">
        <v>0.3</v>
      </c>
      <c r="Q21" s="85">
        <v>0.3</v>
      </c>
      <c r="R21" s="85">
        <v>0.3</v>
      </c>
      <c r="S21" s="85">
        <v>0.3</v>
      </c>
      <c r="T21" s="85">
        <v>0.2</v>
      </c>
      <c r="U21" s="85">
        <v>0.2</v>
      </c>
      <c r="V21" s="85">
        <v>0.2</v>
      </c>
      <c r="W21" s="85">
        <v>0.2</v>
      </c>
      <c r="X21" s="85">
        <v>0.2</v>
      </c>
      <c r="Y21" s="85">
        <v>0.05</v>
      </c>
      <c r="Z21" s="85">
        <v>0.05</v>
      </c>
      <c r="AA21" s="85">
        <v>0.05</v>
      </c>
      <c r="AB21" s="85">
        <v>0.05</v>
      </c>
      <c r="AC21" s="85">
        <v>3.75</v>
      </c>
      <c r="AD21" s="85"/>
      <c r="AE21" s="85"/>
      <c r="AF21" s="85"/>
      <c r="AG21" s="85"/>
    </row>
    <row r="22" spans="1:33" s="75" customFormat="1">
      <c r="A22" s="85"/>
      <c r="B22" s="85"/>
      <c r="C22" s="85"/>
      <c r="D22" s="85" t="s">
        <v>271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0.05</v>
      </c>
      <c r="N22" s="85">
        <v>0.05</v>
      </c>
      <c r="O22" s="85">
        <v>0.05</v>
      </c>
      <c r="P22" s="85">
        <v>0.05</v>
      </c>
      <c r="Q22" s="85">
        <v>0.05</v>
      </c>
      <c r="R22" s="85">
        <v>0.05</v>
      </c>
      <c r="S22" s="85">
        <v>0.05</v>
      </c>
      <c r="T22" s="85">
        <v>0.05</v>
      </c>
      <c r="U22" s="85">
        <v>0.05</v>
      </c>
      <c r="V22" s="85">
        <v>0</v>
      </c>
      <c r="W22" s="85">
        <v>0</v>
      </c>
      <c r="X22" s="85">
        <v>0</v>
      </c>
      <c r="Y22" s="85">
        <v>0</v>
      </c>
      <c r="Z22" s="85">
        <v>0</v>
      </c>
      <c r="AA22" s="85">
        <v>0</v>
      </c>
      <c r="AB22" s="85">
        <v>0</v>
      </c>
      <c r="AC22" s="85">
        <v>0.45</v>
      </c>
      <c r="AD22" s="85"/>
      <c r="AE22" s="85"/>
      <c r="AF22" s="85"/>
      <c r="AG22" s="85"/>
    </row>
    <row r="23" spans="1:33" s="75" customFormat="1">
      <c r="A23" s="85" t="s">
        <v>272</v>
      </c>
      <c r="B23" s="85" t="s">
        <v>248</v>
      </c>
      <c r="C23" s="85" t="s">
        <v>249</v>
      </c>
      <c r="D23" s="85" t="s">
        <v>266</v>
      </c>
      <c r="E23" s="85">
        <v>0.2</v>
      </c>
      <c r="F23" s="85">
        <v>0.2</v>
      </c>
      <c r="G23" s="85">
        <v>0.2</v>
      </c>
      <c r="H23" s="85">
        <v>0.2</v>
      </c>
      <c r="I23" s="85">
        <v>0.2</v>
      </c>
      <c r="J23" s="85">
        <v>0.2</v>
      </c>
      <c r="K23" s="85">
        <v>0.2</v>
      </c>
      <c r="L23" s="85">
        <v>0.5</v>
      </c>
      <c r="M23" s="85">
        <v>0.75</v>
      </c>
      <c r="N23" s="85">
        <v>1</v>
      </c>
      <c r="O23" s="85">
        <v>1</v>
      </c>
      <c r="P23" s="85">
        <v>1</v>
      </c>
      <c r="Q23" s="85">
        <v>0.75</v>
      </c>
      <c r="R23" s="85">
        <v>1</v>
      </c>
      <c r="S23" s="85">
        <v>1</v>
      </c>
      <c r="T23" s="85">
        <v>1</v>
      </c>
      <c r="U23" s="85">
        <v>1</v>
      </c>
      <c r="V23" s="85">
        <v>1</v>
      </c>
      <c r="W23" s="85">
        <v>0.52</v>
      </c>
      <c r="X23" s="85">
        <v>0.52</v>
      </c>
      <c r="Y23" s="85">
        <v>0.52</v>
      </c>
      <c r="Z23" s="85">
        <v>0.28000000000000003</v>
      </c>
      <c r="AA23" s="85">
        <v>0.2</v>
      </c>
      <c r="AB23" s="85">
        <v>0.2</v>
      </c>
      <c r="AC23" s="85">
        <v>13.64</v>
      </c>
      <c r="AD23" s="85">
        <v>76.56</v>
      </c>
      <c r="AE23" s="85">
        <v>3992.06</v>
      </c>
      <c r="AF23" s="85"/>
      <c r="AG23" s="85"/>
    </row>
    <row r="24" spans="1:33" s="75" customFormat="1">
      <c r="A24" s="85"/>
      <c r="B24" s="85"/>
      <c r="C24" s="85"/>
      <c r="D24" s="85" t="s">
        <v>270</v>
      </c>
      <c r="E24" s="85">
        <v>0.2</v>
      </c>
      <c r="F24" s="85">
        <v>0.2</v>
      </c>
      <c r="G24" s="85">
        <v>0.2</v>
      </c>
      <c r="H24" s="85">
        <v>0.2</v>
      </c>
      <c r="I24" s="85">
        <v>0.2</v>
      </c>
      <c r="J24" s="85">
        <v>0.2</v>
      </c>
      <c r="K24" s="85">
        <v>0.2</v>
      </c>
      <c r="L24" s="85">
        <v>0.4</v>
      </c>
      <c r="M24" s="85">
        <v>0.46</v>
      </c>
      <c r="N24" s="85">
        <v>0.7</v>
      </c>
      <c r="O24" s="85">
        <v>0.7</v>
      </c>
      <c r="P24" s="85">
        <v>0.7</v>
      </c>
      <c r="Q24" s="85">
        <v>0.51</v>
      </c>
      <c r="R24" s="85">
        <v>0.51</v>
      </c>
      <c r="S24" s="85">
        <v>0.51</v>
      </c>
      <c r="T24" s="85">
        <v>0.51</v>
      </c>
      <c r="U24" s="85">
        <v>0.51</v>
      </c>
      <c r="V24" s="85">
        <v>0.25</v>
      </c>
      <c r="W24" s="85">
        <v>0.2</v>
      </c>
      <c r="X24" s="85">
        <v>0.2</v>
      </c>
      <c r="Y24" s="85">
        <v>0.2</v>
      </c>
      <c r="Z24" s="85">
        <v>0.2</v>
      </c>
      <c r="AA24" s="85">
        <v>0.2</v>
      </c>
      <c r="AB24" s="85">
        <v>0.2</v>
      </c>
      <c r="AC24" s="85">
        <v>8.36</v>
      </c>
      <c r="AD24" s="85"/>
      <c r="AE24" s="85"/>
      <c r="AF24" s="85"/>
      <c r="AG24" s="85"/>
    </row>
    <row r="25" spans="1:33" s="75" customFormat="1">
      <c r="A25" s="85"/>
      <c r="B25" s="85"/>
      <c r="C25" s="85"/>
      <c r="D25" s="85" t="s">
        <v>277</v>
      </c>
      <c r="E25" s="85">
        <v>0.2</v>
      </c>
      <c r="F25" s="85">
        <v>0.2</v>
      </c>
      <c r="G25" s="85">
        <v>0.2</v>
      </c>
      <c r="H25" s="85">
        <v>0.2</v>
      </c>
      <c r="I25" s="85">
        <v>0.2</v>
      </c>
      <c r="J25" s="85">
        <v>0.2</v>
      </c>
      <c r="K25" s="85">
        <v>0.2</v>
      </c>
      <c r="L25" s="85">
        <v>0.2</v>
      </c>
      <c r="M25" s="85">
        <v>0.4</v>
      </c>
      <c r="N25" s="85">
        <v>0.4</v>
      </c>
      <c r="O25" s="85">
        <v>0.4</v>
      </c>
      <c r="P25" s="85">
        <v>0.4</v>
      </c>
      <c r="Q25" s="85">
        <v>0.4</v>
      </c>
      <c r="R25" s="85">
        <v>0.4</v>
      </c>
      <c r="S25" s="85">
        <v>0.4</v>
      </c>
      <c r="T25" s="85">
        <v>0.4</v>
      </c>
      <c r="U25" s="85">
        <v>0.2</v>
      </c>
      <c r="V25" s="85">
        <v>0.2</v>
      </c>
      <c r="W25" s="85">
        <v>0.2</v>
      </c>
      <c r="X25" s="85">
        <v>0.2</v>
      </c>
      <c r="Y25" s="85">
        <v>0.2</v>
      </c>
      <c r="Z25" s="85">
        <v>0.2</v>
      </c>
      <c r="AA25" s="85">
        <v>0.2</v>
      </c>
      <c r="AB25" s="85">
        <v>0.2</v>
      </c>
      <c r="AC25" s="85">
        <v>6.4</v>
      </c>
      <c r="AD25" s="85"/>
      <c r="AE25" s="85"/>
      <c r="AF25" s="85"/>
      <c r="AG25" s="85"/>
    </row>
    <row r="26" spans="1:33" s="75" customFormat="1">
      <c r="A26" s="85" t="s">
        <v>521</v>
      </c>
      <c r="B26" s="85" t="s">
        <v>248</v>
      </c>
      <c r="C26" s="85" t="s">
        <v>249</v>
      </c>
      <c r="D26" s="85" t="s">
        <v>268</v>
      </c>
      <c r="E26" s="85">
        <v>0.1</v>
      </c>
      <c r="F26" s="85">
        <v>0.1</v>
      </c>
      <c r="G26" s="85">
        <v>0.1</v>
      </c>
      <c r="H26" s="85">
        <v>0.1</v>
      </c>
      <c r="I26" s="85">
        <v>0.1</v>
      </c>
      <c r="J26" s="85">
        <v>0.1</v>
      </c>
      <c r="K26" s="85">
        <v>0.1</v>
      </c>
      <c r="L26" s="85">
        <v>0.5</v>
      </c>
      <c r="M26" s="85">
        <v>0.9</v>
      </c>
      <c r="N26" s="85">
        <v>0.9</v>
      </c>
      <c r="O26" s="85">
        <v>0.9</v>
      </c>
      <c r="P26" s="85">
        <v>0.9</v>
      </c>
      <c r="Q26" s="85">
        <v>0.9</v>
      </c>
      <c r="R26" s="85">
        <v>0.9</v>
      </c>
      <c r="S26" s="85">
        <v>0.9</v>
      </c>
      <c r="T26" s="85">
        <v>0.9</v>
      </c>
      <c r="U26" s="85">
        <v>0.3</v>
      </c>
      <c r="V26" s="85">
        <v>0.3</v>
      </c>
      <c r="W26" s="85">
        <v>0.3</v>
      </c>
      <c r="X26" s="85">
        <v>0.3</v>
      </c>
      <c r="Y26" s="85">
        <v>0.3</v>
      </c>
      <c r="Z26" s="85">
        <v>0.3</v>
      </c>
      <c r="AA26" s="85">
        <v>0.3</v>
      </c>
      <c r="AB26" s="85">
        <v>0.1</v>
      </c>
      <c r="AC26" s="85">
        <v>10.6</v>
      </c>
      <c r="AD26" s="85">
        <v>58.5</v>
      </c>
      <c r="AE26" s="85">
        <v>3050.36</v>
      </c>
      <c r="AF26" s="85"/>
      <c r="AG26" s="85"/>
    </row>
    <row r="27" spans="1:33" s="75" customFormat="1">
      <c r="A27" s="85"/>
      <c r="B27" s="85"/>
      <c r="C27" s="85"/>
      <c r="D27" s="85" t="s">
        <v>515</v>
      </c>
      <c r="E27" s="85">
        <v>1</v>
      </c>
      <c r="F27" s="85">
        <v>1</v>
      </c>
      <c r="G27" s="85">
        <v>1</v>
      </c>
      <c r="H27" s="85">
        <v>1</v>
      </c>
      <c r="I27" s="85">
        <v>1</v>
      </c>
      <c r="J27" s="85">
        <v>1</v>
      </c>
      <c r="K27" s="85">
        <v>1</v>
      </c>
      <c r="L27" s="85">
        <v>1</v>
      </c>
      <c r="M27" s="85">
        <v>1</v>
      </c>
      <c r="N27" s="85">
        <v>1</v>
      </c>
      <c r="O27" s="85">
        <v>1</v>
      </c>
      <c r="P27" s="85">
        <v>1</v>
      </c>
      <c r="Q27" s="85">
        <v>1</v>
      </c>
      <c r="R27" s="85">
        <v>1</v>
      </c>
      <c r="S27" s="85">
        <v>1</v>
      </c>
      <c r="T27" s="85">
        <v>1</v>
      </c>
      <c r="U27" s="85">
        <v>1</v>
      </c>
      <c r="V27" s="85">
        <v>1</v>
      </c>
      <c r="W27" s="85">
        <v>1</v>
      </c>
      <c r="X27" s="85">
        <v>1</v>
      </c>
      <c r="Y27" s="85">
        <v>1</v>
      </c>
      <c r="Z27" s="85">
        <v>1</v>
      </c>
      <c r="AA27" s="85">
        <v>1</v>
      </c>
      <c r="AB27" s="85">
        <v>1</v>
      </c>
      <c r="AC27" s="85">
        <v>24</v>
      </c>
      <c r="AD27" s="85"/>
      <c r="AE27" s="85"/>
      <c r="AF27" s="85"/>
      <c r="AG27" s="85"/>
    </row>
    <row r="28" spans="1:33" s="75" customFormat="1">
      <c r="A28" s="85"/>
      <c r="B28" s="85"/>
      <c r="C28" s="85"/>
      <c r="D28" s="85" t="s">
        <v>516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/>
      <c r="AE28" s="85"/>
      <c r="AF28" s="85"/>
      <c r="AG28" s="85"/>
    </row>
    <row r="29" spans="1:33" s="75" customFormat="1">
      <c r="A29" s="85"/>
      <c r="B29" s="85"/>
      <c r="C29" s="85"/>
      <c r="D29" s="85" t="s">
        <v>273</v>
      </c>
      <c r="E29" s="85">
        <v>0.1</v>
      </c>
      <c r="F29" s="85">
        <v>0.1</v>
      </c>
      <c r="G29" s="85">
        <v>0.1</v>
      </c>
      <c r="H29" s="85">
        <v>0.1</v>
      </c>
      <c r="I29" s="85">
        <v>0.1</v>
      </c>
      <c r="J29" s="85">
        <v>0.1</v>
      </c>
      <c r="K29" s="85">
        <v>0.1</v>
      </c>
      <c r="L29" s="85">
        <v>0.2</v>
      </c>
      <c r="M29" s="85">
        <v>0.4</v>
      </c>
      <c r="N29" s="85">
        <v>0.4</v>
      </c>
      <c r="O29" s="85">
        <v>0.4</v>
      </c>
      <c r="P29" s="85">
        <v>0.4</v>
      </c>
      <c r="Q29" s="85">
        <v>0.4</v>
      </c>
      <c r="R29" s="85">
        <v>0.4</v>
      </c>
      <c r="S29" s="85">
        <v>0.4</v>
      </c>
      <c r="T29" s="85">
        <v>0.4</v>
      </c>
      <c r="U29" s="85">
        <v>0.4</v>
      </c>
      <c r="V29" s="85">
        <v>0.4</v>
      </c>
      <c r="W29" s="85">
        <v>0.1</v>
      </c>
      <c r="X29" s="85">
        <v>0.1</v>
      </c>
      <c r="Y29" s="85">
        <v>0.1</v>
      </c>
      <c r="Z29" s="85">
        <v>0.1</v>
      </c>
      <c r="AA29" s="85">
        <v>0.1</v>
      </c>
      <c r="AB29" s="85">
        <v>0.1</v>
      </c>
      <c r="AC29" s="85">
        <v>5.5</v>
      </c>
      <c r="AD29" s="85"/>
      <c r="AE29" s="85"/>
      <c r="AF29" s="85"/>
      <c r="AG29" s="85"/>
    </row>
    <row r="30" spans="1:33" s="75" customFormat="1">
      <c r="A30" s="85"/>
      <c r="B30" s="85"/>
      <c r="C30" s="85"/>
      <c r="D30" s="85" t="s">
        <v>277</v>
      </c>
      <c r="E30" s="85">
        <v>0.05</v>
      </c>
      <c r="F30" s="85">
        <v>0.05</v>
      </c>
      <c r="G30" s="85">
        <v>0.05</v>
      </c>
      <c r="H30" s="85">
        <v>0.05</v>
      </c>
      <c r="I30" s="85">
        <v>0.05</v>
      </c>
      <c r="J30" s="85">
        <v>0.05</v>
      </c>
      <c r="K30" s="85">
        <v>0.05</v>
      </c>
      <c r="L30" s="85">
        <v>0.05</v>
      </c>
      <c r="M30" s="85">
        <v>0.1</v>
      </c>
      <c r="N30" s="85">
        <v>0.1</v>
      </c>
      <c r="O30" s="85">
        <v>0.1</v>
      </c>
      <c r="P30" s="85">
        <v>0.1</v>
      </c>
      <c r="Q30" s="85">
        <v>0.1</v>
      </c>
      <c r="R30" s="85">
        <v>0.1</v>
      </c>
      <c r="S30" s="85">
        <v>0.1</v>
      </c>
      <c r="T30" s="85">
        <v>0.1</v>
      </c>
      <c r="U30" s="85">
        <v>0.05</v>
      </c>
      <c r="V30" s="85">
        <v>0.05</v>
      </c>
      <c r="W30" s="85">
        <v>0.05</v>
      </c>
      <c r="X30" s="85">
        <v>0.05</v>
      </c>
      <c r="Y30" s="85">
        <v>0.05</v>
      </c>
      <c r="Z30" s="85">
        <v>0.05</v>
      </c>
      <c r="AA30" s="85">
        <v>0.05</v>
      </c>
      <c r="AB30" s="85">
        <v>0.05</v>
      </c>
      <c r="AC30" s="85">
        <v>1.6</v>
      </c>
      <c r="AD30" s="85"/>
      <c r="AE30" s="85"/>
      <c r="AF30" s="85"/>
      <c r="AG30" s="85"/>
    </row>
    <row r="31" spans="1:33" s="75" customFormat="1">
      <c r="A31" s="85" t="s">
        <v>522</v>
      </c>
      <c r="B31" s="85" t="s">
        <v>248</v>
      </c>
      <c r="C31" s="85" t="s">
        <v>249</v>
      </c>
      <c r="D31" s="85" t="s">
        <v>268</v>
      </c>
      <c r="E31" s="85">
        <v>0.5</v>
      </c>
      <c r="F31" s="85">
        <v>0.5</v>
      </c>
      <c r="G31" s="85">
        <v>0.5</v>
      </c>
      <c r="H31" s="85">
        <v>0.5</v>
      </c>
      <c r="I31" s="85">
        <v>0.5</v>
      </c>
      <c r="J31" s="85">
        <v>0.5</v>
      </c>
      <c r="K31" s="85">
        <v>1</v>
      </c>
      <c r="L31" s="85">
        <v>1</v>
      </c>
      <c r="M31" s="85">
        <v>1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85">
        <v>1</v>
      </c>
      <c r="V31" s="85">
        <v>1</v>
      </c>
      <c r="W31" s="85">
        <v>0.8</v>
      </c>
      <c r="X31" s="85">
        <v>0.8</v>
      </c>
      <c r="Y31" s="85">
        <v>0.5</v>
      </c>
      <c r="Z31" s="85">
        <v>0.5</v>
      </c>
      <c r="AA31" s="85">
        <v>0.5</v>
      </c>
      <c r="AB31" s="85">
        <v>0.5</v>
      </c>
      <c r="AC31" s="85">
        <v>18.600000000000001</v>
      </c>
      <c r="AD31" s="85">
        <v>130.19999999999999</v>
      </c>
      <c r="AE31" s="85">
        <v>6789</v>
      </c>
      <c r="AF31" s="85"/>
      <c r="AG31" s="85"/>
    </row>
    <row r="32" spans="1:33" s="75" customFormat="1">
      <c r="A32" s="85"/>
      <c r="B32" s="85"/>
      <c r="C32" s="85"/>
      <c r="D32" s="85" t="s">
        <v>515</v>
      </c>
      <c r="E32" s="85">
        <v>0.5</v>
      </c>
      <c r="F32" s="85">
        <v>0.5</v>
      </c>
      <c r="G32" s="85">
        <v>0.5</v>
      </c>
      <c r="H32" s="85">
        <v>0.5</v>
      </c>
      <c r="I32" s="85">
        <v>0.5</v>
      </c>
      <c r="J32" s="85">
        <v>0.5</v>
      </c>
      <c r="K32" s="85">
        <v>1</v>
      </c>
      <c r="L32" s="85">
        <v>1</v>
      </c>
      <c r="M32" s="85">
        <v>1</v>
      </c>
      <c r="N32" s="85">
        <v>1</v>
      </c>
      <c r="O32" s="85">
        <v>1</v>
      </c>
      <c r="P32" s="85">
        <v>1</v>
      </c>
      <c r="Q32" s="85">
        <v>1</v>
      </c>
      <c r="R32" s="85">
        <v>1</v>
      </c>
      <c r="S32" s="85">
        <v>1</v>
      </c>
      <c r="T32" s="85">
        <v>1</v>
      </c>
      <c r="U32" s="85">
        <v>1</v>
      </c>
      <c r="V32" s="85">
        <v>1</v>
      </c>
      <c r="W32" s="85">
        <v>0.8</v>
      </c>
      <c r="X32" s="85">
        <v>0.8</v>
      </c>
      <c r="Y32" s="85">
        <v>0.5</v>
      </c>
      <c r="Z32" s="85">
        <v>0.5</v>
      </c>
      <c r="AA32" s="85">
        <v>0.5</v>
      </c>
      <c r="AB32" s="85">
        <v>0.5</v>
      </c>
      <c r="AC32" s="85">
        <v>18.600000000000001</v>
      </c>
      <c r="AD32" s="85"/>
      <c r="AE32" s="85"/>
      <c r="AF32" s="85"/>
      <c r="AG32" s="85"/>
    </row>
    <row r="33" spans="1:33" s="75" customFormat="1">
      <c r="A33" s="85"/>
      <c r="B33" s="85"/>
      <c r="C33" s="85"/>
      <c r="D33" s="85" t="s">
        <v>516</v>
      </c>
      <c r="E33" s="85">
        <v>0.3</v>
      </c>
      <c r="F33" s="85">
        <v>0.3</v>
      </c>
      <c r="G33" s="85">
        <v>0.3</v>
      </c>
      <c r="H33" s="85">
        <v>0.3</v>
      </c>
      <c r="I33" s="85">
        <v>0.3</v>
      </c>
      <c r="J33" s="85">
        <v>0.3</v>
      </c>
      <c r="K33" s="85">
        <v>0.3</v>
      </c>
      <c r="L33" s="85">
        <v>0.3</v>
      </c>
      <c r="M33" s="85">
        <v>0.3</v>
      </c>
      <c r="N33" s="85">
        <v>0.3</v>
      </c>
      <c r="O33" s="85">
        <v>0.3</v>
      </c>
      <c r="P33" s="85">
        <v>0.3</v>
      </c>
      <c r="Q33" s="85">
        <v>0.3</v>
      </c>
      <c r="R33" s="85">
        <v>0.3</v>
      </c>
      <c r="S33" s="85">
        <v>0.3</v>
      </c>
      <c r="T33" s="85">
        <v>0.3</v>
      </c>
      <c r="U33" s="85">
        <v>0.3</v>
      </c>
      <c r="V33" s="85">
        <v>0.3</v>
      </c>
      <c r="W33" s="85">
        <v>0.3</v>
      </c>
      <c r="X33" s="85">
        <v>0.3</v>
      </c>
      <c r="Y33" s="85">
        <v>0.3</v>
      </c>
      <c r="Z33" s="85">
        <v>0.3</v>
      </c>
      <c r="AA33" s="85">
        <v>0.3</v>
      </c>
      <c r="AB33" s="85">
        <v>0.3</v>
      </c>
      <c r="AC33" s="85">
        <v>7.2</v>
      </c>
      <c r="AD33" s="85"/>
      <c r="AE33" s="85"/>
      <c r="AF33" s="85"/>
      <c r="AG33" s="85"/>
    </row>
    <row r="34" spans="1:33" s="75" customFormat="1">
      <c r="A34" s="85"/>
      <c r="B34" s="85"/>
      <c r="C34" s="85"/>
      <c r="D34" s="85" t="s">
        <v>273</v>
      </c>
      <c r="E34" s="85">
        <v>0.5</v>
      </c>
      <c r="F34" s="85">
        <v>0.5</v>
      </c>
      <c r="G34" s="85">
        <v>0.5</v>
      </c>
      <c r="H34" s="85">
        <v>0.5</v>
      </c>
      <c r="I34" s="85">
        <v>0.5</v>
      </c>
      <c r="J34" s="85">
        <v>0.5</v>
      </c>
      <c r="K34" s="85">
        <v>1</v>
      </c>
      <c r="L34" s="85">
        <v>1</v>
      </c>
      <c r="M34" s="85">
        <v>1</v>
      </c>
      <c r="N34" s="85">
        <v>1</v>
      </c>
      <c r="O34" s="85">
        <v>1</v>
      </c>
      <c r="P34" s="85">
        <v>1</v>
      </c>
      <c r="Q34" s="85">
        <v>1</v>
      </c>
      <c r="R34" s="85">
        <v>1</v>
      </c>
      <c r="S34" s="85">
        <v>1</v>
      </c>
      <c r="T34" s="85">
        <v>1</v>
      </c>
      <c r="U34" s="85">
        <v>1</v>
      </c>
      <c r="V34" s="85">
        <v>1</v>
      </c>
      <c r="W34" s="85">
        <v>0.8</v>
      </c>
      <c r="X34" s="85">
        <v>0.8</v>
      </c>
      <c r="Y34" s="85">
        <v>0.5</v>
      </c>
      <c r="Z34" s="85">
        <v>0.5</v>
      </c>
      <c r="AA34" s="85">
        <v>0.5</v>
      </c>
      <c r="AB34" s="85">
        <v>0.5</v>
      </c>
      <c r="AC34" s="85">
        <v>18.600000000000001</v>
      </c>
      <c r="AD34" s="85"/>
      <c r="AE34" s="85"/>
      <c r="AF34" s="85"/>
      <c r="AG34" s="85"/>
    </row>
    <row r="35" spans="1:33" s="75" customFormat="1">
      <c r="A35" s="85"/>
      <c r="B35" s="85"/>
      <c r="C35" s="85"/>
      <c r="D35" s="85" t="s">
        <v>271</v>
      </c>
      <c r="E35" s="85">
        <v>0.5</v>
      </c>
      <c r="F35" s="85">
        <v>0.5</v>
      </c>
      <c r="G35" s="85">
        <v>0.5</v>
      </c>
      <c r="H35" s="85">
        <v>0.5</v>
      </c>
      <c r="I35" s="85">
        <v>0.5</v>
      </c>
      <c r="J35" s="85">
        <v>0.5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  <c r="P35" s="85">
        <v>1</v>
      </c>
      <c r="Q35" s="85">
        <v>1</v>
      </c>
      <c r="R35" s="85">
        <v>1</v>
      </c>
      <c r="S35" s="85">
        <v>1</v>
      </c>
      <c r="T35" s="85">
        <v>1</v>
      </c>
      <c r="U35" s="85">
        <v>1</v>
      </c>
      <c r="V35" s="85">
        <v>1</v>
      </c>
      <c r="W35" s="85">
        <v>0.8</v>
      </c>
      <c r="X35" s="85">
        <v>0.8</v>
      </c>
      <c r="Y35" s="85">
        <v>0.5</v>
      </c>
      <c r="Z35" s="85">
        <v>0.5</v>
      </c>
      <c r="AA35" s="85">
        <v>0.5</v>
      </c>
      <c r="AB35" s="85">
        <v>0.5</v>
      </c>
      <c r="AC35" s="85">
        <v>18.600000000000001</v>
      </c>
      <c r="AD35" s="85"/>
      <c r="AE35" s="85"/>
      <c r="AF35" s="85"/>
      <c r="AG35" s="85"/>
    </row>
    <row r="36" spans="1:33" s="75" customFormat="1">
      <c r="A36" s="85" t="s">
        <v>523</v>
      </c>
      <c r="B36" s="85" t="s">
        <v>248</v>
      </c>
      <c r="C36" s="85" t="s">
        <v>249</v>
      </c>
      <c r="D36" s="85" t="s">
        <v>268</v>
      </c>
      <c r="E36" s="85">
        <v>0.5</v>
      </c>
      <c r="F36" s="85">
        <v>0.5</v>
      </c>
      <c r="G36" s="85">
        <v>0.5</v>
      </c>
      <c r="H36" s="85">
        <v>0.5</v>
      </c>
      <c r="I36" s="85">
        <v>0.7</v>
      </c>
      <c r="J36" s="85">
        <v>0.7</v>
      </c>
      <c r="K36" s="85">
        <v>0.9</v>
      </c>
      <c r="L36" s="85">
        <v>0.9</v>
      </c>
      <c r="M36" s="85">
        <v>0.9</v>
      </c>
      <c r="N36" s="85">
        <v>0.9</v>
      </c>
      <c r="O36" s="85">
        <v>0.9</v>
      </c>
      <c r="P36" s="85">
        <v>0.9</v>
      </c>
      <c r="Q36" s="85">
        <v>0.9</v>
      </c>
      <c r="R36" s="85">
        <v>0.9</v>
      </c>
      <c r="S36" s="85">
        <v>0.9</v>
      </c>
      <c r="T36" s="85">
        <v>0.9</v>
      </c>
      <c r="U36" s="85">
        <v>0.9</v>
      </c>
      <c r="V36" s="85">
        <v>0.9</v>
      </c>
      <c r="W36" s="85">
        <v>0.7</v>
      </c>
      <c r="X36" s="85">
        <v>0.7</v>
      </c>
      <c r="Y36" s="85">
        <v>0.7</v>
      </c>
      <c r="Z36" s="85">
        <v>0.7</v>
      </c>
      <c r="AA36" s="85">
        <v>0.5</v>
      </c>
      <c r="AB36" s="85">
        <v>0.5</v>
      </c>
      <c r="AC36" s="85">
        <v>18</v>
      </c>
      <c r="AD36" s="85">
        <v>108</v>
      </c>
      <c r="AE36" s="85">
        <v>5631.43</v>
      </c>
      <c r="AF36" s="85"/>
      <c r="AG36" s="85"/>
    </row>
    <row r="37" spans="1:33" s="75" customFormat="1">
      <c r="A37" s="85"/>
      <c r="B37" s="85"/>
      <c r="C37" s="85"/>
      <c r="D37" s="85" t="s">
        <v>515</v>
      </c>
      <c r="E37" s="85">
        <v>0.5</v>
      </c>
      <c r="F37" s="85">
        <v>0.5</v>
      </c>
      <c r="G37" s="85">
        <v>0.5</v>
      </c>
      <c r="H37" s="85">
        <v>0.5</v>
      </c>
      <c r="I37" s="85">
        <v>0.7</v>
      </c>
      <c r="J37" s="85">
        <v>0.7</v>
      </c>
      <c r="K37" s="85">
        <v>0.9</v>
      </c>
      <c r="L37" s="85">
        <v>0.9</v>
      </c>
      <c r="M37" s="85">
        <v>0.9</v>
      </c>
      <c r="N37" s="85">
        <v>0.9</v>
      </c>
      <c r="O37" s="85">
        <v>0.9</v>
      </c>
      <c r="P37" s="85">
        <v>0.9</v>
      </c>
      <c r="Q37" s="85">
        <v>0.9</v>
      </c>
      <c r="R37" s="85">
        <v>0.9</v>
      </c>
      <c r="S37" s="85">
        <v>0.9</v>
      </c>
      <c r="T37" s="85">
        <v>0.9</v>
      </c>
      <c r="U37" s="85">
        <v>0.9</v>
      </c>
      <c r="V37" s="85">
        <v>0.9</v>
      </c>
      <c r="W37" s="85">
        <v>0.7</v>
      </c>
      <c r="X37" s="85">
        <v>0.7</v>
      </c>
      <c r="Y37" s="85">
        <v>0.7</v>
      </c>
      <c r="Z37" s="85">
        <v>0.7</v>
      </c>
      <c r="AA37" s="85">
        <v>0.5</v>
      </c>
      <c r="AB37" s="85">
        <v>0.5</v>
      </c>
      <c r="AC37" s="85">
        <v>18</v>
      </c>
      <c r="AD37" s="85"/>
      <c r="AE37" s="85"/>
      <c r="AF37" s="85"/>
      <c r="AG37" s="85"/>
    </row>
    <row r="38" spans="1:33" s="75" customFormat="1">
      <c r="A38" s="85"/>
      <c r="B38" s="85"/>
      <c r="C38" s="85"/>
      <c r="D38" s="85" t="s">
        <v>516</v>
      </c>
      <c r="E38" s="85">
        <v>0.5</v>
      </c>
      <c r="F38" s="85">
        <v>0.5</v>
      </c>
      <c r="G38" s="85">
        <v>0.5</v>
      </c>
      <c r="H38" s="85">
        <v>0.5</v>
      </c>
      <c r="I38" s="85">
        <v>0.7</v>
      </c>
      <c r="J38" s="85">
        <v>0.7</v>
      </c>
      <c r="K38" s="85">
        <v>0.9</v>
      </c>
      <c r="L38" s="85">
        <v>0.9</v>
      </c>
      <c r="M38" s="85">
        <v>0.9</v>
      </c>
      <c r="N38" s="85">
        <v>0.9</v>
      </c>
      <c r="O38" s="85">
        <v>0.9</v>
      </c>
      <c r="P38" s="85">
        <v>0.9</v>
      </c>
      <c r="Q38" s="85">
        <v>0.9</v>
      </c>
      <c r="R38" s="85">
        <v>0.9</v>
      </c>
      <c r="S38" s="85">
        <v>0.9</v>
      </c>
      <c r="T38" s="85">
        <v>0.9</v>
      </c>
      <c r="U38" s="85">
        <v>0.9</v>
      </c>
      <c r="V38" s="85">
        <v>0.9</v>
      </c>
      <c r="W38" s="85">
        <v>0.7</v>
      </c>
      <c r="X38" s="85">
        <v>0.7</v>
      </c>
      <c r="Y38" s="85">
        <v>0.7</v>
      </c>
      <c r="Z38" s="85">
        <v>0.7</v>
      </c>
      <c r="AA38" s="85">
        <v>0.5</v>
      </c>
      <c r="AB38" s="85">
        <v>0.5</v>
      </c>
      <c r="AC38" s="85">
        <v>18</v>
      </c>
      <c r="AD38" s="85"/>
      <c r="AE38" s="85"/>
      <c r="AF38" s="85"/>
      <c r="AG38" s="85"/>
    </row>
    <row r="39" spans="1:33" s="75" customFormat="1">
      <c r="A39" s="85"/>
      <c r="B39" s="85"/>
      <c r="C39" s="85"/>
      <c r="D39" s="85" t="s">
        <v>273</v>
      </c>
      <c r="E39" s="85">
        <v>0.5</v>
      </c>
      <c r="F39" s="85">
        <v>0.5</v>
      </c>
      <c r="G39" s="85">
        <v>0.5</v>
      </c>
      <c r="H39" s="85">
        <v>0.5</v>
      </c>
      <c r="I39" s="85">
        <v>0.7</v>
      </c>
      <c r="J39" s="85">
        <v>0.7</v>
      </c>
      <c r="K39" s="85">
        <v>0.9</v>
      </c>
      <c r="L39" s="85">
        <v>0.9</v>
      </c>
      <c r="M39" s="85">
        <v>0.9</v>
      </c>
      <c r="N39" s="85">
        <v>0.9</v>
      </c>
      <c r="O39" s="85">
        <v>0.9</v>
      </c>
      <c r="P39" s="85">
        <v>0.9</v>
      </c>
      <c r="Q39" s="85">
        <v>0.9</v>
      </c>
      <c r="R39" s="85">
        <v>0.9</v>
      </c>
      <c r="S39" s="85">
        <v>0.9</v>
      </c>
      <c r="T39" s="85">
        <v>0.9</v>
      </c>
      <c r="U39" s="85">
        <v>0.9</v>
      </c>
      <c r="V39" s="85">
        <v>0.9</v>
      </c>
      <c r="W39" s="85">
        <v>0.7</v>
      </c>
      <c r="X39" s="85">
        <v>0.7</v>
      </c>
      <c r="Y39" s="85">
        <v>0.7</v>
      </c>
      <c r="Z39" s="85">
        <v>0.7</v>
      </c>
      <c r="AA39" s="85">
        <v>0.5</v>
      </c>
      <c r="AB39" s="85">
        <v>0.5</v>
      </c>
      <c r="AC39" s="85">
        <v>18</v>
      </c>
      <c r="AD39" s="85"/>
      <c r="AE39" s="85"/>
      <c r="AF39" s="85"/>
      <c r="AG39" s="85"/>
    </row>
    <row r="40" spans="1:33" s="75" customFormat="1">
      <c r="A40" s="85"/>
      <c r="B40" s="85"/>
      <c r="C40" s="85"/>
      <c r="D40" s="85" t="s">
        <v>277</v>
      </c>
      <c r="E40" s="85">
        <v>0.5</v>
      </c>
      <c r="F40" s="85">
        <v>0.5</v>
      </c>
      <c r="G40" s="85">
        <v>0.5</v>
      </c>
      <c r="H40" s="85">
        <v>0.5</v>
      </c>
      <c r="I40" s="85">
        <v>0.7</v>
      </c>
      <c r="J40" s="85">
        <v>0.7</v>
      </c>
      <c r="K40" s="85">
        <v>0.9</v>
      </c>
      <c r="L40" s="85">
        <v>0.9</v>
      </c>
      <c r="M40" s="85">
        <v>0.9</v>
      </c>
      <c r="N40" s="85">
        <v>0.9</v>
      </c>
      <c r="O40" s="85">
        <v>0.9</v>
      </c>
      <c r="P40" s="85">
        <v>0.9</v>
      </c>
      <c r="Q40" s="85">
        <v>0.9</v>
      </c>
      <c r="R40" s="85">
        <v>0.9</v>
      </c>
      <c r="S40" s="85">
        <v>0.9</v>
      </c>
      <c r="T40" s="85">
        <v>0.9</v>
      </c>
      <c r="U40" s="85">
        <v>0.9</v>
      </c>
      <c r="V40" s="85">
        <v>0.9</v>
      </c>
      <c r="W40" s="85">
        <v>0.7</v>
      </c>
      <c r="X40" s="85">
        <v>0.7</v>
      </c>
      <c r="Y40" s="85">
        <v>0.7</v>
      </c>
      <c r="Z40" s="85">
        <v>0.7</v>
      </c>
      <c r="AA40" s="85">
        <v>0.5</v>
      </c>
      <c r="AB40" s="85">
        <v>0.5</v>
      </c>
      <c r="AC40" s="85">
        <v>18</v>
      </c>
      <c r="AD40" s="85"/>
      <c r="AE40" s="85"/>
      <c r="AF40" s="85"/>
      <c r="AG40" s="85"/>
    </row>
    <row r="41" spans="1:33" s="75" customFormat="1">
      <c r="A41" s="85" t="s">
        <v>524</v>
      </c>
      <c r="B41" s="85" t="s">
        <v>248</v>
      </c>
      <c r="C41" s="85" t="s">
        <v>249</v>
      </c>
      <c r="D41" s="85" t="s">
        <v>268</v>
      </c>
      <c r="E41" s="85">
        <v>0.4</v>
      </c>
      <c r="F41" s="85">
        <v>0.4</v>
      </c>
      <c r="G41" s="85">
        <v>0.4</v>
      </c>
      <c r="H41" s="85">
        <v>0.4</v>
      </c>
      <c r="I41" s="85">
        <v>0.65</v>
      </c>
      <c r="J41" s="85">
        <v>0.65</v>
      </c>
      <c r="K41" s="85">
        <v>0.9</v>
      </c>
      <c r="L41" s="85">
        <v>0.9</v>
      </c>
      <c r="M41" s="85">
        <v>0.9</v>
      </c>
      <c r="N41" s="85">
        <v>0.9</v>
      </c>
      <c r="O41" s="85">
        <v>0.9</v>
      </c>
      <c r="P41" s="85">
        <v>0.9</v>
      </c>
      <c r="Q41" s="85">
        <v>0.9</v>
      </c>
      <c r="R41" s="85">
        <v>0.9</v>
      </c>
      <c r="S41" s="85">
        <v>0.9</v>
      </c>
      <c r="T41" s="85">
        <v>0.9</v>
      </c>
      <c r="U41" s="85">
        <v>0.9</v>
      </c>
      <c r="V41" s="85">
        <v>0.9</v>
      </c>
      <c r="W41" s="85">
        <v>0.65</v>
      </c>
      <c r="X41" s="85">
        <v>0.65</v>
      </c>
      <c r="Y41" s="85">
        <v>0.65</v>
      </c>
      <c r="Z41" s="85">
        <v>0.65</v>
      </c>
      <c r="AA41" s="85">
        <v>0.4</v>
      </c>
      <c r="AB41" s="85">
        <v>0.4</v>
      </c>
      <c r="AC41" s="85">
        <v>17.100000000000001</v>
      </c>
      <c r="AD41" s="85">
        <v>102.6</v>
      </c>
      <c r="AE41" s="85">
        <v>5349.86</v>
      </c>
      <c r="AF41" s="85"/>
      <c r="AG41" s="85"/>
    </row>
    <row r="42" spans="1:33" s="75" customFormat="1">
      <c r="A42" s="85"/>
      <c r="B42" s="85"/>
      <c r="C42" s="85"/>
      <c r="D42" s="85" t="s">
        <v>515</v>
      </c>
      <c r="E42" s="85">
        <v>0.4</v>
      </c>
      <c r="F42" s="85">
        <v>0.4</v>
      </c>
      <c r="G42" s="85">
        <v>0.4</v>
      </c>
      <c r="H42" s="85">
        <v>0.4</v>
      </c>
      <c r="I42" s="85">
        <v>0.65</v>
      </c>
      <c r="J42" s="85">
        <v>0.65</v>
      </c>
      <c r="K42" s="85">
        <v>0.9</v>
      </c>
      <c r="L42" s="85">
        <v>0.9</v>
      </c>
      <c r="M42" s="85">
        <v>0.9</v>
      </c>
      <c r="N42" s="85">
        <v>0.9</v>
      </c>
      <c r="O42" s="85">
        <v>0.9</v>
      </c>
      <c r="P42" s="85">
        <v>0.9</v>
      </c>
      <c r="Q42" s="85">
        <v>0.9</v>
      </c>
      <c r="R42" s="85">
        <v>0.9</v>
      </c>
      <c r="S42" s="85">
        <v>0.9</v>
      </c>
      <c r="T42" s="85">
        <v>0.9</v>
      </c>
      <c r="U42" s="85">
        <v>0.9</v>
      </c>
      <c r="V42" s="85">
        <v>0.9</v>
      </c>
      <c r="W42" s="85">
        <v>0.65</v>
      </c>
      <c r="X42" s="85">
        <v>0.65</v>
      </c>
      <c r="Y42" s="85">
        <v>0.65</v>
      </c>
      <c r="Z42" s="85">
        <v>0.65</v>
      </c>
      <c r="AA42" s="85">
        <v>0.4</v>
      </c>
      <c r="AB42" s="85">
        <v>0.4</v>
      </c>
      <c r="AC42" s="85">
        <v>17.100000000000001</v>
      </c>
      <c r="AD42" s="85"/>
      <c r="AE42" s="85"/>
      <c r="AF42" s="85"/>
      <c r="AG42" s="85"/>
    </row>
    <row r="43" spans="1:33" s="75" customFormat="1">
      <c r="A43" s="85"/>
      <c r="B43" s="85"/>
      <c r="C43" s="85"/>
      <c r="D43" s="85" t="s">
        <v>516</v>
      </c>
      <c r="E43" s="85">
        <v>0.4</v>
      </c>
      <c r="F43" s="85">
        <v>0.4</v>
      </c>
      <c r="G43" s="85">
        <v>0.4</v>
      </c>
      <c r="H43" s="85">
        <v>0.4</v>
      </c>
      <c r="I43" s="85">
        <v>0.65</v>
      </c>
      <c r="J43" s="85">
        <v>0.65</v>
      </c>
      <c r="K43" s="85">
        <v>0.9</v>
      </c>
      <c r="L43" s="85">
        <v>0.9</v>
      </c>
      <c r="M43" s="85">
        <v>0.9</v>
      </c>
      <c r="N43" s="85">
        <v>0.9</v>
      </c>
      <c r="O43" s="85">
        <v>0.9</v>
      </c>
      <c r="P43" s="85">
        <v>0.9</v>
      </c>
      <c r="Q43" s="85">
        <v>0.9</v>
      </c>
      <c r="R43" s="85">
        <v>0.9</v>
      </c>
      <c r="S43" s="85">
        <v>0.9</v>
      </c>
      <c r="T43" s="85">
        <v>0.9</v>
      </c>
      <c r="U43" s="85">
        <v>0.9</v>
      </c>
      <c r="V43" s="85">
        <v>0.9</v>
      </c>
      <c r="W43" s="85">
        <v>0.65</v>
      </c>
      <c r="X43" s="85">
        <v>0.65</v>
      </c>
      <c r="Y43" s="85">
        <v>0.65</v>
      </c>
      <c r="Z43" s="85">
        <v>0.65</v>
      </c>
      <c r="AA43" s="85">
        <v>0.4</v>
      </c>
      <c r="AB43" s="85">
        <v>0.4</v>
      </c>
      <c r="AC43" s="85">
        <v>17.100000000000001</v>
      </c>
      <c r="AD43" s="85"/>
      <c r="AE43" s="85"/>
      <c r="AF43" s="85"/>
      <c r="AG43" s="85"/>
    </row>
    <row r="44" spans="1:33" s="75" customFormat="1">
      <c r="A44" s="85"/>
      <c r="B44" s="85"/>
      <c r="C44" s="85"/>
      <c r="D44" s="85" t="s">
        <v>273</v>
      </c>
      <c r="E44" s="85">
        <v>0.4</v>
      </c>
      <c r="F44" s="85">
        <v>0.4</v>
      </c>
      <c r="G44" s="85">
        <v>0.4</v>
      </c>
      <c r="H44" s="85">
        <v>0.4</v>
      </c>
      <c r="I44" s="85">
        <v>0.65</v>
      </c>
      <c r="J44" s="85">
        <v>0.65</v>
      </c>
      <c r="K44" s="85">
        <v>0.9</v>
      </c>
      <c r="L44" s="85">
        <v>0.9</v>
      </c>
      <c r="M44" s="85">
        <v>0.9</v>
      </c>
      <c r="N44" s="85">
        <v>0.9</v>
      </c>
      <c r="O44" s="85">
        <v>0.9</v>
      </c>
      <c r="P44" s="85">
        <v>0.9</v>
      </c>
      <c r="Q44" s="85">
        <v>0.9</v>
      </c>
      <c r="R44" s="85">
        <v>0.9</v>
      </c>
      <c r="S44" s="85">
        <v>0.9</v>
      </c>
      <c r="T44" s="85">
        <v>0.9</v>
      </c>
      <c r="U44" s="85">
        <v>0.9</v>
      </c>
      <c r="V44" s="85">
        <v>0.9</v>
      </c>
      <c r="W44" s="85">
        <v>0.65</v>
      </c>
      <c r="X44" s="85">
        <v>0.65</v>
      </c>
      <c r="Y44" s="85">
        <v>0.65</v>
      </c>
      <c r="Z44" s="85">
        <v>0.65</v>
      </c>
      <c r="AA44" s="85">
        <v>0.4</v>
      </c>
      <c r="AB44" s="85">
        <v>0.4</v>
      </c>
      <c r="AC44" s="85">
        <v>17.100000000000001</v>
      </c>
      <c r="AD44" s="85"/>
      <c r="AE44" s="85"/>
      <c r="AF44" s="85"/>
      <c r="AG44" s="85"/>
    </row>
    <row r="45" spans="1:33" s="75" customFormat="1">
      <c r="A45" s="85"/>
      <c r="B45" s="85"/>
      <c r="C45" s="85"/>
      <c r="D45" s="85" t="s">
        <v>277</v>
      </c>
      <c r="E45" s="85">
        <v>0.4</v>
      </c>
      <c r="F45" s="85">
        <v>0.4</v>
      </c>
      <c r="G45" s="85">
        <v>0.4</v>
      </c>
      <c r="H45" s="85">
        <v>0.4</v>
      </c>
      <c r="I45" s="85">
        <v>0.65</v>
      </c>
      <c r="J45" s="85">
        <v>0.65</v>
      </c>
      <c r="K45" s="85">
        <v>0.9</v>
      </c>
      <c r="L45" s="85">
        <v>0.9</v>
      </c>
      <c r="M45" s="85">
        <v>0.9</v>
      </c>
      <c r="N45" s="85">
        <v>0.9</v>
      </c>
      <c r="O45" s="85">
        <v>0.9</v>
      </c>
      <c r="P45" s="85">
        <v>0.9</v>
      </c>
      <c r="Q45" s="85">
        <v>0.9</v>
      </c>
      <c r="R45" s="85">
        <v>0.9</v>
      </c>
      <c r="S45" s="85">
        <v>0.9</v>
      </c>
      <c r="T45" s="85">
        <v>0.9</v>
      </c>
      <c r="U45" s="85">
        <v>0.9</v>
      </c>
      <c r="V45" s="85">
        <v>0.9</v>
      </c>
      <c r="W45" s="85">
        <v>0.65</v>
      </c>
      <c r="X45" s="85">
        <v>0.65</v>
      </c>
      <c r="Y45" s="85">
        <v>0.65</v>
      </c>
      <c r="Z45" s="85">
        <v>0.65</v>
      </c>
      <c r="AA45" s="85">
        <v>0.4</v>
      </c>
      <c r="AB45" s="85">
        <v>0.4</v>
      </c>
      <c r="AC45" s="85">
        <v>17.100000000000001</v>
      </c>
      <c r="AD45" s="85"/>
      <c r="AE45" s="85"/>
      <c r="AF45" s="85"/>
      <c r="AG45" s="85"/>
    </row>
    <row r="46" spans="1:33" s="75" customFormat="1">
      <c r="A46" s="85" t="s">
        <v>130</v>
      </c>
      <c r="B46" s="85" t="s">
        <v>248</v>
      </c>
      <c r="C46" s="85" t="s">
        <v>249</v>
      </c>
      <c r="D46" s="85" t="s">
        <v>268</v>
      </c>
      <c r="E46" s="85">
        <v>0.25</v>
      </c>
      <c r="F46" s="85">
        <v>0.25</v>
      </c>
      <c r="G46" s="85">
        <v>0.25</v>
      </c>
      <c r="H46" s="85">
        <v>0.25</v>
      </c>
      <c r="I46" s="85">
        <v>0.25</v>
      </c>
      <c r="J46" s="85">
        <v>0.25</v>
      </c>
      <c r="K46" s="85">
        <v>0.25</v>
      </c>
      <c r="L46" s="85">
        <v>0.25</v>
      </c>
      <c r="M46" s="85">
        <v>0.25</v>
      </c>
      <c r="N46" s="85">
        <v>0.25</v>
      </c>
      <c r="O46" s="85">
        <v>0.25</v>
      </c>
      <c r="P46" s="85">
        <v>0.25</v>
      </c>
      <c r="Q46" s="85">
        <v>0.25</v>
      </c>
      <c r="R46" s="85">
        <v>0.25</v>
      </c>
      <c r="S46" s="85">
        <v>0.25</v>
      </c>
      <c r="T46" s="85">
        <v>0.25</v>
      </c>
      <c r="U46" s="85">
        <v>0.25</v>
      </c>
      <c r="V46" s="85">
        <v>0.25</v>
      </c>
      <c r="W46" s="85">
        <v>0.25</v>
      </c>
      <c r="X46" s="85">
        <v>0.25</v>
      </c>
      <c r="Y46" s="85">
        <v>0.25</v>
      </c>
      <c r="Z46" s="85">
        <v>0.25</v>
      </c>
      <c r="AA46" s="85">
        <v>0.25</v>
      </c>
      <c r="AB46" s="85">
        <v>0.25</v>
      </c>
      <c r="AC46" s="85">
        <v>6</v>
      </c>
      <c r="AD46" s="85">
        <v>36</v>
      </c>
      <c r="AE46" s="85">
        <v>1877.14</v>
      </c>
      <c r="AF46" s="85"/>
      <c r="AG46" s="85"/>
    </row>
    <row r="47" spans="1:33" s="75" customFormat="1">
      <c r="A47" s="85"/>
      <c r="B47" s="85"/>
      <c r="C47" s="85"/>
      <c r="D47" s="85" t="s">
        <v>273</v>
      </c>
      <c r="E47" s="85">
        <v>0.25</v>
      </c>
      <c r="F47" s="85">
        <v>0.25</v>
      </c>
      <c r="G47" s="85">
        <v>0.25</v>
      </c>
      <c r="H47" s="85">
        <v>0.25</v>
      </c>
      <c r="I47" s="85">
        <v>0.25</v>
      </c>
      <c r="J47" s="85">
        <v>0.25</v>
      </c>
      <c r="K47" s="85">
        <v>0.25</v>
      </c>
      <c r="L47" s="85">
        <v>0.25</v>
      </c>
      <c r="M47" s="85">
        <v>0.25</v>
      </c>
      <c r="N47" s="85">
        <v>0.25</v>
      </c>
      <c r="O47" s="85">
        <v>0.25</v>
      </c>
      <c r="P47" s="85">
        <v>0.25</v>
      </c>
      <c r="Q47" s="85">
        <v>0.25</v>
      </c>
      <c r="R47" s="85">
        <v>0.25</v>
      </c>
      <c r="S47" s="85">
        <v>0.25</v>
      </c>
      <c r="T47" s="85">
        <v>0.25</v>
      </c>
      <c r="U47" s="85">
        <v>0.25</v>
      </c>
      <c r="V47" s="85">
        <v>0.25</v>
      </c>
      <c r="W47" s="85">
        <v>0.25</v>
      </c>
      <c r="X47" s="85">
        <v>0.25</v>
      </c>
      <c r="Y47" s="85">
        <v>0.25</v>
      </c>
      <c r="Z47" s="85">
        <v>0.25</v>
      </c>
      <c r="AA47" s="85">
        <v>0.25</v>
      </c>
      <c r="AB47" s="85">
        <v>0.25</v>
      </c>
      <c r="AC47" s="85">
        <v>6</v>
      </c>
      <c r="AD47" s="85"/>
      <c r="AE47" s="85"/>
      <c r="AF47" s="85"/>
      <c r="AG47" s="85"/>
    </row>
    <row r="48" spans="1:33" s="75" customFormat="1">
      <c r="A48" s="85"/>
      <c r="B48" s="85"/>
      <c r="C48" s="85"/>
      <c r="D48" s="85" t="s">
        <v>129</v>
      </c>
      <c r="E48" s="85">
        <v>1</v>
      </c>
      <c r="F48" s="85">
        <v>1</v>
      </c>
      <c r="G48" s="85">
        <v>1</v>
      </c>
      <c r="H48" s="85">
        <v>1</v>
      </c>
      <c r="I48" s="85">
        <v>1</v>
      </c>
      <c r="J48" s="85">
        <v>1</v>
      </c>
      <c r="K48" s="85">
        <v>1</v>
      </c>
      <c r="L48" s="85">
        <v>1</v>
      </c>
      <c r="M48" s="85">
        <v>1</v>
      </c>
      <c r="N48" s="85">
        <v>1</v>
      </c>
      <c r="O48" s="85">
        <v>1</v>
      </c>
      <c r="P48" s="85">
        <v>1</v>
      </c>
      <c r="Q48" s="85">
        <v>1</v>
      </c>
      <c r="R48" s="85">
        <v>1</v>
      </c>
      <c r="S48" s="85">
        <v>1</v>
      </c>
      <c r="T48" s="85">
        <v>1</v>
      </c>
      <c r="U48" s="85">
        <v>1</v>
      </c>
      <c r="V48" s="85">
        <v>1</v>
      </c>
      <c r="W48" s="85">
        <v>1</v>
      </c>
      <c r="X48" s="85">
        <v>1</v>
      </c>
      <c r="Y48" s="85">
        <v>1</v>
      </c>
      <c r="Z48" s="85">
        <v>1</v>
      </c>
      <c r="AA48" s="85">
        <v>1</v>
      </c>
      <c r="AB48" s="85">
        <v>1</v>
      </c>
      <c r="AC48" s="85">
        <v>24</v>
      </c>
      <c r="AD48" s="85"/>
      <c r="AE48" s="85"/>
      <c r="AF48" s="85"/>
      <c r="AG48" s="85"/>
    </row>
    <row r="49" spans="1:33" s="75" customFormat="1">
      <c r="A49" s="85"/>
      <c r="B49" s="85"/>
      <c r="C49" s="85"/>
      <c r="D49" s="85" t="s">
        <v>277</v>
      </c>
      <c r="E49" s="85">
        <v>0.25</v>
      </c>
      <c r="F49" s="85">
        <v>0.25</v>
      </c>
      <c r="G49" s="85">
        <v>0.25</v>
      </c>
      <c r="H49" s="85">
        <v>0.25</v>
      </c>
      <c r="I49" s="85">
        <v>0.25</v>
      </c>
      <c r="J49" s="85">
        <v>0.25</v>
      </c>
      <c r="K49" s="85">
        <v>0.25</v>
      </c>
      <c r="L49" s="85">
        <v>0.25</v>
      </c>
      <c r="M49" s="85">
        <v>0.25</v>
      </c>
      <c r="N49" s="85">
        <v>0.25</v>
      </c>
      <c r="O49" s="85">
        <v>0.25</v>
      </c>
      <c r="P49" s="85">
        <v>0.25</v>
      </c>
      <c r="Q49" s="85">
        <v>0.25</v>
      </c>
      <c r="R49" s="85">
        <v>0.25</v>
      </c>
      <c r="S49" s="85">
        <v>0.25</v>
      </c>
      <c r="T49" s="85">
        <v>0.25</v>
      </c>
      <c r="U49" s="85">
        <v>0.25</v>
      </c>
      <c r="V49" s="85">
        <v>0.25</v>
      </c>
      <c r="W49" s="85">
        <v>0.25</v>
      </c>
      <c r="X49" s="85">
        <v>0.25</v>
      </c>
      <c r="Y49" s="85">
        <v>0.25</v>
      </c>
      <c r="Z49" s="85">
        <v>0.25</v>
      </c>
      <c r="AA49" s="85">
        <v>0.25</v>
      </c>
      <c r="AB49" s="85">
        <v>0.25</v>
      </c>
      <c r="AC49" s="85">
        <v>6</v>
      </c>
      <c r="AD49" s="85"/>
      <c r="AE49" s="85"/>
      <c r="AF49" s="85"/>
      <c r="AG49" s="85"/>
    </row>
    <row r="50" spans="1:33" s="75" customFormat="1">
      <c r="A50" s="85" t="s">
        <v>525</v>
      </c>
      <c r="B50" s="85" t="s">
        <v>248</v>
      </c>
      <c r="C50" s="85" t="s">
        <v>249</v>
      </c>
      <c r="D50" s="85" t="s">
        <v>526</v>
      </c>
      <c r="E50" s="85">
        <v>0.1</v>
      </c>
      <c r="F50" s="85">
        <v>0.1</v>
      </c>
      <c r="G50" s="85">
        <v>0.1</v>
      </c>
      <c r="H50" s="85">
        <v>0.1</v>
      </c>
      <c r="I50" s="85">
        <v>0.1</v>
      </c>
      <c r="J50" s="85">
        <v>0.1</v>
      </c>
      <c r="K50" s="85">
        <v>0.25</v>
      </c>
      <c r="L50" s="85">
        <v>0.35</v>
      </c>
      <c r="M50" s="85">
        <v>0.35</v>
      </c>
      <c r="N50" s="85">
        <v>0.25</v>
      </c>
      <c r="O50" s="85">
        <v>0.35</v>
      </c>
      <c r="P50" s="85">
        <v>0.35</v>
      </c>
      <c r="Q50" s="85">
        <v>0.35</v>
      </c>
      <c r="R50" s="85">
        <v>0.25</v>
      </c>
      <c r="S50" s="85">
        <v>0.25</v>
      </c>
      <c r="T50" s="85">
        <v>0.25</v>
      </c>
      <c r="U50" s="85">
        <v>0.35</v>
      </c>
      <c r="V50" s="85">
        <v>0.35</v>
      </c>
      <c r="W50" s="85">
        <v>0.35</v>
      </c>
      <c r="X50" s="85">
        <v>0.25</v>
      </c>
      <c r="Y50" s="85">
        <v>0.25</v>
      </c>
      <c r="Z50" s="85">
        <v>0.25</v>
      </c>
      <c r="AA50" s="85">
        <v>0.25</v>
      </c>
      <c r="AB50" s="85">
        <v>0.25</v>
      </c>
      <c r="AC50" s="85">
        <v>5.9</v>
      </c>
      <c r="AD50" s="85">
        <v>17.7</v>
      </c>
      <c r="AE50" s="85">
        <v>922.93</v>
      </c>
      <c r="AF50" s="85"/>
      <c r="AG50" s="85"/>
    </row>
    <row r="51" spans="1:33" s="75" customFormat="1">
      <c r="A51" s="85"/>
      <c r="B51" s="85"/>
      <c r="C51" s="85"/>
      <c r="D51" s="85" t="s">
        <v>273</v>
      </c>
      <c r="E51" s="85">
        <v>0.1</v>
      </c>
      <c r="F51" s="85">
        <v>0.1</v>
      </c>
      <c r="G51" s="85">
        <v>0.1</v>
      </c>
      <c r="H51" s="85">
        <v>0.1</v>
      </c>
      <c r="I51" s="85">
        <v>0.1</v>
      </c>
      <c r="J51" s="85">
        <v>0.1</v>
      </c>
      <c r="K51" s="85">
        <v>0.25</v>
      </c>
      <c r="L51" s="85">
        <v>0.35</v>
      </c>
      <c r="M51" s="85">
        <v>0.35</v>
      </c>
      <c r="N51" s="85">
        <v>0.25</v>
      </c>
      <c r="O51" s="85">
        <v>0.35</v>
      </c>
      <c r="P51" s="85">
        <v>0.35</v>
      </c>
      <c r="Q51" s="85">
        <v>0.35</v>
      </c>
      <c r="R51" s="85">
        <v>0.25</v>
      </c>
      <c r="S51" s="85">
        <v>0.25</v>
      </c>
      <c r="T51" s="85">
        <v>0.25</v>
      </c>
      <c r="U51" s="85">
        <v>0.35</v>
      </c>
      <c r="V51" s="85">
        <v>0.35</v>
      </c>
      <c r="W51" s="85">
        <v>0.35</v>
      </c>
      <c r="X51" s="85">
        <v>0.25</v>
      </c>
      <c r="Y51" s="85">
        <v>0.25</v>
      </c>
      <c r="Z51" s="85">
        <v>0.25</v>
      </c>
      <c r="AA51" s="85">
        <v>0.25</v>
      </c>
      <c r="AB51" s="85">
        <v>0.25</v>
      </c>
      <c r="AC51" s="85">
        <v>5.9</v>
      </c>
      <c r="AD51" s="85"/>
      <c r="AE51" s="85"/>
      <c r="AF51" s="85"/>
      <c r="AG51" s="85"/>
    </row>
    <row r="52" spans="1:33" s="75" customFormat="1">
      <c r="A52" s="85"/>
      <c r="B52" s="85"/>
      <c r="C52" s="85"/>
      <c r="D52" s="85" t="s">
        <v>515</v>
      </c>
      <c r="E52" s="85">
        <v>0.35</v>
      </c>
      <c r="F52" s="85">
        <v>0.35</v>
      </c>
      <c r="G52" s="85">
        <v>0.35</v>
      </c>
      <c r="H52" s="85">
        <v>0.35</v>
      </c>
      <c r="I52" s="85">
        <v>0.35</v>
      </c>
      <c r="J52" s="85">
        <v>0.35</v>
      </c>
      <c r="K52" s="85">
        <v>0.35</v>
      </c>
      <c r="L52" s="85">
        <v>0.35</v>
      </c>
      <c r="M52" s="85">
        <v>0.35</v>
      </c>
      <c r="N52" s="85">
        <v>0.35</v>
      </c>
      <c r="O52" s="85">
        <v>0.35</v>
      </c>
      <c r="P52" s="85">
        <v>0.35</v>
      </c>
      <c r="Q52" s="85">
        <v>0.35</v>
      </c>
      <c r="R52" s="85">
        <v>0.35</v>
      </c>
      <c r="S52" s="85">
        <v>0.35</v>
      </c>
      <c r="T52" s="85">
        <v>0.35</v>
      </c>
      <c r="U52" s="85">
        <v>0.35</v>
      </c>
      <c r="V52" s="85">
        <v>0.35</v>
      </c>
      <c r="W52" s="85">
        <v>0.35</v>
      </c>
      <c r="X52" s="85">
        <v>0.35</v>
      </c>
      <c r="Y52" s="85">
        <v>0.35</v>
      </c>
      <c r="Z52" s="85">
        <v>0.35</v>
      </c>
      <c r="AA52" s="85">
        <v>0.35</v>
      </c>
      <c r="AB52" s="85">
        <v>0.35</v>
      </c>
      <c r="AC52" s="85">
        <v>8.4</v>
      </c>
      <c r="AD52" s="85"/>
      <c r="AE52" s="85"/>
      <c r="AF52" s="85"/>
      <c r="AG52" s="85"/>
    </row>
    <row r="53" spans="1:33" s="75" customFormat="1">
      <c r="A53" s="85"/>
      <c r="B53" s="85"/>
      <c r="C53" s="85"/>
      <c r="D53" s="85" t="s">
        <v>516</v>
      </c>
      <c r="E53" s="85">
        <v>0</v>
      </c>
      <c r="F53" s="85">
        <v>0</v>
      </c>
      <c r="G53" s="85">
        <v>0</v>
      </c>
      <c r="H53" s="85">
        <v>0</v>
      </c>
      <c r="I53" s="85">
        <v>0</v>
      </c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</v>
      </c>
      <c r="P53" s="85">
        <v>0</v>
      </c>
      <c r="Q53" s="85">
        <v>0</v>
      </c>
      <c r="R53" s="85">
        <v>0</v>
      </c>
      <c r="S53" s="85">
        <v>0</v>
      </c>
      <c r="T53" s="85">
        <v>0</v>
      </c>
      <c r="U53" s="85">
        <v>0</v>
      </c>
      <c r="V53" s="85">
        <v>0</v>
      </c>
      <c r="W53" s="85">
        <v>0</v>
      </c>
      <c r="X53" s="85">
        <v>0</v>
      </c>
      <c r="Y53" s="85">
        <v>0</v>
      </c>
      <c r="Z53" s="85">
        <v>0</v>
      </c>
      <c r="AA53" s="85">
        <v>0</v>
      </c>
      <c r="AB53" s="85">
        <v>0</v>
      </c>
      <c r="AC53" s="85">
        <v>0</v>
      </c>
      <c r="AD53" s="85"/>
      <c r="AE53" s="85"/>
      <c r="AF53" s="85"/>
      <c r="AG53" s="85"/>
    </row>
    <row r="54" spans="1:33" s="75" customFormat="1">
      <c r="A54" s="85"/>
      <c r="B54" s="85"/>
      <c r="C54" s="85"/>
      <c r="D54" s="85" t="s">
        <v>277</v>
      </c>
      <c r="E54" s="85">
        <v>0.1</v>
      </c>
      <c r="F54" s="85">
        <v>0.1</v>
      </c>
      <c r="G54" s="85">
        <v>0.1</v>
      </c>
      <c r="H54" s="85">
        <v>0.1</v>
      </c>
      <c r="I54" s="85">
        <v>0.1</v>
      </c>
      <c r="J54" s="85">
        <v>0.1</v>
      </c>
      <c r="K54" s="85">
        <v>0.25</v>
      </c>
      <c r="L54" s="85">
        <v>0.35</v>
      </c>
      <c r="M54" s="85">
        <v>0.35</v>
      </c>
      <c r="N54" s="85">
        <v>0.25</v>
      </c>
      <c r="O54" s="85">
        <v>0.35</v>
      </c>
      <c r="P54" s="85">
        <v>0.35</v>
      </c>
      <c r="Q54" s="85">
        <v>0.35</v>
      </c>
      <c r="R54" s="85">
        <v>0.25</v>
      </c>
      <c r="S54" s="85">
        <v>0.25</v>
      </c>
      <c r="T54" s="85">
        <v>0.25</v>
      </c>
      <c r="U54" s="85">
        <v>0.35</v>
      </c>
      <c r="V54" s="85">
        <v>0.35</v>
      </c>
      <c r="W54" s="85">
        <v>0.35</v>
      </c>
      <c r="X54" s="85">
        <v>0.25</v>
      </c>
      <c r="Y54" s="85">
        <v>0.25</v>
      </c>
      <c r="Z54" s="85">
        <v>0.25</v>
      </c>
      <c r="AA54" s="85">
        <v>0.25</v>
      </c>
      <c r="AB54" s="85">
        <v>0.25</v>
      </c>
      <c r="AC54" s="85">
        <v>5.9</v>
      </c>
      <c r="AD54" s="85"/>
      <c r="AE54" s="85"/>
      <c r="AF54" s="85"/>
      <c r="AG54" s="85"/>
    </row>
    <row r="55" spans="1:33" s="75" customFormat="1">
      <c r="A55" s="85" t="s">
        <v>527</v>
      </c>
      <c r="B55" s="85" t="s">
        <v>248</v>
      </c>
      <c r="C55" s="85" t="s">
        <v>249</v>
      </c>
      <c r="D55" s="85" t="s">
        <v>528</v>
      </c>
      <c r="E55" s="85">
        <v>0.02</v>
      </c>
      <c r="F55" s="85">
        <v>0.02</v>
      </c>
      <c r="G55" s="85">
        <v>0.02</v>
      </c>
      <c r="H55" s="85">
        <v>0.02</v>
      </c>
      <c r="I55" s="85">
        <v>0.02</v>
      </c>
      <c r="J55" s="85">
        <v>0.05</v>
      </c>
      <c r="K55" s="85">
        <v>0.1</v>
      </c>
      <c r="L55" s="85">
        <v>0.15</v>
      </c>
      <c r="M55" s="85">
        <v>0.2</v>
      </c>
      <c r="N55" s="85">
        <v>0.15</v>
      </c>
      <c r="O55" s="85">
        <v>0.25</v>
      </c>
      <c r="P55" s="85">
        <v>0.25</v>
      </c>
      <c r="Q55" s="85">
        <v>0.25</v>
      </c>
      <c r="R55" s="85">
        <v>0.2</v>
      </c>
      <c r="S55" s="85">
        <v>0.15</v>
      </c>
      <c r="T55" s="85">
        <v>0.2</v>
      </c>
      <c r="U55" s="85">
        <v>0.3</v>
      </c>
      <c r="V55" s="85">
        <v>0.3</v>
      </c>
      <c r="W55" s="85">
        <v>0.3</v>
      </c>
      <c r="X55" s="85">
        <v>0.2</v>
      </c>
      <c r="Y55" s="85">
        <v>0.2</v>
      </c>
      <c r="Z55" s="85">
        <v>0.15</v>
      </c>
      <c r="AA55" s="85">
        <v>0.1</v>
      </c>
      <c r="AB55" s="85">
        <v>0.05</v>
      </c>
      <c r="AC55" s="85">
        <v>3.65</v>
      </c>
      <c r="AD55" s="85">
        <v>18.25</v>
      </c>
      <c r="AE55" s="85">
        <v>951.61</v>
      </c>
      <c r="AF55" s="85"/>
      <c r="AG55" s="85"/>
    </row>
    <row r="56" spans="1:33" s="75" customFormat="1">
      <c r="A56" s="85"/>
      <c r="B56" s="85"/>
      <c r="C56" s="85"/>
      <c r="D56" s="85" t="s">
        <v>515</v>
      </c>
      <c r="E56" s="85">
        <v>0.25</v>
      </c>
      <c r="F56" s="85">
        <v>0.25</v>
      </c>
      <c r="G56" s="85">
        <v>0.25</v>
      </c>
      <c r="H56" s="85">
        <v>0.25</v>
      </c>
      <c r="I56" s="85">
        <v>0.25</v>
      </c>
      <c r="J56" s="85">
        <v>0.25</v>
      </c>
      <c r="K56" s="85">
        <v>0.25</v>
      </c>
      <c r="L56" s="85">
        <v>0.25</v>
      </c>
      <c r="M56" s="85">
        <v>0.25</v>
      </c>
      <c r="N56" s="85">
        <v>0.25</v>
      </c>
      <c r="O56" s="85">
        <v>0.25</v>
      </c>
      <c r="P56" s="85">
        <v>0.25</v>
      </c>
      <c r="Q56" s="85">
        <v>0.25</v>
      </c>
      <c r="R56" s="85">
        <v>0.25</v>
      </c>
      <c r="S56" s="85">
        <v>0.25</v>
      </c>
      <c r="T56" s="85">
        <v>0.25</v>
      </c>
      <c r="U56" s="85">
        <v>0.25</v>
      </c>
      <c r="V56" s="85">
        <v>0.25</v>
      </c>
      <c r="W56" s="85">
        <v>0.25</v>
      </c>
      <c r="X56" s="85">
        <v>0.25</v>
      </c>
      <c r="Y56" s="85">
        <v>0.25</v>
      </c>
      <c r="Z56" s="85">
        <v>0.25</v>
      </c>
      <c r="AA56" s="85">
        <v>0.25</v>
      </c>
      <c r="AB56" s="85">
        <v>0.25</v>
      </c>
      <c r="AC56" s="85">
        <v>6</v>
      </c>
      <c r="AD56" s="85"/>
      <c r="AE56" s="85"/>
      <c r="AF56" s="85"/>
      <c r="AG56" s="85"/>
    </row>
    <row r="57" spans="1:33" s="75" customFormat="1">
      <c r="A57" s="85"/>
      <c r="B57" s="85"/>
      <c r="C57" s="85"/>
      <c r="D57" s="85" t="s">
        <v>516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5">
        <v>0</v>
      </c>
      <c r="T57" s="85">
        <v>0</v>
      </c>
      <c r="U57" s="85">
        <v>0</v>
      </c>
      <c r="V57" s="85">
        <v>0</v>
      </c>
      <c r="W57" s="85">
        <v>0</v>
      </c>
      <c r="X57" s="85">
        <v>0</v>
      </c>
      <c r="Y57" s="85">
        <v>0</v>
      </c>
      <c r="Z57" s="85">
        <v>0</v>
      </c>
      <c r="AA57" s="85">
        <v>0</v>
      </c>
      <c r="AB57" s="85">
        <v>0</v>
      </c>
      <c r="AC57" s="85">
        <v>0</v>
      </c>
      <c r="AD57" s="85"/>
      <c r="AE57" s="85"/>
      <c r="AF57" s="85"/>
      <c r="AG57" s="85"/>
    </row>
    <row r="58" spans="1:33" s="75" customFormat="1">
      <c r="A58" s="85"/>
      <c r="B58" s="85"/>
      <c r="C58" s="85"/>
      <c r="D58" s="85" t="s">
        <v>277</v>
      </c>
      <c r="E58" s="85">
        <v>0.02</v>
      </c>
      <c r="F58" s="85">
        <v>0.02</v>
      </c>
      <c r="G58" s="85">
        <v>0.02</v>
      </c>
      <c r="H58" s="85">
        <v>0.02</v>
      </c>
      <c r="I58" s="85">
        <v>0.02</v>
      </c>
      <c r="J58" s="85">
        <v>0.05</v>
      </c>
      <c r="K58" s="85">
        <v>0.1</v>
      </c>
      <c r="L58" s="85">
        <v>0.15</v>
      </c>
      <c r="M58" s="85">
        <v>0.2</v>
      </c>
      <c r="N58" s="85">
        <v>0.15</v>
      </c>
      <c r="O58" s="85">
        <v>0.25</v>
      </c>
      <c r="P58" s="85">
        <v>0.25</v>
      </c>
      <c r="Q58" s="85">
        <v>0.25</v>
      </c>
      <c r="R58" s="85">
        <v>0.2</v>
      </c>
      <c r="S58" s="85">
        <v>0.15</v>
      </c>
      <c r="T58" s="85">
        <v>0.2</v>
      </c>
      <c r="U58" s="85">
        <v>0.3</v>
      </c>
      <c r="V58" s="85">
        <v>0.3</v>
      </c>
      <c r="W58" s="85">
        <v>0.3</v>
      </c>
      <c r="X58" s="85">
        <v>0.2</v>
      </c>
      <c r="Y58" s="85">
        <v>0.2</v>
      </c>
      <c r="Z58" s="85">
        <v>0.15</v>
      </c>
      <c r="AA58" s="85">
        <v>0.1</v>
      </c>
      <c r="AB58" s="85">
        <v>0.05</v>
      </c>
      <c r="AC58" s="85">
        <v>3.65</v>
      </c>
      <c r="AD58" s="85"/>
      <c r="AE58" s="85"/>
      <c r="AF58" s="85"/>
      <c r="AG58" s="85"/>
    </row>
    <row r="59" spans="1:33" s="75" customFormat="1">
      <c r="A59" s="85" t="s">
        <v>254</v>
      </c>
      <c r="B59" s="85" t="s">
        <v>248</v>
      </c>
      <c r="C59" s="85" t="s">
        <v>249</v>
      </c>
      <c r="D59" s="85" t="s">
        <v>250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5">
        <v>0</v>
      </c>
      <c r="T59" s="85">
        <v>0</v>
      </c>
      <c r="U59" s="85">
        <v>0</v>
      </c>
      <c r="V59" s="85">
        <v>0</v>
      </c>
      <c r="W59" s="85">
        <v>0</v>
      </c>
      <c r="X59" s="85">
        <v>0</v>
      </c>
      <c r="Y59" s="85">
        <v>0</v>
      </c>
      <c r="Z59" s="85">
        <v>0</v>
      </c>
      <c r="AA59" s="85">
        <v>0</v>
      </c>
      <c r="AB59" s="85">
        <v>0</v>
      </c>
      <c r="AC59" s="85">
        <v>0</v>
      </c>
      <c r="AD59" s="85">
        <v>0</v>
      </c>
      <c r="AE59" s="85">
        <v>0</v>
      </c>
      <c r="AF59" s="85"/>
      <c r="AG59" s="85"/>
    </row>
    <row r="60" spans="1:33" s="75" customFormat="1">
      <c r="A60" s="85" t="s">
        <v>257</v>
      </c>
      <c r="B60" s="85" t="s">
        <v>256</v>
      </c>
      <c r="C60" s="85" t="s">
        <v>258</v>
      </c>
      <c r="D60" s="85" t="s">
        <v>250</v>
      </c>
      <c r="E60" s="85">
        <v>1</v>
      </c>
      <c r="F60" s="85">
        <v>1</v>
      </c>
      <c r="G60" s="85">
        <v>1</v>
      </c>
      <c r="H60" s="85">
        <v>1</v>
      </c>
      <c r="I60" s="85">
        <v>1</v>
      </c>
      <c r="J60" s="85">
        <v>1</v>
      </c>
      <c r="K60" s="85">
        <v>1</v>
      </c>
      <c r="L60" s="85">
        <v>1</v>
      </c>
      <c r="M60" s="85">
        <v>1</v>
      </c>
      <c r="N60" s="85">
        <v>1</v>
      </c>
      <c r="O60" s="85">
        <v>1</v>
      </c>
      <c r="P60" s="85">
        <v>1</v>
      </c>
      <c r="Q60" s="85">
        <v>1</v>
      </c>
      <c r="R60" s="85">
        <v>1</v>
      </c>
      <c r="S60" s="85">
        <v>1</v>
      </c>
      <c r="T60" s="85">
        <v>1</v>
      </c>
      <c r="U60" s="85">
        <v>1</v>
      </c>
      <c r="V60" s="85">
        <v>1</v>
      </c>
      <c r="W60" s="85">
        <v>1</v>
      </c>
      <c r="X60" s="85">
        <v>1</v>
      </c>
      <c r="Y60" s="85">
        <v>1</v>
      </c>
      <c r="Z60" s="85">
        <v>1</v>
      </c>
      <c r="AA60" s="85">
        <v>1</v>
      </c>
      <c r="AB60" s="85">
        <v>1</v>
      </c>
      <c r="AC60" s="85">
        <v>24</v>
      </c>
      <c r="AD60" s="85">
        <v>168</v>
      </c>
      <c r="AE60" s="85">
        <v>6924</v>
      </c>
      <c r="AF60" s="85"/>
      <c r="AG60" s="85"/>
    </row>
    <row r="61" spans="1:33" s="75" customFormat="1">
      <c r="A61" s="85"/>
      <c r="B61" s="85"/>
      <c r="C61" s="85" t="s">
        <v>259</v>
      </c>
      <c r="D61" s="85" t="s">
        <v>250</v>
      </c>
      <c r="E61" s="85">
        <v>0.5</v>
      </c>
      <c r="F61" s="85">
        <v>0.5</v>
      </c>
      <c r="G61" s="85">
        <v>0.5</v>
      </c>
      <c r="H61" s="85">
        <v>0.5</v>
      </c>
      <c r="I61" s="85">
        <v>0.5</v>
      </c>
      <c r="J61" s="85">
        <v>0.5</v>
      </c>
      <c r="K61" s="85">
        <v>0.5</v>
      </c>
      <c r="L61" s="85">
        <v>0.5</v>
      </c>
      <c r="M61" s="85">
        <v>0.5</v>
      </c>
      <c r="N61" s="85">
        <v>0.5</v>
      </c>
      <c r="O61" s="85">
        <v>0.5</v>
      </c>
      <c r="P61" s="85">
        <v>0.5</v>
      </c>
      <c r="Q61" s="85">
        <v>0.5</v>
      </c>
      <c r="R61" s="85">
        <v>0.5</v>
      </c>
      <c r="S61" s="85">
        <v>0.5</v>
      </c>
      <c r="T61" s="85">
        <v>0.5</v>
      </c>
      <c r="U61" s="85">
        <v>0.5</v>
      </c>
      <c r="V61" s="85">
        <v>0.5</v>
      </c>
      <c r="W61" s="85">
        <v>0.5</v>
      </c>
      <c r="X61" s="85">
        <v>0.5</v>
      </c>
      <c r="Y61" s="85">
        <v>0.5</v>
      </c>
      <c r="Z61" s="85">
        <v>0.5</v>
      </c>
      <c r="AA61" s="85">
        <v>0.5</v>
      </c>
      <c r="AB61" s="85">
        <v>0.5</v>
      </c>
      <c r="AC61" s="85">
        <v>12</v>
      </c>
      <c r="AD61" s="85">
        <v>84</v>
      </c>
      <c r="AE61" s="85"/>
      <c r="AF61" s="85"/>
      <c r="AG61" s="85"/>
    </row>
    <row r="62" spans="1:33" s="75" customFormat="1">
      <c r="A62" s="85"/>
      <c r="B62" s="85"/>
      <c r="C62" s="85" t="s">
        <v>249</v>
      </c>
      <c r="D62" s="85" t="s">
        <v>250</v>
      </c>
      <c r="E62" s="85">
        <v>1</v>
      </c>
      <c r="F62" s="85">
        <v>1</v>
      </c>
      <c r="G62" s="85">
        <v>1</v>
      </c>
      <c r="H62" s="85">
        <v>1</v>
      </c>
      <c r="I62" s="85">
        <v>1</v>
      </c>
      <c r="J62" s="85">
        <v>1</v>
      </c>
      <c r="K62" s="85">
        <v>1</v>
      </c>
      <c r="L62" s="85">
        <v>1</v>
      </c>
      <c r="M62" s="85">
        <v>1</v>
      </c>
      <c r="N62" s="85">
        <v>1</v>
      </c>
      <c r="O62" s="85">
        <v>1</v>
      </c>
      <c r="P62" s="85">
        <v>1</v>
      </c>
      <c r="Q62" s="85">
        <v>1</v>
      </c>
      <c r="R62" s="85">
        <v>1</v>
      </c>
      <c r="S62" s="85">
        <v>1</v>
      </c>
      <c r="T62" s="85">
        <v>1</v>
      </c>
      <c r="U62" s="85">
        <v>1</v>
      </c>
      <c r="V62" s="85">
        <v>1</v>
      </c>
      <c r="W62" s="85">
        <v>1</v>
      </c>
      <c r="X62" s="85">
        <v>1</v>
      </c>
      <c r="Y62" s="85">
        <v>1</v>
      </c>
      <c r="Z62" s="85">
        <v>1</v>
      </c>
      <c r="AA62" s="85">
        <v>1</v>
      </c>
      <c r="AB62" s="85">
        <v>1</v>
      </c>
      <c r="AC62" s="85">
        <v>24</v>
      </c>
      <c r="AD62" s="85">
        <v>168</v>
      </c>
      <c r="AE62" s="85"/>
      <c r="AF62" s="85"/>
      <c r="AG62" s="85"/>
    </row>
    <row r="63" spans="1:33" s="75" customFormat="1">
      <c r="A63" s="85" t="s">
        <v>269</v>
      </c>
      <c r="B63" s="85" t="s">
        <v>256</v>
      </c>
      <c r="C63" s="85" t="s">
        <v>249</v>
      </c>
      <c r="D63" s="85" t="s">
        <v>250</v>
      </c>
      <c r="E63" s="85">
        <v>120</v>
      </c>
      <c r="F63" s="85">
        <v>120</v>
      </c>
      <c r="G63" s="85">
        <v>120</v>
      </c>
      <c r="H63" s="85">
        <v>120</v>
      </c>
      <c r="I63" s="85">
        <v>120</v>
      </c>
      <c r="J63" s="85">
        <v>120</v>
      </c>
      <c r="K63" s="85">
        <v>120</v>
      </c>
      <c r="L63" s="85">
        <v>120</v>
      </c>
      <c r="M63" s="85">
        <v>120</v>
      </c>
      <c r="N63" s="85">
        <v>120</v>
      </c>
      <c r="O63" s="85">
        <v>120</v>
      </c>
      <c r="P63" s="85">
        <v>120</v>
      </c>
      <c r="Q63" s="85">
        <v>120</v>
      </c>
      <c r="R63" s="85">
        <v>120</v>
      </c>
      <c r="S63" s="85">
        <v>120</v>
      </c>
      <c r="T63" s="85">
        <v>120</v>
      </c>
      <c r="U63" s="85">
        <v>120</v>
      </c>
      <c r="V63" s="85">
        <v>120</v>
      </c>
      <c r="W63" s="85">
        <v>120</v>
      </c>
      <c r="X63" s="85">
        <v>120</v>
      </c>
      <c r="Y63" s="85">
        <v>120</v>
      </c>
      <c r="Z63" s="85">
        <v>120</v>
      </c>
      <c r="AA63" s="85">
        <v>120</v>
      </c>
      <c r="AB63" s="85">
        <v>120</v>
      </c>
      <c r="AC63" s="85">
        <v>2880</v>
      </c>
      <c r="AD63" s="85">
        <v>20160</v>
      </c>
      <c r="AE63" s="85">
        <v>1051200</v>
      </c>
      <c r="AF63" s="85"/>
      <c r="AG63" s="85"/>
    </row>
    <row r="64" spans="1:33" s="75" customFormat="1">
      <c r="A64" s="85" t="s">
        <v>255</v>
      </c>
      <c r="B64" s="85" t="s">
        <v>256</v>
      </c>
      <c r="C64" s="85" t="s">
        <v>249</v>
      </c>
      <c r="D64" s="85" t="s">
        <v>250</v>
      </c>
      <c r="E64" s="85">
        <v>0.2</v>
      </c>
      <c r="F64" s="85">
        <v>0.2</v>
      </c>
      <c r="G64" s="85">
        <v>0.2</v>
      </c>
      <c r="H64" s="85">
        <v>0.2</v>
      </c>
      <c r="I64" s="85">
        <v>0.2</v>
      </c>
      <c r="J64" s="85">
        <v>0.2</v>
      </c>
      <c r="K64" s="85">
        <v>0.2</v>
      </c>
      <c r="L64" s="85">
        <v>0.2</v>
      </c>
      <c r="M64" s="85">
        <v>0.2</v>
      </c>
      <c r="N64" s="85">
        <v>0.2</v>
      </c>
      <c r="O64" s="85">
        <v>0.2</v>
      </c>
      <c r="P64" s="85">
        <v>0.2</v>
      </c>
      <c r="Q64" s="85">
        <v>0.2</v>
      </c>
      <c r="R64" s="85">
        <v>0.2</v>
      </c>
      <c r="S64" s="85">
        <v>0.2</v>
      </c>
      <c r="T64" s="85">
        <v>0.2</v>
      </c>
      <c r="U64" s="85">
        <v>0.2</v>
      </c>
      <c r="V64" s="85">
        <v>0.2</v>
      </c>
      <c r="W64" s="85">
        <v>0.2</v>
      </c>
      <c r="X64" s="85">
        <v>0.2</v>
      </c>
      <c r="Y64" s="85">
        <v>0.2</v>
      </c>
      <c r="Z64" s="85">
        <v>0.2</v>
      </c>
      <c r="AA64" s="85">
        <v>0.2</v>
      </c>
      <c r="AB64" s="85">
        <v>0.2</v>
      </c>
      <c r="AC64" s="85">
        <v>4.8</v>
      </c>
      <c r="AD64" s="85">
        <v>33.6</v>
      </c>
      <c r="AE64" s="85">
        <v>1752</v>
      </c>
      <c r="AF64" s="85"/>
      <c r="AG64" s="85"/>
    </row>
    <row r="65" spans="1:33" s="75" customFormat="1">
      <c r="A65" s="85" t="s">
        <v>529</v>
      </c>
      <c r="B65" s="85" t="s">
        <v>251</v>
      </c>
      <c r="C65" s="85" t="s">
        <v>249</v>
      </c>
      <c r="D65" s="85" t="s">
        <v>268</v>
      </c>
      <c r="E65" s="85">
        <v>25</v>
      </c>
      <c r="F65" s="85">
        <v>25</v>
      </c>
      <c r="G65" s="85">
        <v>25</v>
      </c>
      <c r="H65" s="85">
        <v>25</v>
      </c>
      <c r="I65" s="85">
        <v>25</v>
      </c>
      <c r="J65" s="85">
        <v>22.2</v>
      </c>
      <c r="K65" s="85">
        <v>22.2</v>
      </c>
      <c r="L65" s="85">
        <v>22.2</v>
      </c>
      <c r="M65" s="85">
        <v>22.2</v>
      </c>
      <c r="N65" s="85">
        <v>22.2</v>
      </c>
      <c r="O65" s="85">
        <v>22.2</v>
      </c>
      <c r="P65" s="85">
        <v>22.2</v>
      </c>
      <c r="Q65" s="85">
        <v>22.2</v>
      </c>
      <c r="R65" s="85">
        <v>22.2</v>
      </c>
      <c r="S65" s="85">
        <v>22.2</v>
      </c>
      <c r="T65" s="85">
        <v>22.2</v>
      </c>
      <c r="U65" s="85">
        <v>22.2</v>
      </c>
      <c r="V65" s="85">
        <v>22.2</v>
      </c>
      <c r="W65" s="85">
        <v>25</v>
      </c>
      <c r="X65" s="85">
        <v>25</v>
      </c>
      <c r="Y65" s="85">
        <v>25</v>
      </c>
      <c r="Z65" s="85">
        <v>25</v>
      </c>
      <c r="AA65" s="85">
        <v>25</v>
      </c>
      <c r="AB65" s="85">
        <v>25</v>
      </c>
      <c r="AC65" s="85">
        <v>563.6</v>
      </c>
      <c r="AD65" s="85">
        <v>3395.6</v>
      </c>
      <c r="AE65" s="85">
        <v>177056.29</v>
      </c>
      <c r="AF65" s="85"/>
      <c r="AG65" s="85"/>
    </row>
    <row r="66" spans="1:33" s="75" customFormat="1">
      <c r="A66" s="85"/>
      <c r="B66" s="85"/>
      <c r="C66" s="85"/>
      <c r="D66" s="85" t="s">
        <v>515</v>
      </c>
      <c r="E66" s="85">
        <v>25</v>
      </c>
      <c r="F66" s="85">
        <v>25</v>
      </c>
      <c r="G66" s="85">
        <v>25</v>
      </c>
      <c r="H66" s="85">
        <v>25</v>
      </c>
      <c r="I66" s="85">
        <v>25</v>
      </c>
      <c r="J66" s="85">
        <v>22.2</v>
      </c>
      <c r="K66" s="85">
        <v>22.2</v>
      </c>
      <c r="L66" s="85">
        <v>22.2</v>
      </c>
      <c r="M66" s="85">
        <v>22.2</v>
      </c>
      <c r="N66" s="85">
        <v>22.2</v>
      </c>
      <c r="O66" s="85">
        <v>22.2</v>
      </c>
      <c r="P66" s="85">
        <v>22.2</v>
      </c>
      <c r="Q66" s="85">
        <v>22.2</v>
      </c>
      <c r="R66" s="85">
        <v>22.2</v>
      </c>
      <c r="S66" s="85">
        <v>22.2</v>
      </c>
      <c r="T66" s="85">
        <v>22.2</v>
      </c>
      <c r="U66" s="85">
        <v>22.2</v>
      </c>
      <c r="V66" s="85">
        <v>22.2</v>
      </c>
      <c r="W66" s="85">
        <v>25</v>
      </c>
      <c r="X66" s="85">
        <v>25</v>
      </c>
      <c r="Y66" s="85">
        <v>25</v>
      </c>
      <c r="Z66" s="85">
        <v>25</v>
      </c>
      <c r="AA66" s="85">
        <v>25</v>
      </c>
      <c r="AB66" s="85">
        <v>25</v>
      </c>
      <c r="AC66" s="85">
        <v>563.6</v>
      </c>
      <c r="AD66" s="85"/>
      <c r="AE66" s="85"/>
      <c r="AF66" s="85"/>
      <c r="AG66" s="85"/>
    </row>
    <row r="67" spans="1:33" s="75" customFormat="1">
      <c r="A67" s="85"/>
      <c r="B67" s="85"/>
      <c r="C67" s="85"/>
      <c r="D67" s="85" t="s">
        <v>516</v>
      </c>
      <c r="E67" s="85">
        <v>25</v>
      </c>
      <c r="F67" s="85">
        <v>25</v>
      </c>
      <c r="G67" s="85">
        <v>25</v>
      </c>
      <c r="H67" s="85">
        <v>25</v>
      </c>
      <c r="I67" s="85">
        <v>25</v>
      </c>
      <c r="J67" s="85">
        <v>25</v>
      </c>
      <c r="K67" s="85">
        <v>25</v>
      </c>
      <c r="L67" s="85">
        <v>22.2</v>
      </c>
      <c r="M67" s="85">
        <v>22.2</v>
      </c>
      <c r="N67" s="85">
        <v>22.2</v>
      </c>
      <c r="O67" s="85">
        <v>22.2</v>
      </c>
      <c r="P67" s="85">
        <v>22.2</v>
      </c>
      <c r="Q67" s="85">
        <v>22.2</v>
      </c>
      <c r="R67" s="85">
        <v>22.2</v>
      </c>
      <c r="S67" s="85">
        <v>22.2</v>
      </c>
      <c r="T67" s="85">
        <v>25</v>
      </c>
      <c r="U67" s="85">
        <v>25</v>
      </c>
      <c r="V67" s="85">
        <v>25</v>
      </c>
      <c r="W67" s="85">
        <v>25</v>
      </c>
      <c r="X67" s="85">
        <v>25</v>
      </c>
      <c r="Y67" s="85">
        <v>25</v>
      </c>
      <c r="Z67" s="85">
        <v>25</v>
      </c>
      <c r="AA67" s="85">
        <v>25</v>
      </c>
      <c r="AB67" s="85">
        <v>25</v>
      </c>
      <c r="AC67" s="85">
        <v>577.6</v>
      </c>
      <c r="AD67" s="85"/>
      <c r="AE67" s="85"/>
      <c r="AF67" s="85"/>
      <c r="AG67" s="85"/>
    </row>
    <row r="68" spans="1:33" s="75" customFormat="1">
      <c r="A68" s="85"/>
      <c r="B68" s="85"/>
      <c r="C68" s="85"/>
      <c r="D68" s="85" t="s">
        <v>517</v>
      </c>
      <c r="E68" s="85">
        <v>25</v>
      </c>
      <c r="F68" s="85">
        <v>25</v>
      </c>
      <c r="G68" s="85">
        <v>25</v>
      </c>
      <c r="H68" s="85">
        <v>25</v>
      </c>
      <c r="I68" s="85">
        <v>25</v>
      </c>
      <c r="J68" s="85">
        <v>25</v>
      </c>
      <c r="K68" s="85">
        <v>25</v>
      </c>
      <c r="L68" s="85">
        <v>22.2</v>
      </c>
      <c r="M68" s="85">
        <v>22.2</v>
      </c>
      <c r="N68" s="85">
        <v>22.2</v>
      </c>
      <c r="O68" s="85">
        <v>22.2</v>
      </c>
      <c r="P68" s="85">
        <v>22.2</v>
      </c>
      <c r="Q68" s="85">
        <v>22.2</v>
      </c>
      <c r="R68" s="85">
        <v>22.2</v>
      </c>
      <c r="S68" s="85">
        <v>22.2</v>
      </c>
      <c r="T68" s="85">
        <v>25</v>
      </c>
      <c r="U68" s="85">
        <v>25</v>
      </c>
      <c r="V68" s="85">
        <v>25</v>
      </c>
      <c r="W68" s="85">
        <v>25</v>
      </c>
      <c r="X68" s="85">
        <v>25</v>
      </c>
      <c r="Y68" s="85">
        <v>25</v>
      </c>
      <c r="Z68" s="85">
        <v>25</v>
      </c>
      <c r="AA68" s="85">
        <v>25</v>
      </c>
      <c r="AB68" s="85">
        <v>25</v>
      </c>
      <c r="AC68" s="85">
        <v>577.6</v>
      </c>
      <c r="AD68" s="85"/>
      <c r="AE68" s="85"/>
      <c r="AF68" s="85"/>
      <c r="AG68" s="85"/>
    </row>
    <row r="69" spans="1:33" s="75" customFormat="1">
      <c r="A69" s="85"/>
      <c r="B69" s="85"/>
      <c r="C69" s="85"/>
      <c r="D69" s="85" t="s">
        <v>277</v>
      </c>
      <c r="E69" s="85">
        <v>25</v>
      </c>
      <c r="F69" s="85">
        <v>25</v>
      </c>
      <c r="G69" s="85">
        <v>25</v>
      </c>
      <c r="H69" s="85">
        <v>25</v>
      </c>
      <c r="I69" s="85">
        <v>25</v>
      </c>
      <c r="J69" s="85">
        <v>25</v>
      </c>
      <c r="K69" s="85">
        <v>25</v>
      </c>
      <c r="L69" s="85">
        <v>25</v>
      </c>
      <c r="M69" s="85">
        <v>25</v>
      </c>
      <c r="N69" s="85">
        <v>25</v>
      </c>
      <c r="O69" s="85">
        <v>25</v>
      </c>
      <c r="P69" s="85">
        <v>25</v>
      </c>
      <c r="Q69" s="85">
        <v>25</v>
      </c>
      <c r="R69" s="85">
        <v>25</v>
      </c>
      <c r="S69" s="85">
        <v>25</v>
      </c>
      <c r="T69" s="85">
        <v>25</v>
      </c>
      <c r="U69" s="85">
        <v>25</v>
      </c>
      <c r="V69" s="85">
        <v>25</v>
      </c>
      <c r="W69" s="85">
        <v>25</v>
      </c>
      <c r="X69" s="85">
        <v>25</v>
      </c>
      <c r="Y69" s="85">
        <v>25</v>
      </c>
      <c r="Z69" s="85">
        <v>25</v>
      </c>
      <c r="AA69" s="85">
        <v>25</v>
      </c>
      <c r="AB69" s="85">
        <v>25</v>
      </c>
      <c r="AC69" s="85">
        <v>600</v>
      </c>
      <c r="AD69" s="85"/>
      <c r="AE69" s="85"/>
      <c r="AF69" s="85"/>
      <c r="AG69" s="85"/>
    </row>
    <row r="70" spans="1:33" s="75" customFormat="1">
      <c r="A70" s="85" t="s">
        <v>530</v>
      </c>
      <c r="B70" s="85" t="s">
        <v>251</v>
      </c>
      <c r="C70" s="85" t="s">
        <v>249</v>
      </c>
      <c r="D70" s="85" t="s">
        <v>268</v>
      </c>
      <c r="E70" s="85">
        <v>18.3</v>
      </c>
      <c r="F70" s="85">
        <v>18.3</v>
      </c>
      <c r="G70" s="85">
        <v>18.3</v>
      </c>
      <c r="H70" s="85">
        <v>18.3</v>
      </c>
      <c r="I70" s="85">
        <v>18.3</v>
      </c>
      <c r="J70" s="85">
        <v>21.1</v>
      </c>
      <c r="K70" s="85">
        <v>21.1</v>
      </c>
      <c r="L70" s="85">
        <v>21.1</v>
      </c>
      <c r="M70" s="85">
        <v>21.1</v>
      </c>
      <c r="N70" s="85">
        <v>21.1</v>
      </c>
      <c r="O70" s="85">
        <v>21.1</v>
      </c>
      <c r="P70" s="85">
        <v>21.1</v>
      </c>
      <c r="Q70" s="85">
        <v>21.1</v>
      </c>
      <c r="R70" s="85">
        <v>21.1</v>
      </c>
      <c r="S70" s="85">
        <v>21.1</v>
      </c>
      <c r="T70" s="85">
        <v>21.1</v>
      </c>
      <c r="U70" s="85">
        <v>21.1</v>
      </c>
      <c r="V70" s="85">
        <v>21.1</v>
      </c>
      <c r="W70" s="85">
        <v>18.3</v>
      </c>
      <c r="X70" s="85">
        <v>18.3</v>
      </c>
      <c r="Y70" s="85">
        <v>18.3</v>
      </c>
      <c r="Z70" s="85">
        <v>18.3</v>
      </c>
      <c r="AA70" s="85">
        <v>18.3</v>
      </c>
      <c r="AB70" s="85">
        <v>18.3</v>
      </c>
      <c r="AC70" s="85">
        <v>475.6</v>
      </c>
      <c r="AD70" s="85">
        <v>2839.6</v>
      </c>
      <c r="AE70" s="85">
        <v>148064.85999999999</v>
      </c>
      <c r="AF70" s="85"/>
      <c r="AG70" s="85"/>
    </row>
    <row r="71" spans="1:33" s="75" customFormat="1">
      <c r="A71" s="85"/>
      <c r="B71" s="85"/>
      <c r="C71" s="85"/>
      <c r="D71" s="85" t="s">
        <v>515</v>
      </c>
      <c r="E71" s="85">
        <v>18.3</v>
      </c>
      <c r="F71" s="85">
        <v>18.3</v>
      </c>
      <c r="G71" s="85">
        <v>18.3</v>
      </c>
      <c r="H71" s="85">
        <v>18.3</v>
      </c>
      <c r="I71" s="85">
        <v>18.3</v>
      </c>
      <c r="J71" s="85">
        <v>21.1</v>
      </c>
      <c r="K71" s="85">
        <v>21.1</v>
      </c>
      <c r="L71" s="85">
        <v>21.1</v>
      </c>
      <c r="M71" s="85">
        <v>21.1</v>
      </c>
      <c r="N71" s="85">
        <v>21.1</v>
      </c>
      <c r="O71" s="85">
        <v>21.1</v>
      </c>
      <c r="P71" s="85">
        <v>21.1</v>
      </c>
      <c r="Q71" s="85">
        <v>21.1</v>
      </c>
      <c r="R71" s="85">
        <v>21.1</v>
      </c>
      <c r="S71" s="85">
        <v>21.1</v>
      </c>
      <c r="T71" s="85">
        <v>21.1</v>
      </c>
      <c r="U71" s="85">
        <v>21.1</v>
      </c>
      <c r="V71" s="85">
        <v>21.1</v>
      </c>
      <c r="W71" s="85">
        <v>18.3</v>
      </c>
      <c r="X71" s="85">
        <v>18.3</v>
      </c>
      <c r="Y71" s="85">
        <v>18.3</v>
      </c>
      <c r="Z71" s="85">
        <v>18.3</v>
      </c>
      <c r="AA71" s="85">
        <v>18.3</v>
      </c>
      <c r="AB71" s="85">
        <v>18.3</v>
      </c>
      <c r="AC71" s="85">
        <v>475.6</v>
      </c>
      <c r="AD71" s="85"/>
      <c r="AE71" s="85"/>
      <c r="AF71" s="85"/>
      <c r="AG71" s="85"/>
    </row>
    <row r="72" spans="1:33" s="75" customFormat="1">
      <c r="A72" s="85"/>
      <c r="B72" s="85"/>
      <c r="C72" s="85"/>
      <c r="D72" s="85" t="s">
        <v>516</v>
      </c>
      <c r="E72" s="85">
        <v>18.3</v>
      </c>
      <c r="F72" s="85">
        <v>18.3</v>
      </c>
      <c r="G72" s="85">
        <v>18.3</v>
      </c>
      <c r="H72" s="85">
        <v>18.3</v>
      </c>
      <c r="I72" s="85">
        <v>18.3</v>
      </c>
      <c r="J72" s="85">
        <v>18.3</v>
      </c>
      <c r="K72" s="85">
        <v>18.3</v>
      </c>
      <c r="L72" s="85">
        <v>21.1</v>
      </c>
      <c r="M72" s="85">
        <v>21.1</v>
      </c>
      <c r="N72" s="85">
        <v>21.1</v>
      </c>
      <c r="O72" s="85">
        <v>21.1</v>
      </c>
      <c r="P72" s="85">
        <v>21.1</v>
      </c>
      <c r="Q72" s="85">
        <v>21.1</v>
      </c>
      <c r="R72" s="85">
        <v>21.1</v>
      </c>
      <c r="S72" s="85">
        <v>21.1</v>
      </c>
      <c r="T72" s="85">
        <v>18.3</v>
      </c>
      <c r="U72" s="85">
        <v>18.3</v>
      </c>
      <c r="V72" s="85">
        <v>18.3</v>
      </c>
      <c r="W72" s="85">
        <v>18.3</v>
      </c>
      <c r="X72" s="85">
        <v>18.3</v>
      </c>
      <c r="Y72" s="85">
        <v>18.3</v>
      </c>
      <c r="Z72" s="85">
        <v>18.3</v>
      </c>
      <c r="AA72" s="85">
        <v>18.3</v>
      </c>
      <c r="AB72" s="85">
        <v>18.3</v>
      </c>
      <c r="AC72" s="85">
        <v>461.6</v>
      </c>
      <c r="AD72" s="85"/>
      <c r="AE72" s="85"/>
      <c r="AF72" s="85"/>
      <c r="AG72" s="85"/>
    </row>
    <row r="73" spans="1:33" s="75" customFormat="1">
      <c r="A73" s="85"/>
      <c r="B73" s="85"/>
      <c r="C73" s="85"/>
      <c r="D73" s="85" t="s">
        <v>517</v>
      </c>
      <c r="E73" s="85">
        <v>18.3</v>
      </c>
      <c r="F73" s="85">
        <v>18.3</v>
      </c>
      <c r="G73" s="85">
        <v>18.3</v>
      </c>
      <c r="H73" s="85">
        <v>18.3</v>
      </c>
      <c r="I73" s="85">
        <v>18.3</v>
      </c>
      <c r="J73" s="85">
        <v>18.3</v>
      </c>
      <c r="K73" s="85">
        <v>18.3</v>
      </c>
      <c r="L73" s="85">
        <v>21.1</v>
      </c>
      <c r="M73" s="85">
        <v>21.1</v>
      </c>
      <c r="N73" s="85">
        <v>21.1</v>
      </c>
      <c r="O73" s="85">
        <v>21.1</v>
      </c>
      <c r="P73" s="85">
        <v>21.1</v>
      </c>
      <c r="Q73" s="85">
        <v>21.1</v>
      </c>
      <c r="R73" s="85">
        <v>21.1</v>
      </c>
      <c r="S73" s="85">
        <v>21.1</v>
      </c>
      <c r="T73" s="85">
        <v>18.3</v>
      </c>
      <c r="U73" s="85">
        <v>18.3</v>
      </c>
      <c r="V73" s="85">
        <v>18.3</v>
      </c>
      <c r="W73" s="85">
        <v>18.3</v>
      </c>
      <c r="X73" s="85">
        <v>18.3</v>
      </c>
      <c r="Y73" s="85">
        <v>18.3</v>
      </c>
      <c r="Z73" s="85">
        <v>18.3</v>
      </c>
      <c r="AA73" s="85">
        <v>18.3</v>
      </c>
      <c r="AB73" s="85">
        <v>18.3</v>
      </c>
      <c r="AC73" s="85">
        <v>461.6</v>
      </c>
      <c r="AD73" s="85"/>
      <c r="AE73" s="85"/>
      <c r="AF73" s="85"/>
      <c r="AG73" s="85"/>
    </row>
    <row r="74" spans="1:33" s="75" customFormat="1">
      <c r="A74" s="85"/>
      <c r="B74" s="85"/>
      <c r="C74" s="85"/>
      <c r="D74" s="85" t="s">
        <v>277</v>
      </c>
      <c r="E74" s="85">
        <v>18.3</v>
      </c>
      <c r="F74" s="85">
        <v>18.3</v>
      </c>
      <c r="G74" s="85">
        <v>18.3</v>
      </c>
      <c r="H74" s="85">
        <v>18.3</v>
      </c>
      <c r="I74" s="85">
        <v>18.3</v>
      </c>
      <c r="J74" s="85">
        <v>18.3</v>
      </c>
      <c r="K74" s="85">
        <v>18.3</v>
      </c>
      <c r="L74" s="85">
        <v>18.3</v>
      </c>
      <c r="M74" s="85">
        <v>18.3</v>
      </c>
      <c r="N74" s="85">
        <v>18.3</v>
      </c>
      <c r="O74" s="85">
        <v>18.3</v>
      </c>
      <c r="P74" s="85">
        <v>18.3</v>
      </c>
      <c r="Q74" s="85">
        <v>18.3</v>
      </c>
      <c r="R74" s="85">
        <v>18.3</v>
      </c>
      <c r="S74" s="85">
        <v>18.3</v>
      </c>
      <c r="T74" s="85">
        <v>18.3</v>
      </c>
      <c r="U74" s="85">
        <v>18.3</v>
      </c>
      <c r="V74" s="85">
        <v>18.3</v>
      </c>
      <c r="W74" s="85">
        <v>18.3</v>
      </c>
      <c r="X74" s="85">
        <v>18.3</v>
      </c>
      <c r="Y74" s="85">
        <v>18.3</v>
      </c>
      <c r="Z74" s="85">
        <v>18.3</v>
      </c>
      <c r="AA74" s="85">
        <v>18.3</v>
      </c>
      <c r="AB74" s="85">
        <v>18.3</v>
      </c>
      <c r="AC74" s="85">
        <v>439.2</v>
      </c>
      <c r="AD74" s="85"/>
      <c r="AE74" s="85"/>
      <c r="AF74" s="85"/>
      <c r="AG74" s="85"/>
    </row>
    <row r="75" spans="1:33" s="75" customFormat="1">
      <c r="A75" s="85" t="s">
        <v>531</v>
      </c>
      <c r="B75" s="85" t="s">
        <v>251</v>
      </c>
      <c r="C75" s="85" t="s">
        <v>249</v>
      </c>
      <c r="D75" s="85" t="s">
        <v>268</v>
      </c>
      <c r="E75" s="85">
        <v>30</v>
      </c>
      <c r="F75" s="85">
        <v>30</v>
      </c>
      <c r="G75" s="85">
        <v>30</v>
      </c>
      <c r="H75" s="85">
        <v>30</v>
      </c>
      <c r="I75" s="85">
        <v>30</v>
      </c>
      <c r="J75" s="85">
        <v>26</v>
      </c>
      <c r="K75" s="85">
        <v>26</v>
      </c>
      <c r="L75" s="85">
        <v>26</v>
      </c>
      <c r="M75" s="85">
        <v>26</v>
      </c>
      <c r="N75" s="85">
        <v>26</v>
      </c>
      <c r="O75" s="85">
        <v>26</v>
      </c>
      <c r="P75" s="85">
        <v>26</v>
      </c>
      <c r="Q75" s="85">
        <v>26</v>
      </c>
      <c r="R75" s="85">
        <v>26</v>
      </c>
      <c r="S75" s="85">
        <v>26</v>
      </c>
      <c r="T75" s="85">
        <v>26</v>
      </c>
      <c r="U75" s="85">
        <v>26</v>
      </c>
      <c r="V75" s="85">
        <v>26</v>
      </c>
      <c r="W75" s="85">
        <v>30</v>
      </c>
      <c r="X75" s="85">
        <v>30</v>
      </c>
      <c r="Y75" s="85">
        <v>30</v>
      </c>
      <c r="Z75" s="85">
        <v>30</v>
      </c>
      <c r="AA75" s="85">
        <v>30</v>
      </c>
      <c r="AB75" s="85">
        <v>30</v>
      </c>
      <c r="AC75" s="85">
        <v>668</v>
      </c>
      <c r="AD75" s="85">
        <v>4028</v>
      </c>
      <c r="AE75" s="85">
        <v>210031.43</v>
      </c>
      <c r="AF75" s="85"/>
      <c r="AG75" s="85"/>
    </row>
    <row r="76" spans="1:33" s="75" customFormat="1">
      <c r="A76" s="85"/>
      <c r="B76" s="85"/>
      <c r="C76" s="85"/>
      <c r="D76" s="85" t="s">
        <v>515</v>
      </c>
      <c r="E76" s="85">
        <v>30</v>
      </c>
      <c r="F76" s="85">
        <v>30</v>
      </c>
      <c r="G76" s="85">
        <v>30</v>
      </c>
      <c r="H76" s="85">
        <v>30</v>
      </c>
      <c r="I76" s="85">
        <v>30</v>
      </c>
      <c r="J76" s="85">
        <v>26</v>
      </c>
      <c r="K76" s="85">
        <v>26</v>
      </c>
      <c r="L76" s="85">
        <v>26</v>
      </c>
      <c r="M76" s="85">
        <v>26</v>
      </c>
      <c r="N76" s="85">
        <v>26</v>
      </c>
      <c r="O76" s="85">
        <v>26</v>
      </c>
      <c r="P76" s="85">
        <v>26</v>
      </c>
      <c r="Q76" s="85">
        <v>26</v>
      </c>
      <c r="R76" s="85">
        <v>26</v>
      </c>
      <c r="S76" s="85">
        <v>26</v>
      </c>
      <c r="T76" s="85">
        <v>26</v>
      </c>
      <c r="U76" s="85">
        <v>26</v>
      </c>
      <c r="V76" s="85">
        <v>26</v>
      </c>
      <c r="W76" s="85">
        <v>30</v>
      </c>
      <c r="X76" s="85">
        <v>30</v>
      </c>
      <c r="Y76" s="85">
        <v>30</v>
      </c>
      <c r="Z76" s="85">
        <v>30</v>
      </c>
      <c r="AA76" s="85">
        <v>30</v>
      </c>
      <c r="AB76" s="85">
        <v>30</v>
      </c>
      <c r="AC76" s="85">
        <v>668</v>
      </c>
      <c r="AD76" s="85"/>
      <c r="AE76" s="85"/>
      <c r="AF76" s="85"/>
      <c r="AG76" s="85"/>
    </row>
    <row r="77" spans="1:33" s="75" customFormat="1">
      <c r="A77" s="85"/>
      <c r="B77" s="85"/>
      <c r="C77" s="85"/>
      <c r="D77" s="85" t="s">
        <v>516</v>
      </c>
      <c r="E77" s="85">
        <v>30</v>
      </c>
      <c r="F77" s="85">
        <v>30</v>
      </c>
      <c r="G77" s="85">
        <v>30</v>
      </c>
      <c r="H77" s="85">
        <v>30</v>
      </c>
      <c r="I77" s="85">
        <v>30</v>
      </c>
      <c r="J77" s="85">
        <v>30</v>
      </c>
      <c r="K77" s="85">
        <v>30</v>
      </c>
      <c r="L77" s="85">
        <v>26</v>
      </c>
      <c r="M77" s="85">
        <v>26</v>
      </c>
      <c r="N77" s="85">
        <v>26</v>
      </c>
      <c r="O77" s="85">
        <v>26</v>
      </c>
      <c r="P77" s="85">
        <v>26</v>
      </c>
      <c r="Q77" s="85">
        <v>26</v>
      </c>
      <c r="R77" s="85">
        <v>26</v>
      </c>
      <c r="S77" s="85">
        <v>26</v>
      </c>
      <c r="T77" s="85">
        <v>30</v>
      </c>
      <c r="U77" s="85">
        <v>30</v>
      </c>
      <c r="V77" s="85">
        <v>30</v>
      </c>
      <c r="W77" s="85">
        <v>30</v>
      </c>
      <c r="X77" s="85">
        <v>30</v>
      </c>
      <c r="Y77" s="85">
        <v>30</v>
      </c>
      <c r="Z77" s="85">
        <v>30</v>
      </c>
      <c r="AA77" s="85">
        <v>30</v>
      </c>
      <c r="AB77" s="85">
        <v>30</v>
      </c>
      <c r="AC77" s="85">
        <v>688</v>
      </c>
      <c r="AD77" s="85"/>
      <c r="AE77" s="85"/>
      <c r="AF77" s="85"/>
      <c r="AG77" s="85"/>
    </row>
    <row r="78" spans="1:33" s="75" customFormat="1">
      <c r="A78" s="85"/>
      <c r="B78" s="85"/>
      <c r="C78" s="85"/>
      <c r="D78" s="85" t="s">
        <v>517</v>
      </c>
      <c r="E78" s="85">
        <v>30</v>
      </c>
      <c r="F78" s="85">
        <v>30</v>
      </c>
      <c r="G78" s="85">
        <v>30</v>
      </c>
      <c r="H78" s="85">
        <v>30</v>
      </c>
      <c r="I78" s="85">
        <v>30</v>
      </c>
      <c r="J78" s="85">
        <v>30</v>
      </c>
      <c r="K78" s="85">
        <v>30</v>
      </c>
      <c r="L78" s="85">
        <v>26</v>
      </c>
      <c r="M78" s="85">
        <v>26</v>
      </c>
      <c r="N78" s="85">
        <v>26</v>
      </c>
      <c r="O78" s="85">
        <v>26</v>
      </c>
      <c r="P78" s="85">
        <v>26</v>
      </c>
      <c r="Q78" s="85">
        <v>26</v>
      </c>
      <c r="R78" s="85">
        <v>26</v>
      </c>
      <c r="S78" s="85">
        <v>26</v>
      </c>
      <c r="T78" s="85">
        <v>30</v>
      </c>
      <c r="U78" s="85">
        <v>30</v>
      </c>
      <c r="V78" s="85">
        <v>30</v>
      </c>
      <c r="W78" s="85">
        <v>30</v>
      </c>
      <c r="X78" s="85">
        <v>30</v>
      </c>
      <c r="Y78" s="85">
        <v>30</v>
      </c>
      <c r="Z78" s="85">
        <v>30</v>
      </c>
      <c r="AA78" s="85">
        <v>30</v>
      </c>
      <c r="AB78" s="85">
        <v>30</v>
      </c>
      <c r="AC78" s="85">
        <v>688</v>
      </c>
      <c r="AD78" s="85"/>
      <c r="AE78" s="85"/>
      <c r="AF78" s="85"/>
      <c r="AG78" s="85"/>
    </row>
    <row r="79" spans="1:33" s="75" customFormat="1">
      <c r="A79" s="85"/>
      <c r="B79" s="85"/>
      <c r="C79" s="85"/>
      <c r="D79" s="85" t="s">
        <v>277</v>
      </c>
      <c r="E79" s="85">
        <v>30</v>
      </c>
      <c r="F79" s="85">
        <v>30</v>
      </c>
      <c r="G79" s="85">
        <v>30</v>
      </c>
      <c r="H79" s="85">
        <v>30</v>
      </c>
      <c r="I79" s="85">
        <v>30</v>
      </c>
      <c r="J79" s="85">
        <v>30</v>
      </c>
      <c r="K79" s="85">
        <v>30</v>
      </c>
      <c r="L79" s="85">
        <v>30</v>
      </c>
      <c r="M79" s="85">
        <v>30</v>
      </c>
      <c r="N79" s="85">
        <v>30</v>
      </c>
      <c r="O79" s="85">
        <v>30</v>
      </c>
      <c r="P79" s="85">
        <v>30</v>
      </c>
      <c r="Q79" s="85">
        <v>30</v>
      </c>
      <c r="R79" s="85">
        <v>30</v>
      </c>
      <c r="S79" s="85">
        <v>30</v>
      </c>
      <c r="T79" s="85">
        <v>30</v>
      </c>
      <c r="U79" s="85">
        <v>30</v>
      </c>
      <c r="V79" s="85">
        <v>30</v>
      </c>
      <c r="W79" s="85">
        <v>30</v>
      </c>
      <c r="X79" s="85">
        <v>30</v>
      </c>
      <c r="Y79" s="85">
        <v>30</v>
      </c>
      <c r="Z79" s="85">
        <v>30</v>
      </c>
      <c r="AA79" s="85">
        <v>30</v>
      </c>
      <c r="AB79" s="85">
        <v>30</v>
      </c>
      <c r="AC79" s="85">
        <v>720</v>
      </c>
      <c r="AD79" s="85"/>
      <c r="AE79" s="85"/>
      <c r="AF79" s="85"/>
      <c r="AG79" s="85"/>
    </row>
    <row r="80" spans="1:33" s="75" customFormat="1">
      <c r="A80" s="85" t="s">
        <v>532</v>
      </c>
      <c r="B80" s="85" t="s">
        <v>251</v>
      </c>
      <c r="C80" s="85" t="s">
        <v>249</v>
      </c>
      <c r="D80" s="85" t="s">
        <v>268</v>
      </c>
      <c r="E80" s="85">
        <v>15.6</v>
      </c>
      <c r="F80" s="85">
        <v>15.6</v>
      </c>
      <c r="G80" s="85">
        <v>15.6</v>
      </c>
      <c r="H80" s="85">
        <v>15.6</v>
      </c>
      <c r="I80" s="85">
        <v>15.6</v>
      </c>
      <c r="J80" s="85">
        <v>19</v>
      </c>
      <c r="K80" s="85">
        <v>19</v>
      </c>
      <c r="L80" s="85">
        <v>19</v>
      </c>
      <c r="M80" s="85">
        <v>19</v>
      </c>
      <c r="N80" s="85">
        <v>19</v>
      </c>
      <c r="O80" s="85">
        <v>19</v>
      </c>
      <c r="P80" s="85">
        <v>19</v>
      </c>
      <c r="Q80" s="85">
        <v>19</v>
      </c>
      <c r="R80" s="85">
        <v>19</v>
      </c>
      <c r="S80" s="85">
        <v>19</v>
      </c>
      <c r="T80" s="85">
        <v>19</v>
      </c>
      <c r="U80" s="85">
        <v>19</v>
      </c>
      <c r="V80" s="85">
        <v>19</v>
      </c>
      <c r="W80" s="85">
        <v>15.6</v>
      </c>
      <c r="X80" s="85">
        <v>15.6</v>
      </c>
      <c r="Y80" s="85">
        <v>15.6</v>
      </c>
      <c r="Z80" s="85">
        <v>15.6</v>
      </c>
      <c r="AA80" s="85">
        <v>15.6</v>
      </c>
      <c r="AB80" s="85">
        <v>15.6</v>
      </c>
      <c r="AC80" s="85">
        <v>418.6</v>
      </c>
      <c r="AD80" s="85">
        <v>2494.6</v>
      </c>
      <c r="AE80" s="85">
        <v>130075.57</v>
      </c>
      <c r="AF80" s="85"/>
      <c r="AG80" s="85"/>
    </row>
    <row r="81" spans="1:33" s="75" customFormat="1">
      <c r="A81" s="85"/>
      <c r="B81" s="85"/>
      <c r="C81" s="85"/>
      <c r="D81" s="85" t="s">
        <v>515</v>
      </c>
      <c r="E81" s="85">
        <v>15.6</v>
      </c>
      <c r="F81" s="85">
        <v>15.6</v>
      </c>
      <c r="G81" s="85">
        <v>15.6</v>
      </c>
      <c r="H81" s="85">
        <v>15.6</v>
      </c>
      <c r="I81" s="85">
        <v>15.6</v>
      </c>
      <c r="J81" s="85">
        <v>19</v>
      </c>
      <c r="K81" s="85">
        <v>19</v>
      </c>
      <c r="L81" s="85">
        <v>19</v>
      </c>
      <c r="M81" s="85">
        <v>19</v>
      </c>
      <c r="N81" s="85">
        <v>19</v>
      </c>
      <c r="O81" s="85">
        <v>19</v>
      </c>
      <c r="P81" s="85">
        <v>19</v>
      </c>
      <c r="Q81" s="85">
        <v>19</v>
      </c>
      <c r="R81" s="85">
        <v>19</v>
      </c>
      <c r="S81" s="85">
        <v>19</v>
      </c>
      <c r="T81" s="85">
        <v>19</v>
      </c>
      <c r="U81" s="85">
        <v>19</v>
      </c>
      <c r="V81" s="85">
        <v>19</v>
      </c>
      <c r="W81" s="85">
        <v>15.6</v>
      </c>
      <c r="X81" s="85">
        <v>15.6</v>
      </c>
      <c r="Y81" s="85">
        <v>15.6</v>
      </c>
      <c r="Z81" s="85">
        <v>15.6</v>
      </c>
      <c r="AA81" s="85">
        <v>15.6</v>
      </c>
      <c r="AB81" s="85">
        <v>15.6</v>
      </c>
      <c r="AC81" s="85">
        <v>418.6</v>
      </c>
      <c r="AD81" s="85"/>
      <c r="AE81" s="85"/>
      <c r="AF81" s="85"/>
      <c r="AG81" s="85"/>
    </row>
    <row r="82" spans="1:33" s="75" customFormat="1">
      <c r="A82" s="85"/>
      <c r="B82" s="85"/>
      <c r="C82" s="85"/>
      <c r="D82" s="85" t="s">
        <v>516</v>
      </c>
      <c r="E82" s="85">
        <v>15.6</v>
      </c>
      <c r="F82" s="85">
        <v>15.6</v>
      </c>
      <c r="G82" s="85">
        <v>15.6</v>
      </c>
      <c r="H82" s="85">
        <v>15.6</v>
      </c>
      <c r="I82" s="85">
        <v>15.6</v>
      </c>
      <c r="J82" s="85">
        <v>15.6</v>
      </c>
      <c r="K82" s="85">
        <v>15.6</v>
      </c>
      <c r="L82" s="85">
        <v>19</v>
      </c>
      <c r="M82" s="85">
        <v>19</v>
      </c>
      <c r="N82" s="85">
        <v>19</v>
      </c>
      <c r="O82" s="85">
        <v>19</v>
      </c>
      <c r="P82" s="85">
        <v>19</v>
      </c>
      <c r="Q82" s="85">
        <v>19</v>
      </c>
      <c r="R82" s="85">
        <v>19</v>
      </c>
      <c r="S82" s="85">
        <v>19</v>
      </c>
      <c r="T82" s="85">
        <v>15.6</v>
      </c>
      <c r="U82" s="85">
        <v>15.6</v>
      </c>
      <c r="V82" s="85">
        <v>15.6</v>
      </c>
      <c r="W82" s="85">
        <v>15.6</v>
      </c>
      <c r="X82" s="85">
        <v>15.6</v>
      </c>
      <c r="Y82" s="85">
        <v>15.6</v>
      </c>
      <c r="Z82" s="85">
        <v>15.6</v>
      </c>
      <c r="AA82" s="85">
        <v>15.6</v>
      </c>
      <c r="AB82" s="85">
        <v>15.6</v>
      </c>
      <c r="AC82" s="85">
        <v>401.6</v>
      </c>
      <c r="AD82" s="85"/>
      <c r="AE82" s="85"/>
      <c r="AF82" s="85"/>
      <c r="AG82" s="85"/>
    </row>
    <row r="83" spans="1:33" s="75" customFormat="1">
      <c r="A83" s="85"/>
      <c r="B83" s="85"/>
      <c r="C83" s="85"/>
      <c r="D83" s="85" t="s">
        <v>517</v>
      </c>
      <c r="E83" s="85">
        <v>15.6</v>
      </c>
      <c r="F83" s="85">
        <v>15.6</v>
      </c>
      <c r="G83" s="85">
        <v>15.6</v>
      </c>
      <c r="H83" s="85">
        <v>15.6</v>
      </c>
      <c r="I83" s="85">
        <v>15.6</v>
      </c>
      <c r="J83" s="85">
        <v>15.6</v>
      </c>
      <c r="K83" s="85">
        <v>15.6</v>
      </c>
      <c r="L83" s="85">
        <v>19</v>
      </c>
      <c r="M83" s="85">
        <v>19</v>
      </c>
      <c r="N83" s="85">
        <v>19</v>
      </c>
      <c r="O83" s="85">
        <v>19</v>
      </c>
      <c r="P83" s="85">
        <v>19</v>
      </c>
      <c r="Q83" s="85">
        <v>19</v>
      </c>
      <c r="R83" s="85">
        <v>19</v>
      </c>
      <c r="S83" s="85">
        <v>19</v>
      </c>
      <c r="T83" s="85">
        <v>15.6</v>
      </c>
      <c r="U83" s="85">
        <v>15.6</v>
      </c>
      <c r="V83" s="85">
        <v>15.6</v>
      </c>
      <c r="W83" s="85">
        <v>15.6</v>
      </c>
      <c r="X83" s="85">
        <v>15.6</v>
      </c>
      <c r="Y83" s="85">
        <v>15.6</v>
      </c>
      <c r="Z83" s="85">
        <v>15.6</v>
      </c>
      <c r="AA83" s="85">
        <v>15.6</v>
      </c>
      <c r="AB83" s="85">
        <v>15.6</v>
      </c>
      <c r="AC83" s="85">
        <v>401.6</v>
      </c>
      <c r="AD83" s="85"/>
      <c r="AE83" s="85"/>
      <c r="AF83" s="85"/>
      <c r="AG83" s="85"/>
    </row>
    <row r="84" spans="1:33" s="75" customFormat="1">
      <c r="A84" s="85"/>
      <c r="B84" s="85"/>
      <c r="C84" s="85"/>
      <c r="D84" s="85" t="s">
        <v>277</v>
      </c>
      <c r="E84" s="85">
        <v>15.6</v>
      </c>
      <c r="F84" s="85">
        <v>15.6</v>
      </c>
      <c r="G84" s="85">
        <v>15.6</v>
      </c>
      <c r="H84" s="85">
        <v>15.6</v>
      </c>
      <c r="I84" s="85">
        <v>15.6</v>
      </c>
      <c r="J84" s="85">
        <v>15.6</v>
      </c>
      <c r="K84" s="85">
        <v>15.6</v>
      </c>
      <c r="L84" s="85">
        <v>15.6</v>
      </c>
      <c r="M84" s="85">
        <v>15.6</v>
      </c>
      <c r="N84" s="85">
        <v>15.6</v>
      </c>
      <c r="O84" s="85">
        <v>15.6</v>
      </c>
      <c r="P84" s="85">
        <v>15.6</v>
      </c>
      <c r="Q84" s="85">
        <v>15.6</v>
      </c>
      <c r="R84" s="85">
        <v>15.6</v>
      </c>
      <c r="S84" s="85">
        <v>15.6</v>
      </c>
      <c r="T84" s="85">
        <v>15.6</v>
      </c>
      <c r="U84" s="85">
        <v>15.6</v>
      </c>
      <c r="V84" s="85">
        <v>15.6</v>
      </c>
      <c r="W84" s="85">
        <v>15.6</v>
      </c>
      <c r="X84" s="85">
        <v>15.6</v>
      </c>
      <c r="Y84" s="85">
        <v>15.6</v>
      </c>
      <c r="Z84" s="85">
        <v>15.6</v>
      </c>
      <c r="AA84" s="85">
        <v>15.6</v>
      </c>
      <c r="AB84" s="85">
        <v>15.6</v>
      </c>
      <c r="AC84" s="85">
        <v>374.4</v>
      </c>
      <c r="AD84" s="85"/>
      <c r="AE84" s="85"/>
      <c r="AF84" s="85"/>
      <c r="AG84" s="85"/>
    </row>
    <row r="85" spans="1:33" s="75" customFormat="1">
      <c r="A85" s="85" t="s">
        <v>533</v>
      </c>
      <c r="B85" s="85" t="s">
        <v>251</v>
      </c>
      <c r="C85" s="85" t="s">
        <v>249</v>
      </c>
      <c r="D85" s="85" t="s">
        <v>250</v>
      </c>
      <c r="E85" s="85">
        <v>22.2</v>
      </c>
      <c r="F85" s="85">
        <v>22.2</v>
      </c>
      <c r="G85" s="85">
        <v>22.2</v>
      </c>
      <c r="H85" s="85">
        <v>22.2</v>
      </c>
      <c r="I85" s="85">
        <v>22.2</v>
      </c>
      <c r="J85" s="85">
        <v>22.2</v>
      </c>
      <c r="K85" s="85">
        <v>22.2</v>
      </c>
      <c r="L85" s="85">
        <v>22.2</v>
      </c>
      <c r="M85" s="85">
        <v>22.2</v>
      </c>
      <c r="N85" s="85">
        <v>22.2</v>
      </c>
      <c r="O85" s="85">
        <v>22.2</v>
      </c>
      <c r="P85" s="85">
        <v>22.2</v>
      </c>
      <c r="Q85" s="85">
        <v>22.2</v>
      </c>
      <c r="R85" s="85">
        <v>22.2</v>
      </c>
      <c r="S85" s="85">
        <v>22.2</v>
      </c>
      <c r="T85" s="85">
        <v>22.2</v>
      </c>
      <c r="U85" s="85">
        <v>22.2</v>
      </c>
      <c r="V85" s="85">
        <v>22.2</v>
      </c>
      <c r="W85" s="85">
        <v>22.2</v>
      </c>
      <c r="X85" s="85">
        <v>22.2</v>
      </c>
      <c r="Y85" s="85">
        <v>22.2</v>
      </c>
      <c r="Z85" s="85">
        <v>22.2</v>
      </c>
      <c r="AA85" s="85">
        <v>22.2</v>
      </c>
      <c r="AB85" s="85">
        <v>22.2</v>
      </c>
      <c r="AC85" s="85">
        <v>532.79999999999995</v>
      </c>
      <c r="AD85" s="85">
        <v>3729.6</v>
      </c>
      <c r="AE85" s="85">
        <v>194472</v>
      </c>
      <c r="AF85" s="85"/>
      <c r="AG85" s="85"/>
    </row>
    <row r="86" spans="1:33" s="75" customFormat="1">
      <c r="A86" s="85" t="s">
        <v>534</v>
      </c>
      <c r="B86" s="85" t="s">
        <v>251</v>
      </c>
      <c r="C86" s="85" t="s">
        <v>249</v>
      </c>
      <c r="D86" s="85" t="s">
        <v>250</v>
      </c>
      <c r="E86" s="85">
        <v>21.1</v>
      </c>
      <c r="F86" s="85">
        <v>21.1</v>
      </c>
      <c r="G86" s="85">
        <v>21.1</v>
      </c>
      <c r="H86" s="85">
        <v>21.1</v>
      </c>
      <c r="I86" s="85">
        <v>21.1</v>
      </c>
      <c r="J86" s="85">
        <v>21.1</v>
      </c>
      <c r="K86" s="85">
        <v>21.1</v>
      </c>
      <c r="L86" s="85">
        <v>21.1</v>
      </c>
      <c r="M86" s="85">
        <v>21.1</v>
      </c>
      <c r="N86" s="85">
        <v>21.1</v>
      </c>
      <c r="O86" s="85">
        <v>21.1</v>
      </c>
      <c r="P86" s="85">
        <v>21.1</v>
      </c>
      <c r="Q86" s="85">
        <v>21.1</v>
      </c>
      <c r="R86" s="85">
        <v>21.1</v>
      </c>
      <c r="S86" s="85">
        <v>21.1</v>
      </c>
      <c r="T86" s="85">
        <v>21.1</v>
      </c>
      <c r="U86" s="85">
        <v>21.1</v>
      </c>
      <c r="V86" s="85">
        <v>21.1</v>
      </c>
      <c r="W86" s="85">
        <v>21.1</v>
      </c>
      <c r="X86" s="85">
        <v>21.1</v>
      </c>
      <c r="Y86" s="85">
        <v>21.1</v>
      </c>
      <c r="Z86" s="85">
        <v>21.1</v>
      </c>
      <c r="AA86" s="85">
        <v>21.1</v>
      </c>
      <c r="AB86" s="85">
        <v>21.1</v>
      </c>
      <c r="AC86" s="85">
        <v>506.4</v>
      </c>
      <c r="AD86" s="85">
        <v>3544.8</v>
      </c>
      <c r="AE86" s="85">
        <v>184836</v>
      </c>
      <c r="AF86" s="85"/>
      <c r="AG86" s="85"/>
    </row>
    <row r="87" spans="1:33" s="75" customFormat="1">
      <c r="A87" s="85" t="s">
        <v>535</v>
      </c>
      <c r="B87" s="85" t="s">
        <v>251</v>
      </c>
      <c r="C87" s="85" t="s">
        <v>249</v>
      </c>
      <c r="D87" s="85" t="s">
        <v>250</v>
      </c>
      <c r="E87" s="85">
        <v>22.2</v>
      </c>
      <c r="F87" s="85">
        <v>22.2</v>
      </c>
      <c r="G87" s="85">
        <v>22.2</v>
      </c>
      <c r="H87" s="85">
        <v>22.2</v>
      </c>
      <c r="I87" s="85">
        <v>22.2</v>
      </c>
      <c r="J87" s="85">
        <v>22.2</v>
      </c>
      <c r="K87" s="85">
        <v>18.3</v>
      </c>
      <c r="L87" s="85">
        <v>18.3</v>
      </c>
      <c r="M87" s="85">
        <v>18.3</v>
      </c>
      <c r="N87" s="85">
        <v>18.3</v>
      </c>
      <c r="O87" s="85">
        <v>18.3</v>
      </c>
      <c r="P87" s="85">
        <v>18.3</v>
      </c>
      <c r="Q87" s="85">
        <v>18.3</v>
      </c>
      <c r="R87" s="85">
        <v>18.3</v>
      </c>
      <c r="S87" s="85">
        <v>18.3</v>
      </c>
      <c r="T87" s="85">
        <v>18.3</v>
      </c>
      <c r="U87" s="85">
        <v>18.3</v>
      </c>
      <c r="V87" s="85">
        <v>22.2</v>
      </c>
      <c r="W87" s="85">
        <v>22.2</v>
      </c>
      <c r="X87" s="85">
        <v>22.2</v>
      </c>
      <c r="Y87" s="85">
        <v>22.2</v>
      </c>
      <c r="Z87" s="85">
        <v>22.2</v>
      </c>
      <c r="AA87" s="85">
        <v>22.2</v>
      </c>
      <c r="AB87" s="85">
        <v>22.2</v>
      </c>
      <c r="AC87" s="85">
        <v>489.9</v>
      </c>
      <c r="AD87" s="85">
        <v>3429.3</v>
      </c>
      <c r="AE87" s="85">
        <v>178813.5</v>
      </c>
      <c r="AF87" s="85"/>
      <c r="AG87" s="85"/>
    </row>
    <row r="88" spans="1:33" s="75" customFormat="1">
      <c r="A88" s="85" t="s">
        <v>536</v>
      </c>
      <c r="B88" s="85" t="s">
        <v>251</v>
      </c>
      <c r="C88" s="85" t="s">
        <v>249</v>
      </c>
      <c r="D88" s="85" t="s">
        <v>250</v>
      </c>
      <c r="E88" s="85">
        <v>18.3</v>
      </c>
      <c r="F88" s="85">
        <v>18.3</v>
      </c>
      <c r="G88" s="85">
        <v>18.3</v>
      </c>
      <c r="H88" s="85">
        <v>18.3</v>
      </c>
      <c r="I88" s="85">
        <v>18.3</v>
      </c>
      <c r="J88" s="85">
        <v>18.3</v>
      </c>
      <c r="K88" s="85">
        <v>18.3</v>
      </c>
      <c r="L88" s="85">
        <v>18.3</v>
      </c>
      <c r="M88" s="85">
        <v>18.3</v>
      </c>
      <c r="N88" s="85">
        <v>18.3</v>
      </c>
      <c r="O88" s="85">
        <v>18.3</v>
      </c>
      <c r="P88" s="85">
        <v>18.3</v>
      </c>
      <c r="Q88" s="85">
        <v>18.3</v>
      </c>
      <c r="R88" s="85">
        <v>18.3</v>
      </c>
      <c r="S88" s="85">
        <v>18.3</v>
      </c>
      <c r="T88" s="85">
        <v>18.3</v>
      </c>
      <c r="U88" s="85">
        <v>18.3</v>
      </c>
      <c r="V88" s="85">
        <v>18.3</v>
      </c>
      <c r="W88" s="85">
        <v>18.3</v>
      </c>
      <c r="X88" s="85">
        <v>18.3</v>
      </c>
      <c r="Y88" s="85">
        <v>18.3</v>
      </c>
      <c r="Z88" s="85">
        <v>18.3</v>
      </c>
      <c r="AA88" s="85">
        <v>18.3</v>
      </c>
      <c r="AB88" s="85">
        <v>18.3</v>
      </c>
      <c r="AC88" s="85">
        <v>439.2</v>
      </c>
      <c r="AD88" s="85">
        <v>3074.4</v>
      </c>
      <c r="AE88" s="85">
        <v>160308</v>
      </c>
      <c r="AF88" s="85"/>
      <c r="AG88" s="85"/>
    </row>
    <row r="89" spans="1:33" s="75" customFormat="1">
      <c r="A89" s="85" t="s">
        <v>262</v>
      </c>
      <c r="B89" s="85" t="s">
        <v>263</v>
      </c>
      <c r="C89" s="85" t="s">
        <v>249</v>
      </c>
      <c r="D89" s="85" t="s">
        <v>250</v>
      </c>
      <c r="E89" s="85">
        <v>4</v>
      </c>
      <c r="F89" s="85">
        <v>4</v>
      </c>
      <c r="G89" s="85">
        <v>4</v>
      </c>
      <c r="H89" s="85">
        <v>4</v>
      </c>
      <c r="I89" s="85">
        <v>4</v>
      </c>
      <c r="J89" s="85">
        <v>4</v>
      </c>
      <c r="K89" s="85">
        <v>4</v>
      </c>
      <c r="L89" s="85">
        <v>4</v>
      </c>
      <c r="M89" s="85">
        <v>4</v>
      </c>
      <c r="N89" s="85">
        <v>4</v>
      </c>
      <c r="O89" s="85">
        <v>4</v>
      </c>
      <c r="P89" s="85">
        <v>4</v>
      </c>
      <c r="Q89" s="85">
        <v>4</v>
      </c>
      <c r="R89" s="85">
        <v>4</v>
      </c>
      <c r="S89" s="85">
        <v>4</v>
      </c>
      <c r="T89" s="85">
        <v>4</v>
      </c>
      <c r="U89" s="85">
        <v>4</v>
      </c>
      <c r="V89" s="85">
        <v>4</v>
      </c>
      <c r="W89" s="85">
        <v>4</v>
      </c>
      <c r="X89" s="85">
        <v>4</v>
      </c>
      <c r="Y89" s="85">
        <v>4</v>
      </c>
      <c r="Z89" s="85">
        <v>4</v>
      </c>
      <c r="AA89" s="85">
        <v>4</v>
      </c>
      <c r="AB89" s="85">
        <v>4</v>
      </c>
      <c r="AC89" s="85">
        <v>96</v>
      </c>
      <c r="AD89" s="85">
        <v>672</v>
      </c>
      <c r="AE89" s="85">
        <v>35040</v>
      </c>
      <c r="AF89" s="85"/>
      <c r="AG89" s="85"/>
    </row>
    <row r="90" spans="1:33" s="75" customFormat="1">
      <c r="A90" s="85" t="s">
        <v>537</v>
      </c>
      <c r="B90" s="85" t="s">
        <v>261</v>
      </c>
      <c r="C90" s="85" t="s">
        <v>249</v>
      </c>
      <c r="D90" s="85" t="s">
        <v>250</v>
      </c>
      <c r="E90" s="85">
        <v>60</v>
      </c>
      <c r="F90" s="85">
        <v>60</v>
      </c>
      <c r="G90" s="85">
        <v>60</v>
      </c>
      <c r="H90" s="85">
        <v>60</v>
      </c>
      <c r="I90" s="85">
        <v>60</v>
      </c>
      <c r="J90" s="85">
        <v>60</v>
      </c>
      <c r="K90" s="85">
        <v>60</v>
      </c>
      <c r="L90" s="85">
        <v>60</v>
      </c>
      <c r="M90" s="85">
        <v>60</v>
      </c>
      <c r="N90" s="85">
        <v>60</v>
      </c>
      <c r="O90" s="85">
        <v>60</v>
      </c>
      <c r="P90" s="85">
        <v>60</v>
      </c>
      <c r="Q90" s="85">
        <v>60</v>
      </c>
      <c r="R90" s="85">
        <v>60</v>
      </c>
      <c r="S90" s="85">
        <v>60</v>
      </c>
      <c r="T90" s="85">
        <v>60</v>
      </c>
      <c r="U90" s="85">
        <v>60</v>
      </c>
      <c r="V90" s="85">
        <v>60</v>
      </c>
      <c r="W90" s="85">
        <v>60</v>
      </c>
      <c r="X90" s="85">
        <v>60</v>
      </c>
      <c r="Y90" s="85">
        <v>60</v>
      </c>
      <c r="Z90" s="85">
        <v>60</v>
      </c>
      <c r="AA90" s="85">
        <v>60</v>
      </c>
      <c r="AB90" s="85">
        <v>60</v>
      </c>
      <c r="AC90" s="85">
        <v>1440</v>
      </c>
      <c r="AD90" s="85">
        <v>10080</v>
      </c>
      <c r="AE90" s="85">
        <v>525600</v>
      </c>
      <c r="AF90" s="85"/>
      <c r="AG90" s="85"/>
    </row>
    <row r="91" spans="1:33" s="75" customFormat="1">
      <c r="A91" s="85" t="s">
        <v>538</v>
      </c>
      <c r="B91" s="85" t="s">
        <v>261</v>
      </c>
      <c r="C91" s="85" t="s">
        <v>249</v>
      </c>
      <c r="D91" s="85" t="s">
        <v>250</v>
      </c>
      <c r="E91" s="85">
        <v>40</v>
      </c>
      <c r="F91" s="85">
        <v>40</v>
      </c>
      <c r="G91" s="85">
        <v>40</v>
      </c>
      <c r="H91" s="85">
        <v>40</v>
      </c>
      <c r="I91" s="85">
        <v>40</v>
      </c>
      <c r="J91" s="85">
        <v>40</v>
      </c>
      <c r="K91" s="85">
        <v>40</v>
      </c>
      <c r="L91" s="85">
        <v>40</v>
      </c>
      <c r="M91" s="85">
        <v>40</v>
      </c>
      <c r="N91" s="85">
        <v>40</v>
      </c>
      <c r="O91" s="85">
        <v>40</v>
      </c>
      <c r="P91" s="85">
        <v>40</v>
      </c>
      <c r="Q91" s="85">
        <v>40</v>
      </c>
      <c r="R91" s="85">
        <v>40</v>
      </c>
      <c r="S91" s="85">
        <v>40</v>
      </c>
      <c r="T91" s="85">
        <v>40</v>
      </c>
      <c r="U91" s="85">
        <v>40</v>
      </c>
      <c r="V91" s="85">
        <v>40</v>
      </c>
      <c r="W91" s="85">
        <v>40</v>
      </c>
      <c r="X91" s="85">
        <v>40</v>
      </c>
      <c r="Y91" s="85">
        <v>40</v>
      </c>
      <c r="Z91" s="85">
        <v>40</v>
      </c>
      <c r="AA91" s="85">
        <v>40</v>
      </c>
      <c r="AB91" s="85">
        <v>40</v>
      </c>
      <c r="AC91" s="85">
        <v>960</v>
      </c>
      <c r="AD91" s="85">
        <v>6720</v>
      </c>
      <c r="AE91" s="85">
        <v>350400</v>
      </c>
      <c r="AF91" s="85"/>
      <c r="AG91" s="85"/>
    </row>
    <row r="92" spans="1:33" s="75" customFormat="1">
      <c r="A92" s="85" t="s">
        <v>539</v>
      </c>
      <c r="B92" s="85" t="s">
        <v>251</v>
      </c>
      <c r="C92" s="85" t="s">
        <v>249</v>
      </c>
      <c r="D92" s="85" t="s">
        <v>250</v>
      </c>
      <c r="E92" s="85">
        <v>11.1</v>
      </c>
      <c r="F92" s="85">
        <v>11.1</v>
      </c>
      <c r="G92" s="85">
        <v>11.1</v>
      </c>
      <c r="H92" s="85">
        <v>11.1</v>
      </c>
      <c r="I92" s="85">
        <v>11.1</v>
      </c>
      <c r="J92" s="85">
        <v>11.1</v>
      </c>
      <c r="K92" s="85">
        <v>11.1</v>
      </c>
      <c r="L92" s="85">
        <v>11.1</v>
      </c>
      <c r="M92" s="85">
        <v>11.1</v>
      </c>
      <c r="N92" s="85">
        <v>11.1</v>
      </c>
      <c r="O92" s="85">
        <v>11.1</v>
      </c>
      <c r="P92" s="85">
        <v>11.1</v>
      </c>
      <c r="Q92" s="85">
        <v>11.1</v>
      </c>
      <c r="R92" s="85">
        <v>11.1</v>
      </c>
      <c r="S92" s="85">
        <v>11.1</v>
      </c>
      <c r="T92" s="85">
        <v>11.1</v>
      </c>
      <c r="U92" s="85">
        <v>11.1</v>
      </c>
      <c r="V92" s="85">
        <v>11.1</v>
      </c>
      <c r="W92" s="85">
        <v>11.1</v>
      </c>
      <c r="X92" s="85">
        <v>11.1</v>
      </c>
      <c r="Y92" s="85">
        <v>11.1</v>
      </c>
      <c r="Z92" s="85">
        <v>11.1</v>
      </c>
      <c r="AA92" s="85">
        <v>11.1</v>
      </c>
      <c r="AB92" s="85">
        <v>11.1</v>
      </c>
      <c r="AC92" s="85">
        <v>266.39999999999998</v>
      </c>
      <c r="AD92" s="85">
        <v>1864.8</v>
      </c>
      <c r="AE92" s="85">
        <v>97236</v>
      </c>
      <c r="AF92" s="85"/>
      <c r="AG92" s="85"/>
    </row>
    <row r="93" spans="1:33" s="75" customFormat="1">
      <c r="A93" s="85" t="s">
        <v>540</v>
      </c>
      <c r="B93" s="85" t="s">
        <v>251</v>
      </c>
      <c r="C93" s="85" t="s">
        <v>249</v>
      </c>
      <c r="D93" s="85" t="s">
        <v>250</v>
      </c>
      <c r="E93" s="85">
        <v>16</v>
      </c>
      <c r="F93" s="85">
        <v>16</v>
      </c>
      <c r="G93" s="85">
        <v>16</v>
      </c>
      <c r="H93" s="85">
        <v>16</v>
      </c>
      <c r="I93" s="85">
        <v>16</v>
      </c>
      <c r="J93" s="85">
        <v>16</v>
      </c>
      <c r="K93" s="85">
        <v>16</v>
      </c>
      <c r="L93" s="85">
        <v>16</v>
      </c>
      <c r="M93" s="85">
        <v>16</v>
      </c>
      <c r="N93" s="85">
        <v>16</v>
      </c>
      <c r="O93" s="85">
        <v>16</v>
      </c>
      <c r="P93" s="85">
        <v>16</v>
      </c>
      <c r="Q93" s="85">
        <v>16</v>
      </c>
      <c r="R93" s="85">
        <v>16</v>
      </c>
      <c r="S93" s="85">
        <v>16</v>
      </c>
      <c r="T93" s="85">
        <v>16</v>
      </c>
      <c r="U93" s="85">
        <v>16</v>
      </c>
      <c r="V93" s="85">
        <v>16</v>
      </c>
      <c r="W93" s="85">
        <v>16</v>
      </c>
      <c r="X93" s="85">
        <v>16</v>
      </c>
      <c r="Y93" s="85">
        <v>16</v>
      </c>
      <c r="Z93" s="85">
        <v>16</v>
      </c>
      <c r="AA93" s="85">
        <v>16</v>
      </c>
      <c r="AB93" s="85">
        <v>16</v>
      </c>
      <c r="AC93" s="85">
        <v>384</v>
      </c>
      <c r="AD93" s="85">
        <v>2688</v>
      </c>
      <c r="AE93" s="85">
        <v>140160</v>
      </c>
      <c r="AF93" s="85"/>
      <c r="AG93" s="85"/>
    </row>
    <row r="94" spans="1:33" s="75" customFormat="1">
      <c r="A94" s="85" t="s">
        <v>264</v>
      </c>
      <c r="B94" s="85" t="s">
        <v>251</v>
      </c>
      <c r="C94" s="85" t="s">
        <v>249</v>
      </c>
      <c r="D94" s="85" t="s">
        <v>250</v>
      </c>
      <c r="E94" s="85">
        <v>11.1</v>
      </c>
      <c r="F94" s="85">
        <v>11.1</v>
      </c>
      <c r="G94" s="85">
        <v>11.1</v>
      </c>
      <c r="H94" s="85">
        <v>11.1</v>
      </c>
      <c r="I94" s="85">
        <v>11.1</v>
      </c>
      <c r="J94" s="85">
        <v>11.1</v>
      </c>
      <c r="K94" s="85">
        <v>11.1</v>
      </c>
      <c r="L94" s="85">
        <v>11.1</v>
      </c>
      <c r="M94" s="85">
        <v>11.1</v>
      </c>
      <c r="N94" s="85">
        <v>11.1</v>
      </c>
      <c r="O94" s="85">
        <v>11.1</v>
      </c>
      <c r="P94" s="85">
        <v>11.1</v>
      </c>
      <c r="Q94" s="85">
        <v>11.1</v>
      </c>
      <c r="R94" s="85">
        <v>11.1</v>
      </c>
      <c r="S94" s="85">
        <v>11.1</v>
      </c>
      <c r="T94" s="85">
        <v>11.1</v>
      </c>
      <c r="U94" s="85">
        <v>11.1</v>
      </c>
      <c r="V94" s="85">
        <v>11.1</v>
      </c>
      <c r="W94" s="85">
        <v>11.1</v>
      </c>
      <c r="X94" s="85">
        <v>11.1</v>
      </c>
      <c r="Y94" s="85">
        <v>11.1</v>
      </c>
      <c r="Z94" s="85">
        <v>11.1</v>
      </c>
      <c r="AA94" s="85">
        <v>11.1</v>
      </c>
      <c r="AB94" s="85">
        <v>11.1</v>
      </c>
      <c r="AC94" s="85">
        <v>266.39999999999998</v>
      </c>
      <c r="AD94" s="85">
        <v>1864.8</v>
      </c>
      <c r="AE94" s="85">
        <v>97236</v>
      </c>
      <c r="AF94" s="85"/>
      <c r="AG94" s="85"/>
    </row>
    <row r="95" spans="1:33" s="75" customFormat="1">
      <c r="A95" s="85" t="s">
        <v>267</v>
      </c>
      <c r="B95" s="85" t="s">
        <v>253</v>
      </c>
      <c r="C95" s="85" t="s">
        <v>249</v>
      </c>
      <c r="D95" s="85" t="s">
        <v>250</v>
      </c>
      <c r="E95" s="85">
        <v>1</v>
      </c>
      <c r="F95" s="85">
        <v>1</v>
      </c>
      <c r="G95" s="85">
        <v>1</v>
      </c>
      <c r="H95" s="85">
        <v>1</v>
      </c>
      <c r="I95" s="85">
        <v>1</v>
      </c>
      <c r="J95" s="85">
        <v>1</v>
      </c>
      <c r="K95" s="85">
        <v>1</v>
      </c>
      <c r="L95" s="85">
        <v>1</v>
      </c>
      <c r="M95" s="85">
        <v>1</v>
      </c>
      <c r="N95" s="85">
        <v>1</v>
      </c>
      <c r="O95" s="85">
        <v>1</v>
      </c>
      <c r="P95" s="85">
        <v>1</v>
      </c>
      <c r="Q95" s="85">
        <v>1</v>
      </c>
      <c r="R95" s="85">
        <v>1</v>
      </c>
      <c r="S95" s="85">
        <v>1</v>
      </c>
      <c r="T95" s="85">
        <v>1</v>
      </c>
      <c r="U95" s="85">
        <v>1</v>
      </c>
      <c r="V95" s="85">
        <v>1</v>
      </c>
      <c r="W95" s="85">
        <v>1</v>
      </c>
      <c r="X95" s="85">
        <v>1</v>
      </c>
      <c r="Y95" s="85">
        <v>1</v>
      </c>
      <c r="Z95" s="85">
        <v>1</v>
      </c>
      <c r="AA95" s="85">
        <v>1</v>
      </c>
      <c r="AB95" s="85">
        <v>1</v>
      </c>
      <c r="AC95" s="85">
        <v>24</v>
      </c>
      <c r="AD95" s="85">
        <v>168</v>
      </c>
      <c r="AE95" s="85">
        <v>8760</v>
      </c>
      <c r="AF95" s="85"/>
      <c r="AG95" s="85"/>
    </row>
    <row r="96" spans="1:33" s="75" customFormat="1">
      <c r="A96" s="85" t="s">
        <v>541</v>
      </c>
      <c r="B96" s="85" t="s">
        <v>248</v>
      </c>
      <c r="C96" s="85" t="s">
        <v>249</v>
      </c>
      <c r="D96" s="85" t="s">
        <v>250</v>
      </c>
      <c r="E96" s="85">
        <v>0.33</v>
      </c>
      <c r="F96" s="85">
        <v>0.33</v>
      </c>
      <c r="G96" s="85">
        <v>0.33</v>
      </c>
      <c r="H96" s="85">
        <v>0.33</v>
      </c>
      <c r="I96" s="85">
        <v>0.33</v>
      </c>
      <c r="J96" s="85">
        <v>0.33</v>
      </c>
      <c r="K96" s="85">
        <v>0.33</v>
      </c>
      <c r="L96" s="85">
        <v>0.33</v>
      </c>
      <c r="M96" s="85">
        <v>0.33</v>
      </c>
      <c r="N96" s="85">
        <v>0.33</v>
      </c>
      <c r="O96" s="85">
        <v>0.33</v>
      </c>
      <c r="P96" s="85">
        <v>0.33</v>
      </c>
      <c r="Q96" s="85">
        <v>0.33</v>
      </c>
      <c r="R96" s="85">
        <v>0.33</v>
      </c>
      <c r="S96" s="85">
        <v>0.33</v>
      </c>
      <c r="T96" s="85">
        <v>0.33</v>
      </c>
      <c r="U96" s="85">
        <v>0.33</v>
      </c>
      <c r="V96" s="85">
        <v>0.33</v>
      </c>
      <c r="W96" s="85">
        <v>0.33</v>
      </c>
      <c r="X96" s="85">
        <v>0.33</v>
      </c>
      <c r="Y96" s="85">
        <v>0.33</v>
      </c>
      <c r="Z96" s="85">
        <v>0.33</v>
      </c>
      <c r="AA96" s="85">
        <v>0.33</v>
      </c>
      <c r="AB96" s="85">
        <v>0.33</v>
      </c>
      <c r="AC96" s="85">
        <v>7.92</v>
      </c>
      <c r="AD96" s="85">
        <v>55.44</v>
      </c>
      <c r="AE96" s="85">
        <v>2890.8</v>
      </c>
      <c r="AF96" s="85"/>
      <c r="AG96" s="85"/>
    </row>
    <row r="97" spans="1:33" s="75" customFormat="1">
      <c r="A97" s="85" t="s">
        <v>542</v>
      </c>
      <c r="B97" s="85" t="s">
        <v>248</v>
      </c>
      <c r="C97" s="85" t="s">
        <v>249</v>
      </c>
      <c r="D97" s="85" t="s">
        <v>250</v>
      </c>
      <c r="E97" s="85">
        <v>0.25</v>
      </c>
      <c r="F97" s="85">
        <v>0.25</v>
      </c>
      <c r="G97" s="85">
        <v>0.25</v>
      </c>
      <c r="H97" s="85">
        <v>0.25</v>
      </c>
      <c r="I97" s="85">
        <v>0.25</v>
      </c>
      <c r="J97" s="85">
        <v>0.25</v>
      </c>
      <c r="K97" s="85">
        <v>0.25</v>
      </c>
      <c r="L97" s="85">
        <v>0.25</v>
      </c>
      <c r="M97" s="85">
        <v>0.25</v>
      </c>
      <c r="N97" s="85">
        <v>0.25</v>
      </c>
      <c r="O97" s="85">
        <v>0.25</v>
      </c>
      <c r="P97" s="85">
        <v>0.25</v>
      </c>
      <c r="Q97" s="85">
        <v>0.25</v>
      </c>
      <c r="R97" s="85">
        <v>0.25</v>
      </c>
      <c r="S97" s="85">
        <v>0.25</v>
      </c>
      <c r="T97" s="85">
        <v>0.25</v>
      </c>
      <c r="U97" s="85">
        <v>0.25</v>
      </c>
      <c r="V97" s="85">
        <v>0.25</v>
      </c>
      <c r="W97" s="85">
        <v>0.25</v>
      </c>
      <c r="X97" s="85">
        <v>0.25</v>
      </c>
      <c r="Y97" s="85">
        <v>0.25</v>
      </c>
      <c r="Z97" s="85">
        <v>0.25</v>
      </c>
      <c r="AA97" s="85">
        <v>0.25</v>
      </c>
      <c r="AB97" s="85">
        <v>0.25</v>
      </c>
      <c r="AC97" s="85">
        <v>6</v>
      </c>
      <c r="AD97" s="85">
        <v>42</v>
      </c>
      <c r="AE97" s="85">
        <v>2190</v>
      </c>
      <c r="AF97" s="85"/>
      <c r="AG97" s="85"/>
    </row>
    <row r="98" spans="1:33" s="75" customFormat="1">
      <c r="A98" s="85" t="s">
        <v>265</v>
      </c>
      <c r="B98" s="85" t="s">
        <v>251</v>
      </c>
      <c r="C98" s="85" t="s">
        <v>249</v>
      </c>
      <c r="D98" s="85" t="s">
        <v>250</v>
      </c>
      <c r="E98" s="85">
        <v>6.7</v>
      </c>
      <c r="F98" s="85">
        <v>6.7</v>
      </c>
      <c r="G98" s="85">
        <v>6.7</v>
      </c>
      <c r="H98" s="85">
        <v>6.7</v>
      </c>
      <c r="I98" s="85">
        <v>6.7</v>
      </c>
      <c r="J98" s="85">
        <v>6.7</v>
      </c>
      <c r="K98" s="85">
        <v>6.7</v>
      </c>
      <c r="L98" s="85">
        <v>6.7</v>
      </c>
      <c r="M98" s="85">
        <v>6.7</v>
      </c>
      <c r="N98" s="85">
        <v>6.7</v>
      </c>
      <c r="O98" s="85">
        <v>6.7</v>
      </c>
      <c r="P98" s="85">
        <v>6.7</v>
      </c>
      <c r="Q98" s="85">
        <v>6.7</v>
      </c>
      <c r="R98" s="85">
        <v>6.7</v>
      </c>
      <c r="S98" s="85">
        <v>6.7</v>
      </c>
      <c r="T98" s="85">
        <v>6.7</v>
      </c>
      <c r="U98" s="85">
        <v>6.7</v>
      </c>
      <c r="V98" s="85">
        <v>6.7</v>
      </c>
      <c r="W98" s="85">
        <v>6.7</v>
      </c>
      <c r="X98" s="85">
        <v>6.7</v>
      </c>
      <c r="Y98" s="85">
        <v>6.7</v>
      </c>
      <c r="Z98" s="85">
        <v>6.7</v>
      </c>
      <c r="AA98" s="85">
        <v>6.7</v>
      </c>
      <c r="AB98" s="85">
        <v>6.7</v>
      </c>
      <c r="AC98" s="85">
        <v>160.80000000000001</v>
      </c>
      <c r="AD98" s="85">
        <v>1125.5999999999999</v>
      </c>
      <c r="AE98" s="85">
        <v>58692</v>
      </c>
      <c r="AF98" s="85"/>
      <c r="AG98" s="85"/>
    </row>
    <row r="99" spans="1:33" s="75" customFormat="1">
      <c r="A99" s="85" t="s">
        <v>543</v>
      </c>
      <c r="B99" s="85" t="s">
        <v>251</v>
      </c>
      <c r="C99" s="85" t="s">
        <v>249</v>
      </c>
      <c r="D99" s="85" t="s">
        <v>250</v>
      </c>
      <c r="E99" s="85">
        <v>82.2</v>
      </c>
      <c r="F99" s="85">
        <v>82.2</v>
      </c>
      <c r="G99" s="85">
        <v>82.2</v>
      </c>
      <c r="H99" s="85">
        <v>82.2</v>
      </c>
      <c r="I99" s="85">
        <v>82.2</v>
      </c>
      <c r="J99" s="85">
        <v>82.2</v>
      </c>
      <c r="K99" s="85">
        <v>82.2</v>
      </c>
      <c r="L99" s="85">
        <v>82.2</v>
      </c>
      <c r="M99" s="85">
        <v>82.2</v>
      </c>
      <c r="N99" s="85">
        <v>82.2</v>
      </c>
      <c r="O99" s="85">
        <v>82.2</v>
      </c>
      <c r="P99" s="85">
        <v>82.2</v>
      </c>
      <c r="Q99" s="85">
        <v>82.2</v>
      </c>
      <c r="R99" s="85">
        <v>82.2</v>
      </c>
      <c r="S99" s="85">
        <v>82.2</v>
      </c>
      <c r="T99" s="85">
        <v>82.2</v>
      </c>
      <c r="U99" s="85">
        <v>82.2</v>
      </c>
      <c r="V99" s="85">
        <v>82.2</v>
      </c>
      <c r="W99" s="85">
        <v>82.2</v>
      </c>
      <c r="X99" s="85">
        <v>82.2</v>
      </c>
      <c r="Y99" s="85">
        <v>82.2</v>
      </c>
      <c r="Z99" s="85">
        <v>82.2</v>
      </c>
      <c r="AA99" s="85">
        <v>82.2</v>
      </c>
      <c r="AB99" s="85">
        <v>82.2</v>
      </c>
      <c r="AC99" s="85">
        <v>1972.8</v>
      </c>
      <c r="AD99" s="85">
        <v>13809.6</v>
      </c>
      <c r="AE99" s="85">
        <v>720072</v>
      </c>
      <c r="AF99" s="85"/>
      <c r="AG99" s="85"/>
    </row>
    <row r="100" spans="1:33" s="75" customFormat="1">
      <c r="A100" s="85" t="s">
        <v>260</v>
      </c>
      <c r="B100" s="85" t="s">
        <v>253</v>
      </c>
      <c r="C100" s="85" t="s">
        <v>249</v>
      </c>
      <c r="D100" s="85" t="s">
        <v>250</v>
      </c>
      <c r="E100" s="85">
        <v>1</v>
      </c>
      <c r="F100" s="85">
        <v>1</v>
      </c>
      <c r="G100" s="85">
        <v>1</v>
      </c>
      <c r="H100" s="85">
        <v>1</v>
      </c>
      <c r="I100" s="85">
        <v>1</v>
      </c>
      <c r="J100" s="85">
        <v>1</v>
      </c>
      <c r="K100" s="85">
        <v>1</v>
      </c>
      <c r="L100" s="85">
        <v>1</v>
      </c>
      <c r="M100" s="85">
        <v>1</v>
      </c>
      <c r="N100" s="85">
        <v>1</v>
      </c>
      <c r="O100" s="85">
        <v>1</v>
      </c>
      <c r="P100" s="85">
        <v>1</v>
      </c>
      <c r="Q100" s="85">
        <v>1</v>
      </c>
      <c r="R100" s="85">
        <v>1</v>
      </c>
      <c r="S100" s="85">
        <v>1</v>
      </c>
      <c r="T100" s="85">
        <v>1</v>
      </c>
      <c r="U100" s="85">
        <v>1</v>
      </c>
      <c r="V100" s="85">
        <v>1</v>
      </c>
      <c r="W100" s="85">
        <v>1</v>
      </c>
      <c r="X100" s="85">
        <v>1</v>
      </c>
      <c r="Y100" s="85">
        <v>1</v>
      </c>
      <c r="Z100" s="85">
        <v>1</v>
      </c>
      <c r="AA100" s="85">
        <v>1</v>
      </c>
      <c r="AB100" s="85">
        <v>1</v>
      </c>
      <c r="AC100" s="85">
        <v>24</v>
      </c>
      <c r="AD100" s="85">
        <v>168</v>
      </c>
      <c r="AE100" s="85">
        <v>8760</v>
      </c>
      <c r="AF100" s="85"/>
      <c r="AG100" s="85"/>
    </row>
    <row r="101" spans="1:33" s="75" customFormat="1">
      <c r="A101" s="85" t="s">
        <v>544</v>
      </c>
      <c r="B101" s="85" t="s">
        <v>248</v>
      </c>
      <c r="C101" s="85" t="s">
        <v>249</v>
      </c>
      <c r="D101" s="85" t="s">
        <v>250</v>
      </c>
      <c r="E101" s="85">
        <v>0.2</v>
      </c>
      <c r="F101" s="85">
        <v>0.2</v>
      </c>
      <c r="G101" s="85">
        <v>0.2</v>
      </c>
      <c r="H101" s="85">
        <v>0.2</v>
      </c>
      <c r="I101" s="85">
        <v>0.2</v>
      </c>
      <c r="J101" s="85">
        <v>0.2</v>
      </c>
      <c r="K101" s="85">
        <v>0.2</v>
      </c>
      <c r="L101" s="85">
        <v>0.4</v>
      </c>
      <c r="M101" s="85">
        <v>0.4</v>
      </c>
      <c r="N101" s="85">
        <v>0.4</v>
      </c>
      <c r="O101" s="85">
        <v>0.4</v>
      </c>
      <c r="P101" s="85">
        <v>0.4</v>
      </c>
      <c r="Q101" s="85">
        <v>0.4</v>
      </c>
      <c r="R101" s="85">
        <v>0.4</v>
      </c>
      <c r="S101" s="85">
        <v>0.4</v>
      </c>
      <c r="T101" s="85">
        <v>0.4</v>
      </c>
      <c r="U101" s="85">
        <v>0.4</v>
      </c>
      <c r="V101" s="85">
        <v>0.4</v>
      </c>
      <c r="W101" s="85">
        <v>0.4</v>
      </c>
      <c r="X101" s="85">
        <v>0.4</v>
      </c>
      <c r="Y101" s="85">
        <v>0.4</v>
      </c>
      <c r="Z101" s="85">
        <v>0.2</v>
      </c>
      <c r="AA101" s="85">
        <v>0.2</v>
      </c>
      <c r="AB101" s="85">
        <v>0.2</v>
      </c>
      <c r="AC101" s="85">
        <v>7.6</v>
      </c>
      <c r="AD101" s="85">
        <v>53.2</v>
      </c>
      <c r="AE101" s="85">
        <v>2774</v>
      </c>
      <c r="AF101" s="85"/>
      <c r="AG101" s="85"/>
    </row>
    <row r="102" spans="1:33" s="75" customFormat="1">
      <c r="A102" s="85" t="s">
        <v>545</v>
      </c>
      <c r="B102" s="85" t="s">
        <v>253</v>
      </c>
      <c r="C102" s="85" t="s">
        <v>249</v>
      </c>
      <c r="D102" s="85" t="s">
        <v>250</v>
      </c>
      <c r="E102" s="85">
        <v>0</v>
      </c>
      <c r="F102" s="85">
        <v>0</v>
      </c>
      <c r="G102" s="85">
        <v>0</v>
      </c>
      <c r="H102" s="85">
        <v>0</v>
      </c>
      <c r="I102" s="85">
        <v>0</v>
      </c>
      <c r="J102" s="85">
        <v>0</v>
      </c>
      <c r="K102" s="85">
        <v>0</v>
      </c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5">
        <v>0</v>
      </c>
      <c r="S102" s="85">
        <v>0</v>
      </c>
      <c r="T102" s="85">
        <v>0</v>
      </c>
      <c r="U102" s="85">
        <v>0</v>
      </c>
      <c r="V102" s="85">
        <v>0</v>
      </c>
      <c r="W102" s="85">
        <v>0</v>
      </c>
      <c r="X102" s="85">
        <v>0</v>
      </c>
      <c r="Y102" s="85">
        <v>0</v>
      </c>
      <c r="Z102" s="85">
        <v>0</v>
      </c>
      <c r="AA102" s="85">
        <v>0</v>
      </c>
      <c r="AB102" s="85">
        <v>0</v>
      </c>
      <c r="AC102" s="85">
        <v>0.67</v>
      </c>
      <c r="AD102" s="85">
        <v>4.67</v>
      </c>
      <c r="AE102" s="85">
        <v>243.33</v>
      </c>
      <c r="AF102" s="85"/>
      <c r="AG102" s="85"/>
    </row>
    <row r="103" spans="1:33" s="75" customFormat="1">
      <c r="A103" s="85" t="s">
        <v>546</v>
      </c>
      <c r="B103" s="85" t="s">
        <v>253</v>
      </c>
      <c r="C103" s="85" t="s">
        <v>249</v>
      </c>
      <c r="D103" s="85" t="s">
        <v>250</v>
      </c>
      <c r="E103" s="85">
        <v>0</v>
      </c>
      <c r="F103" s="85">
        <v>0</v>
      </c>
      <c r="G103" s="85">
        <v>0</v>
      </c>
      <c r="H103" s="85">
        <v>0</v>
      </c>
      <c r="I103" s="85">
        <v>0</v>
      </c>
      <c r="J103" s="85">
        <v>0</v>
      </c>
      <c r="K103" s="85">
        <v>0</v>
      </c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5">
        <v>0</v>
      </c>
      <c r="S103" s="85">
        <v>0</v>
      </c>
      <c r="T103" s="85">
        <v>0</v>
      </c>
      <c r="U103" s="85">
        <v>0</v>
      </c>
      <c r="V103" s="85">
        <v>0</v>
      </c>
      <c r="W103" s="85">
        <v>0</v>
      </c>
      <c r="X103" s="85">
        <v>0</v>
      </c>
      <c r="Y103" s="85">
        <v>0</v>
      </c>
      <c r="Z103" s="85">
        <v>0</v>
      </c>
      <c r="AA103" s="85">
        <v>0</v>
      </c>
      <c r="AB103" s="85">
        <v>0</v>
      </c>
      <c r="AC103" s="85">
        <v>1</v>
      </c>
      <c r="AD103" s="85">
        <v>7</v>
      </c>
      <c r="AE103" s="85">
        <v>365</v>
      </c>
      <c r="AF103" s="85"/>
      <c r="AG103" s="85"/>
    </row>
    <row r="104" spans="1:33" s="75" customFormat="1">
      <c r="A104" s="85" t="s">
        <v>547</v>
      </c>
      <c r="B104" s="85" t="s">
        <v>256</v>
      </c>
      <c r="C104" s="85" t="s">
        <v>249</v>
      </c>
      <c r="D104" s="85" t="s">
        <v>548</v>
      </c>
      <c r="E104" s="85">
        <v>0</v>
      </c>
      <c r="F104" s="85">
        <v>0</v>
      </c>
      <c r="G104" s="85">
        <v>0</v>
      </c>
      <c r="H104" s="85">
        <v>0</v>
      </c>
      <c r="I104" s="85">
        <v>725</v>
      </c>
      <c r="J104" s="85">
        <v>417</v>
      </c>
      <c r="K104" s="85">
        <v>290</v>
      </c>
      <c r="L104" s="85">
        <v>0</v>
      </c>
      <c r="M104" s="85">
        <v>0</v>
      </c>
      <c r="N104" s="85">
        <v>0</v>
      </c>
      <c r="O104" s="85">
        <v>0</v>
      </c>
      <c r="P104" s="85">
        <v>0</v>
      </c>
      <c r="Q104" s="85">
        <v>0</v>
      </c>
      <c r="R104" s="85">
        <v>0</v>
      </c>
      <c r="S104" s="85">
        <v>0</v>
      </c>
      <c r="T104" s="85">
        <v>0</v>
      </c>
      <c r="U104" s="85">
        <v>0</v>
      </c>
      <c r="V104" s="85">
        <v>0</v>
      </c>
      <c r="W104" s="85">
        <v>0</v>
      </c>
      <c r="X104" s="85">
        <v>0</v>
      </c>
      <c r="Y104" s="85">
        <v>0</v>
      </c>
      <c r="Z104" s="85">
        <v>0</v>
      </c>
      <c r="AA104" s="85">
        <v>0</v>
      </c>
      <c r="AB104" s="85">
        <v>0</v>
      </c>
      <c r="AC104" s="85">
        <v>1432</v>
      </c>
      <c r="AD104" s="85">
        <v>1432</v>
      </c>
      <c r="AE104" s="85">
        <v>74668.570000000007</v>
      </c>
      <c r="AF104" s="85"/>
      <c r="AG104" s="85"/>
    </row>
    <row r="105" spans="1:33" s="75" customFormat="1">
      <c r="A105" s="85"/>
      <c r="B105" s="85"/>
      <c r="C105" s="85"/>
      <c r="D105" s="85" t="s">
        <v>277</v>
      </c>
      <c r="E105" s="85">
        <v>0</v>
      </c>
      <c r="F105" s="85">
        <v>0</v>
      </c>
      <c r="G105" s="85">
        <v>0</v>
      </c>
      <c r="H105" s="85">
        <v>0</v>
      </c>
      <c r="I105" s="85">
        <v>125</v>
      </c>
      <c r="J105" s="85">
        <v>117</v>
      </c>
      <c r="K105" s="85">
        <v>90</v>
      </c>
      <c r="L105" s="85">
        <v>0</v>
      </c>
      <c r="M105" s="85">
        <v>0</v>
      </c>
      <c r="N105" s="85">
        <v>0</v>
      </c>
      <c r="O105" s="85">
        <v>0</v>
      </c>
      <c r="P105" s="85">
        <v>0</v>
      </c>
      <c r="Q105" s="85">
        <v>0</v>
      </c>
      <c r="R105" s="85">
        <v>0</v>
      </c>
      <c r="S105" s="85">
        <v>0</v>
      </c>
      <c r="T105" s="85">
        <v>0</v>
      </c>
      <c r="U105" s="85">
        <v>0</v>
      </c>
      <c r="V105" s="85">
        <v>0</v>
      </c>
      <c r="W105" s="85">
        <v>0</v>
      </c>
      <c r="X105" s="85">
        <v>125</v>
      </c>
      <c r="Y105" s="85">
        <v>117</v>
      </c>
      <c r="Z105" s="85">
        <v>90</v>
      </c>
      <c r="AA105" s="85">
        <v>0</v>
      </c>
      <c r="AB105" s="85">
        <v>0</v>
      </c>
      <c r="AC105" s="85">
        <v>664</v>
      </c>
      <c r="AD105" s="85"/>
      <c r="AE105" s="85"/>
      <c r="AF105" s="85"/>
      <c r="AG105" s="85"/>
    </row>
    <row r="106" spans="1:33" s="75" customFormat="1">
      <c r="A106" s="85" t="s">
        <v>549</v>
      </c>
      <c r="B106" s="85" t="s">
        <v>256</v>
      </c>
      <c r="C106" s="85" t="s">
        <v>249</v>
      </c>
      <c r="D106" s="85" t="s">
        <v>250</v>
      </c>
      <c r="E106" s="85">
        <v>0</v>
      </c>
      <c r="F106" s="85">
        <v>0</v>
      </c>
      <c r="G106" s="85">
        <v>0</v>
      </c>
      <c r="H106" s="85">
        <v>0</v>
      </c>
      <c r="I106" s="85">
        <v>0</v>
      </c>
      <c r="J106" s="85">
        <v>0</v>
      </c>
      <c r="K106" s="85">
        <v>50</v>
      </c>
      <c r="L106" s="85">
        <v>70</v>
      </c>
      <c r="M106" s="85">
        <v>70</v>
      </c>
      <c r="N106" s="85">
        <v>80</v>
      </c>
      <c r="O106" s="85">
        <v>70</v>
      </c>
      <c r="P106" s="85">
        <v>50</v>
      </c>
      <c r="Q106" s="85">
        <v>50</v>
      </c>
      <c r="R106" s="85">
        <v>80</v>
      </c>
      <c r="S106" s="85">
        <v>90</v>
      </c>
      <c r="T106" s="85">
        <v>80</v>
      </c>
      <c r="U106" s="85">
        <v>0</v>
      </c>
      <c r="V106" s="85">
        <v>0</v>
      </c>
      <c r="W106" s="85">
        <v>0</v>
      </c>
      <c r="X106" s="85">
        <v>0</v>
      </c>
      <c r="Y106" s="85">
        <v>0</v>
      </c>
      <c r="Z106" s="85">
        <v>0</v>
      </c>
      <c r="AA106" s="85">
        <v>0</v>
      </c>
      <c r="AB106" s="85">
        <v>0</v>
      </c>
      <c r="AC106" s="85">
        <v>690</v>
      </c>
      <c r="AD106" s="85">
        <v>4830</v>
      </c>
      <c r="AE106" s="85">
        <v>251850</v>
      </c>
      <c r="AF106" s="85"/>
      <c r="AG106" s="85"/>
    </row>
    <row r="107" spans="1:33" s="75" customFormat="1">
      <c r="A107" s="85" t="s">
        <v>275</v>
      </c>
      <c r="B107" s="85" t="s">
        <v>248</v>
      </c>
      <c r="C107" s="85" t="s">
        <v>249</v>
      </c>
      <c r="D107" s="85" t="s">
        <v>266</v>
      </c>
      <c r="E107" s="85">
        <v>0.3</v>
      </c>
      <c r="F107" s="85">
        <v>0.3</v>
      </c>
      <c r="G107" s="85">
        <v>0.3</v>
      </c>
      <c r="H107" s="85">
        <v>0.3</v>
      </c>
      <c r="I107" s="85">
        <v>0.3</v>
      </c>
      <c r="J107" s="85">
        <v>0.3</v>
      </c>
      <c r="K107" s="85">
        <v>0.3</v>
      </c>
      <c r="L107" s="85">
        <v>0.5</v>
      </c>
      <c r="M107" s="85">
        <v>0.57999999999999996</v>
      </c>
      <c r="N107" s="85">
        <v>0.66</v>
      </c>
      <c r="O107" s="85">
        <v>0.78</v>
      </c>
      <c r="P107" s="85">
        <v>0.82</v>
      </c>
      <c r="Q107" s="85">
        <v>0.71</v>
      </c>
      <c r="R107" s="85">
        <v>0.82</v>
      </c>
      <c r="S107" s="85">
        <v>0.78</v>
      </c>
      <c r="T107" s="85">
        <v>0.74</v>
      </c>
      <c r="U107" s="85">
        <v>0.63</v>
      </c>
      <c r="V107" s="85">
        <v>0.41</v>
      </c>
      <c r="W107" s="85">
        <v>0.35</v>
      </c>
      <c r="X107" s="85">
        <v>0.35</v>
      </c>
      <c r="Y107" s="85">
        <v>0.35</v>
      </c>
      <c r="Z107" s="85">
        <v>0.3</v>
      </c>
      <c r="AA107" s="85">
        <v>0.3</v>
      </c>
      <c r="AB107" s="85">
        <v>0.3</v>
      </c>
      <c r="AC107" s="85">
        <v>11.48</v>
      </c>
      <c r="AD107" s="85">
        <v>57.4</v>
      </c>
      <c r="AE107" s="85">
        <v>2993</v>
      </c>
      <c r="AF107" s="85"/>
      <c r="AG107" s="85"/>
    </row>
    <row r="108" spans="1:33" s="75" customFormat="1">
      <c r="A108" s="85"/>
      <c r="B108" s="85"/>
      <c r="C108" s="85"/>
      <c r="D108" s="85" t="s">
        <v>277</v>
      </c>
      <c r="E108" s="85">
        <v>0.3</v>
      </c>
      <c r="F108" s="85">
        <v>0.3</v>
      </c>
      <c r="G108" s="85">
        <v>0.3</v>
      </c>
      <c r="H108" s="85">
        <v>0.3</v>
      </c>
      <c r="I108" s="85">
        <v>0.3</v>
      </c>
      <c r="J108" s="85">
        <v>0.3</v>
      </c>
      <c r="K108" s="85">
        <v>0.3</v>
      </c>
      <c r="L108" s="85">
        <v>0.3</v>
      </c>
      <c r="M108" s="85">
        <v>0.4</v>
      </c>
      <c r="N108" s="85">
        <v>0.5</v>
      </c>
      <c r="O108" s="85">
        <v>0.6</v>
      </c>
      <c r="P108" s="85">
        <v>0.6</v>
      </c>
      <c r="Q108" s="85">
        <v>0.6</v>
      </c>
      <c r="R108" s="85">
        <v>0.6</v>
      </c>
      <c r="S108" s="85">
        <v>0.6</v>
      </c>
      <c r="T108" s="85">
        <v>0.6</v>
      </c>
      <c r="U108" s="85">
        <v>0.6</v>
      </c>
      <c r="V108" s="85">
        <v>0.5</v>
      </c>
      <c r="W108" s="85">
        <v>0.3</v>
      </c>
      <c r="X108" s="85">
        <v>0.3</v>
      </c>
      <c r="Y108" s="85">
        <v>0.3</v>
      </c>
      <c r="Z108" s="85">
        <v>0.3</v>
      </c>
      <c r="AA108" s="85">
        <v>0.3</v>
      </c>
      <c r="AB108" s="85">
        <v>0.3</v>
      </c>
      <c r="AC108" s="85">
        <v>9.8000000000000007</v>
      </c>
      <c r="AD108" s="85"/>
      <c r="AE108" s="85"/>
      <c r="AF108" s="85"/>
      <c r="AG108" s="85"/>
    </row>
    <row r="109" spans="1:33" s="75" customFormat="1">
      <c r="A109" s="85" t="s">
        <v>244</v>
      </c>
      <c r="B109" s="85" t="s">
        <v>248</v>
      </c>
      <c r="C109" s="85" t="s">
        <v>249</v>
      </c>
      <c r="D109" s="85" t="s">
        <v>266</v>
      </c>
      <c r="E109" s="85">
        <v>0.01</v>
      </c>
      <c r="F109" s="85">
        <v>0.01</v>
      </c>
      <c r="G109" s="85">
        <v>0.01</v>
      </c>
      <c r="H109" s="85">
        <v>0.01</v>
      </c>
      <c r="I109" s="85">
        <v>0.01</v>
      </c>
      <c r="J109" s="85">
        <v>0.01</v>
      </c>
      <c r="K109" s="85">
        <v>0.01</v>
      </c>
      <c r="L109" s="85">
        <v>0.17</v>
      </c>
      <c r="M109" s="85">
        <v>0.57999999999999996</v>
      </c>
      <c r="N109" s="85">
        <v>0.66</v>
      </c>
      <c r="O109" s="85">
        <v>0.78</v>
      </c>
      <c r="P109" s="85">
        <v>0.82</v>
      </c>
      <c r="Q109" s="85">
        <v>0.71</v>
      </c>
      <c r="R109" s="85">
        <v>0.82</v>
      </c>
      <c r="S109" s="85">
        <v>0.78</v>
      </c>
      <c r="T109" s="85">
        <v>0.74</v>
      </c>
      <c r="U109" s="85">
        <v>0.63</v>
      </c>
      <c r="V109" s="85">
        <v>0.41</v>
      </c>
      <c r="W109" s="85">
        <v>0.18</v>
      </c>
      <c r="X109" s="85">
        <v>0.18</v>
      </c>
      <c r="Y109" s="85">
        <v>0.18</v>
      </c>
      <c r="Z109" s="85">
        <v>0.1</v>
      </c>
      <c r="AA109" s="85">
        <v>0.01</v>
      </c>
      <c r="AB109" s="85">
        <v>0.01</v>
      </c>
      <c r="AC109" s="85">
        <v>7.83</v>
      </c>
      <c r="AD109" s="85">
        <v>41.88</v>
      </c>
      <c r="AE109" s="85">
        <v>2183.7399999999998</v>
      </c>
      <c r="AF109" s="85"/>
      <c r="AG109" s="85"/>
    </row>
    <row r="110" spans="1:33" s="75" customFormat="1">
      <c r="A110" s="85"/>
      <c r="B110" s="85"/>
      <c r="C110" s="85"/>
      <c r="D110" s="85" t="s">
        <v>270</v>
      </c>
      <c r="E110" s="85">
        <v>0.01</v>
      </c>
      <c r="F110" s="85">
        <v>0.01</v>
      </c>
      <c r="G110" s="85">
        <v>0.01</v>
      </c>
      <c r="H110" s="85">
        <v>0.01</v>
      </c>
      <c r="I110" s="85">
        <v>0.01</v>
      </c>
      <c r="J110" s="85">
        <v>0.01</v>
      </c>
      <c r="K110" s="85">
        <v>0.01</v>
      </c>
      <c r="L110" s="85">
        <v>0.01</v>
      </c>
      <c r="M110" s="85">
        <v>0.2</v>
      </c>
      <c r="N110" s="85">
        <v>0.28000000000000003</v>
      </c>
      <c r="O110" s="85">
        <v>0.3</v>
      </c>
      <c r="P110" s="85">
        <v>0.3</v>
      </c>
      <c r="Q110" s="85">
        <v>0.24</v>
      </c>
      <c r="R110" s="85">
        <v>0.24</v>
      </c>
      <c r="S110" s="85">
        <v>0.23</v>
      </c>
      <c r="T110" s="85">
        <v>0.23</v>
      </c>
      <c r="U110" s="85">
        <v>0.23</v>
      </c>
      <c r="V110" s="85">
        <v>0.1</v>
      </c>
      <c r="W110" s="85">
        <v>0.01</v>
      </c>
      <c r="X110" s="85">
        <v>0.01</v>
      </c>
      <c r="Y110" s="85">
        <v>0.01</v>
      </c>
      <c r="Z110" s="85">
        <v>0.01</v>
      </c>
      <c r="AA110" s="85">
        <v>0.01</v>
      </c>
      <c r="AB110" s="85">
        <v>0.01</v>
      </c>
      <c r="AC110" s="85">
        <v>2.4900000000000002</v>
      </c>
      <c r="AD110" s="85"/>
      <c r="AE110" s="85"/>
      <c r="AF110" s="85"/>
      <c r="AG110" s="85"/>
    </row>
    <row r="111" spans="1:33" s="75" customFormat="1">
      <c r="A111" s="85"/>
      <c r="B111" s="85"/>
      <c r="C111" s="85"/>
      <c r="D111" s="85" t="s">
        <v>271</v>
      </c>
      <c r="E111" s="85">
        <v>0.01</v>
      </c>
      <c r="F111" s="85">
        <v>0.01</v>
      </c>
      <c r="G111" s="85">
        <v>0.01</v>
      </c>
      <c r="H111" s="85">
        <v>0.01</v>
      </c>
      <c r="I111" s="85">
        <v>0.01</v>
      </c>
      <c r="J111" s="85">
        <v>0.01</v>
      </c>
      <c r="K111" s="85">
        <v>0.01</v>
      </c>
      <c r="L111" s="85">
        <v>0.01</v>
      </c>
      <c r="M111" s="85">
        <v>0.01</v>
      </c>
      <c r="N111" s="85">
        <v>0.01</v>
      </c>
      <c r="O111" s="85">
        <v>0.01</v>
      </c>
      <c r="P111" s="85">
        <v>0.01</v>
      </c>
      <c r="Q111" s="85">
        <v>0.01</v>
      </c>
      <c r="R111" s="85">
        <v>0.01</v>
      </c>
      <c r="S111" s="85">
        <v>0.01</v>
      </c>
      <c r="T111" s="85">
        <v>0.01</v>
      </c>
      <c r="U111" s="85">
        <v>0.01</v>
      </c>
      <c r="V111" s="85">
        <v>0.01</v>
      </c>
      <c r="W111" s="85">
        <v>0.01</v>
      </c>
      <c r="X111" s="85">
        <v>0.01</v>
      </c>
      <c r="Y111" s="85">
        <v>0.01</v>
      </c>
      <c r="Z111" s="85">
        <v>0.01</v>
      </c>
      <c r="AA111" s="85">
        <v>0.01</v>
      </c>
      <c r="AB111" s="85">
        <v>0.01</v>
      </c>
      <c r="AC111" s="85">
        <v>0.24</v>
      </c>
      <c r="AD111" s="85"/>
      <c r="AE111" s="85"/>
      <c r="AF111" s="85"/>
      <c r="AG111" s="85"/>
    </row>
    <row r="112" spans="1:33" s="75" customFormat="1">
      <c r="A112" s="85" t="s">
        <v>550</v>
      </c>
      <c r="B112" s="85" t="s">
        <v>251</v>
      </c>
      <c r="C112" s="85" t="s">
        <v>249</v>
      </c>
      <c r="D112" s="85" t="s">
        <v>250</v>
      </c>
      <c r="E112" s="85">
        <v>49</v>
      </c>
      <c r="F112" s="85">
        <v>49</v>
      </c>
      <c r="G112" s="85">
        <v>49</v>
      </c>
      <c r="H112" s="85">
        <v>49</v>
      </c>
      <c r="I112" s="85">
        <v>49</v>
      </c>
      <c r="J112" s="85">
        <v>49</v>
      </c>
      <c r="K112" s="85">
        <v>49</v>
      </c>
      <c r="L112" s="85">
        <v>49</v>
      </c>
      <c r="M112" s="85">
        <v>49</v>
      </c>
      <c r="N112" s="85">
        <v>49</v>
      </c>
      <c r="O112" s="85">
        <v>49</v>
      </c>
      <c r="P112" s="85">
        <v>49</v>
      </c>
      <c r="Q112" s="85">
        <v>49</v>
      </c>
      <c r="R112" s="85">
        <v>49</v>
      </c>
      <c r="S112" s="85">
        <v>49</v>
      </c>
      <c r="T112" s="85">
        <v>49</v>
      </c>
      <c r="U112" s="85">
        <v>49</v>
      </c>
      <c r="V112" s="85">
        <v>49</v>
      </c>
      <c r="W112" s="85">
        <v>49</v>
      </c>
      <c r="X112" s="85">
        <v>49</v>
      </c>
      <c r="Y112" s="85">
        <v>49</v>
      </c>
      <c r="Z112" s="85">
        <v>49</v>
      </c>
      <c r="AA112" s="85">
        <v>49</v>
      </c>
      <c r="AB112" s="85">
        <v>49</v>
      </c>
      <c r="AC112" s="85">
        <v>1176</v>
      </c>
      <c r="AD112" s="85">
        <v>8232</v>
      </c>
      <c r="AE112" s="85">
        <v>429240</v>
      </c>
      <c r="AF112" s="85"/>
      <c r="AG112" s="85"/>
    </row>
    <row r="113" spans="1:33" s="75" customFormat="1">
      <c r="A113" s="85" t="s">
        <v>551</v>
      </c>
      <c r="B113" s="85" t="s">
        <v>248</v>
      </c>
      <c r="C113" s="85" t="s">
        <v>249</v>
      </c>
      <c r="D113" s="85" t="s">
        <v>250</v>
      </c>
      <c r="E113" s="85">
        <v>0.05</v>
      </c>
      <c r="F113" s="85">
        <v>0.05</v>
      </c>
      <c r="G113" s="85">
        <v>0.05</v>
      </c>
      <c r="H113" s="85">
        <v>0.05</v>
      </c>
      <c r="I113" s="85">
        <v>0.05</v>
      </c>
      <c r="J113" s="85">
        <v>0.05</v>
      </c>
      <c r="K113" s="85">
        <v>0.05</v>
      </c>
      <c r="L113" s="85">
        <v>0.05</v>
      </c>
      <c r="M113" s="85">
        <v>0.05</v>
      </c>
      <c r="N113" s="85">
        <v>0.05</v>
      </c>
      <c r="O113" s="85">
        <v>0.05</v>
      </c>
      <c r="P113" s="85">
        <v>0.05</v>
      </c>
      <c r="Q113" s="85">
        <v>0.05</v>
      </c>
      <c r="R113" s="85">
        <v>0.05</v>
      </c>
      <c r="S113" s="85">
        <v>0.05</v>
      </c>
      <c r="T113" s="85">
        <v>0.05</v>
      </c>
      <c r="U113" s="85">
        <v>0.05</v>
      </c>
      <c r="V113" s="85">
        <v>0.05</v>
      </c>
      <c r="W113" s="85">
        <v>0.05</v>
      </c>
      <c r="X113" s="85">
        <v>0.05</v>
      </c>
      <c r="Y113" s="85">
        <v>0.05</v>
      </c>
      <c r="Z113" s="85">
        <v>0.05</v>
      </c>
      <c r="AA113" s="85">
        <v>0.05</v>
      </c>
      <c r="AB113" s="85">
        <v>0.05</v>
      </c>
      <c r="AC113" s="85">
        <v>1.2</v>
      </c>
      <c r="AD113" s="85">
        <v>8.4</v>
      </c>
      <c r="AE113" s="85">
        <v>438</v>
      </c>
      <c r="AF113" s="85"/>
      <c r="AG113" s="85"/>
    </row>
    <row r="114" spans="1:33" s="75" customFormat="1">
      <c r="A114" s="85" t="s">
        <v>552</v>
      </c>
      <c r="B114" s="85" t="s">
        <v>248</v>
      </c>
      <c r="C114" s="85" t="s">
        <v>249</v>
      </c>
      <c r="D114" s="85" t="s">
        <v>250</v>
      </c>
      <c r="E114" s="85">
        <v>0.2</v>
      </c>
      <c r="F114" s="85">
        <v>0.2</v>
      </c>
      <c r="G114" s="85">
        <v>0.2</v>
      </c>
      <c r="H114" s="85">
        <v>0.2</v>
      </c>
      <c r="I114" s="85">
        <v>0.2</v>
      </c>
      <c r="J114" s="85">
        <v>0.2</v>
      </c>
      <c r="K114" s="85">
        <v>0.2</v>
      </c>
      <c r="L114" s="85">
        <v>0.2</v>
      </c>
      <c r="M114" s="85">
        <v>0.2</v>
      </c>
      <c r="N114" s="85">
        <v>0.2</v>
      </c>
      <c r="O114" s="85">
        <v>0.2</v>
      </c>
      <c r="P114" s="85">
        <v>0.2</v>
      </c>
      <c r="Q114" s="85">
        <v>0.2</v>
      </c>
      <c r="R114" s="85">
        <v>0.2</v>
      </c>
      <c r="S114" s="85">
        <v>0.2</v>
      </c>
      <c r="T114" s="85">
        <v>0.2</v>
      </c>
      <c r="U114" s="85">
        <v>0.2</v>
      </c>
      <c r="V114" s="85">
        <v>0.2</v>
      </c>
      <c r="W114" s="85">
        <v>0.2</v>
      </c>
      <c r="X114" s="85">
        <v>0.2</v>
      </c>
      <c r="Y114" s="85">
        <v>0.2</v>
      </c>
      <c r="Z114" s="85">
        <v>0.2</v>
      </c>
      <c r="AA114" s="85">
        <v>0.2</v>
      </c>
      <c r="AB114" s="85">
        <v>0.2</v>
      </c>
      <c r="AC114" s="85">
        <v>4.8</v>
      </c>
      <c r="AD114" s="85">
        <v>33.6</v>
      </c>
      <c r="AE114" s="85">
        <v>1752</v>
      </c>
      <c r="AF114" s="85"/>
      <c r="AG114" s="85"/>
    </row>
    <row r="115" spans="1:33" s="75" customFormat="1">
      <c r="A115" s="85" t="s">
        <v>553</v>
      </c>
      <c r="B115" s="85" t="s">
        <v>251</v>
      </c>
      <c r="C115" s="85" t="s">
        <v>249</v>
      </c>
      <c r="D115" s="85" t="s">
        <v>250</v>
      </c>
      <c r="E115" s="85">
        <v>49</v>
      </c>
      <c r="F115" s="85">
        <v>49</v>
      </c>
      <c r="G115" s="85">
        <v>49</v>
      </c>
      <c r="H115" s="85">
        <v>49</v>
      </c>
      <c r="I115" s="85">
        <v>49</v>
      </c>
      <c r="J115" s="85">
        <v>49</v>
      </c>
      <c r="K115" s="85">
        <v>49</v>
      </c>
      <c r="L115" s="85">
        <v>49</v>
      </c>
      <c r="M115" s="85">
        <v>49</v>
      </c>
      <c r="N115" s="85">
        <v>49</v>
      </c>
      <c r="O115" s="85">
        <v>49</v>
      </c>
      <c r="P115" s="85">
        <v>49</v>
      </c>
      <c r="Q115" s="85">
        <v>49</v>
      </c>
      <c r="R115" s="85">
        <v>49</v>
      </c>
      <c r="S115" s="85">
        <v>49</v>
      </c>
      <c r="T115" s="85">
        <v>49</v>
      </c>
      <c r="U115" s="85">
        <v>49</v>
      </c>
      <c r="V115" s="85">
        <v>49</v>
      </c>
      <c r="W115" s="85">
        <v>49</v>
      </c>
      <c r="X115" s="85">
        <v>49</v>
      </c>
      <c r="Y115" s="85">
        <v>49</v>
      </c>
      <c r="Z115" s="85">
        <v>49</v>
      </c>
      <c r="AA115" s="85">
        <v>49</v>
      </c>
      <c r="AB115" s="85">
        <v>49</v>
      </c>
      <c r="AC115" s="85">
        <v>1176</v>
      </c>
      <c r="AD115" s="85">
        <v>8232</v>
      </c>
      <c r="AE115" s="85">
        <v>429240</v>
      </c>
      <c r="AF115" s="85"/>
      <c r="AG115" s="85"/>
    </row>
    <row r="116" spans="1:33" s="75" customFormat="1">
      <c r="A116" s="85" t="s">
        <v>554</v>
      </c>
      <c r="B116" s="85" t="s">
        <v>251</v>
      </c>
      <c r="C116" s="85" t="s">
        <v>249</v>
      </c>
      <c r="D116" s="85" t="s">
        <v>250</v>
      </c>
      <c r="E116" s="85">
        <v>22</v>
      </c>
      <c r="F116" s="85">
        <v>22</v>
      </c>
      <c r="G116" s="85">
        <v>22</v>
      </c>
      <c r="H116" s="85">
        <v>22</v>
      </c>
      <c r="I116" s="85">
        <v>22</v>
      </c>
      <c r="J116" s="85">
        <v>22</v>
      </c>
      <c r="K116" s="85">
        <v>22</v>
      </c>
      <c r="L116" s="85">
        <v>22</v>
      </c>
      <c r="M116" s="85">
        <v>22</v>
      </c>
      <c r="N116" s="85">
        <v>22</v>
      </c>
      <c r="O116" s="85">
        <v>22</v>
      </c>
      <c r="P116" s="85">
        <v>22</v>
      </c>
      <c r="Q116" s="85">
        <v>22</v>
      </c>
      <c r="R116" s="85">
        <v>22</v>
      </c>
      <c r="S116" s="85">
        <v>22</v>
      </c>
      <c r="T116" s="85">
        <v>22</v>
      </c>
      <c r="U116" s="85">
        <v>22</v>
      </c>
      <c r="V116" s="85">
        <v>22</v>
      </c>
      <c r="W116" s="85">
        <v>22</v>
      </c>
      <c r="X116" s="85">
        <v>22</v>
      </c>
      <c r="Y116" s="85">
        <v>22</v>
      </c>
      <c r="Z116" s="85">
        <v>22</v>
      </c>
      <c r="AA116" s="85">
        <v>22</v>
      </c>
      <c r="AB116" s="85">
        <v>22</v>
      </c>
      <c r="AC116" s="85">
        <v>528</v>
      </c>
      <c r="AD116" s="85">
        <v>3696</v>
      </c>
      <c r="AE116" s="85">
        <v>192720</v>
      </c>
      <c r="AF116" s="85"/>
      <c r="AG116" s="85"/>
    </row>
    <row r="117" spans="1:33" s="75" customFormat="1">
      <c r="A117" s="85" t="s">
        <v>555</v>
      </c>
      <c r="B117" s="85" t="s">
        <v>251</v>
      </c>
      <c r="C117" s="85" t="s">
        <v>249</v>
      </c>
      <c r="D117" s="85" t="s">
        <v>250</v>
      </c>
      <c r="E117" s="85">
        <v>60</v>
      </c>
      <c r="F117" s="85">
        <v>60</v>
      </c>
      <c r="G117" s="85">
        <v>60</v>
      </c>
      <c r="H117" s="85">
        <v>60</v>
      </c>
      <c r="I117" s="85">
        <v>60</v>
      </c>
      <c r="J117" s="85">
        <v>60</v>
      </c>
      <c r="K117" s="85">
        <v>60</v>
      </c>
      <c r="L117" s="85">
        <v>60</v>
      </c>
      <c r="M117" s="85">
        <v>60</v>
      </c>
      <c r="N117" s="85">
        <v>60</v>
      </c>
      <c r="O117" s="85">
        <v>60</v>
      </c>
      <c r="P117" s="85">
        <v>60</v>
      </c>
      <c r="Q117" s="85">
        <v>60</v>
      </c>
      <c r="R117" s="85">
        <v>60</v>
      </c>
      <c r="S117" s="85">
        <v>60</v>
      </c>
      <c r="T117" s="85">
        <v>60</v>
      </c>
      <c r="U117" s="85">
        <v>60</v>
      </c>
      <c r="V117" s="85">
        <v>60</v>
      </c>
      <c r="W117" s="85">
        <v>60</v>
      </c>
      <c r="X117" s="85">
        <v>60</v>
      </c>
      <c r="Y117" s="85">
        <v>60</v>
      </c>
      <c r="Z117" s="85">
        <v>60</v>
      </c>
      <c r="AA117" s="85">
        <v>60</v>
      </c>
      <c r="AB117" s="85">
        <v>60</v>
      </c>
      <c r="AC117" s="85">
        <v>1440</v>
      </c>
      <c r="AD117" s="85">
        <v>10080</v>
      </c>
      <c r="AE117" s="85">
        <v>525600</v>
      </c>
      <c r="AF117" s="85"/>
      <c r="AG117" s="85"/>
    </row>
    <row r="118" spans="1:33" s="75" customFormat="1">
      <c r="A118" s="85" t="s">
        <v>556</v>
      </c>
      <c r="B118" s="85" t="s">
        <v>251</v>
      </c>
      <c r="C118" s="85" t="s">
        <v>249</v>
      </c>
      <c r="D118" s="85" t="s">
        <v>250</v>
      </c>
      <c r="E118" s="85">
        <v>60</v>
      </c>
      <c r="F118" s="85">
        <v>60</v>
      </c>
      <c r="G118" s="85">
        <v>60</v>
      </c>
      <c r="H118" s="85">
        <v>60</v>
      </c>
      <c r="I118" s="85">
        <v>60</v>
      </c>
      <c r="J118" s="85">
        <v>60</v>
      </c>
      <c r="K118" s="85">
        <v>60</v>
      </c>
      <c r="L118" s="85">
        <v>60</v>
      </c>
      <c r="M118" s="85">
        <v>60</v>
      </c>
      <c r="N118" s="85">
        <v>60</v>
      </c>
      <c r="O118" s="85">
        <v>60</v>
      </c>
      <c r="P118" s="85">
        <v>60</v>
      </c>
      <c r="Q118" s="85">
        <v>60</v>
      </c>
      <c r="R118" s="85">
        <v>60</v>
      </c>
      <c r="S118" s="85">
        <v>60</v>
      </c>
      <c r="T118" s="85">
        <v>60</v>
      </c>
      <c r="U118" s="85">
        <v>60</v>
      </c>
      <c r="V118" s="85">
        <v>60</v>
      </c>
      <c r="W118" s="85">
        <v>60</v>
      </c>
      <c r="X118" s="85">
        <v>60</v>
      </c>
      <c r="Y118" s="85">
        <v>60</v>
      </c>
      <c r="Z118" s="85">
        <v>60</v>
      </c>
      <c r="AA118" s="85">
        <v>60</v>
      </c>
      <c r="AB118" s="85">
        <v>60</v>
      </c>
      <c r="AC118" s="85">
        <v>1440</v>
      </c>
      <c r="AD118" s="85">
        <v>10080</v>
      </c>
      <c r="AE118" s="85">
        <v>525600</v>
      </c>
      <c r="AF118" s="85"/>
      <c r="AG118" s="85"/>
    </row>
    <row r="119" spans="1:33" s="75" customForma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</row>
    <row r="120" spans="1:33" s="75" customForma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</row>
    <row r="121" spans="1:33" s="75" customForma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</row>
    <row r="122" spans="1:33" s="75" customForma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</row>
    <row r="123" spans="1:33" s="75" customForma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</row>
    <row r="124" spans="1:33" s="75" customForma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</row>
    <row r="125" spans="1:33" s="75" customForma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</row>
    <row r="126" spans="1:33" s="75" customForma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</row>
    <row r="127" spans="1:33" s="75" customForma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</row>
    <row r="128" spans="1:33" s="75" customForma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</row>
    <row r="129" spans="1:33" s="75" customForma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</row>
    <row r="130" spans="1:33" s="75" customForma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</row>
    <row r="131" spans="1:33" s="75" customForma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</row>
    <row r="132" spans="1:33" s="75" customForma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</row>
    <row r="133" spans="1:33" s="75" customForma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</row>
    <row r="134" spans="1:33" s="75" customForma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</row>
    <row r="135" spans="1:33" s="75" customForma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</row>
    <row r="136" spans="1:33" s="75" customFormat="1" ht="10.5"/>
    <row r="137" spans="1:33" s="75" customFormat="1" ht="10.5"/>
    <row r="138" spans="1:33" s="75" customFormat="1" ht="10.5"/>
    <row r="139" spans="1:33" s="75" customFormat="1" ht="10.5"/>
    <row r="140" spans="1:33" s="75" customFormat="1" ht="10.5"/>
    <row r="141" spans="1:33" s="75" customFormat="1" ht="10.5"/>
    <row r="142" spans="1:33" s="75" customFormat="1" ht="10.5"/>
    <row r="143" spans="1:33" s="75" customFormat="1" ht="10.5"/>
    <row r="144" spans="1:33" s="75" customFormat="1" ht="10.5"/>
    <row r="145" s="75" customFormat="1" ht="10.5"/>
    <row r="146" s="75" customFormat="1" ht="10.5"/>
    <row r="147" s="75" customFormat="1" ht="10.5"/>
    <row r="148" s="75" customFormat="1" ht="10.5"/>
    <row r="149" s="75" customFormat="1" ht="10.5"/>
    <row r="150" s="75" customFormat="1" ht="10.5"/>
    <row r="151" s="75" customFormat="1" ht="10.5"/>
    <row r="152" s="75" customFormat="1" ht="10.5"/>
    <row r="153" s="75" customFormat="1" ht="10.5"/>
    <row r="154" s="75" customFormat="1" ht="10.5"/>
    <row r="155" s="75" customFormat="1" ht="10.5"/>
    <row r="156" s="75" customFormat="1" ht="10.5"/>
    <row r="157" s="75" customFormat="1" ht="10.5"/>
    <row r="158" s="75" customFormat="1" ht="10.5"/>
    <row r="159" s="75" customFormat="1" ht="10.5"/>
    <row r="160" s="75" customFormat="1" ht="10.5"/>
    <row r="161" s="75" customFormat="1" ht="10.5"/>
    <row r="162" s="75" customFormat="1" ht="10.5"/>
    <row r="163" s="75" customFormat="1" ht="10.5"/>
    <row r="164" s="75" customFormat="1" ht="10.5"/>
    <row r="165" s="75" customFormat="1" ht="10.5"/>
    <row r="166" s="75" customFormat="1" ht="10.5"/>
    <row r="167" s="75" customFormat="1" ht="10.5"/>
    <row r="168" s="75" customFormat="1" ht="10.5"/>
    <row r="169" s="75" customFormat="1" ht="10.5"/>
    <row r="170" s="75" customFormat="1" ht="10.5"/>
    <row r="171" s="75" customFormat="1" ht="10.5"/>
    <row r="172" s="75" customFormat="1" ht="10.5"/>
    <row r="173" s="75" customFormat="1" ht="10.5"/>
    <row r="174" s="75" customFormat="1" ht="10.5"/>
    <row r="175" s="75" customFormat="1" ht="10.5"/>
    <row r="176" s="75" customFormat="1" ht="10.5"/>
    <row r="177" s="75" customFormat="1" ht="10.5"/>
    <row r="178" s="75" customFormat="1" ht="10.5"/>
    <row r="179" s="75" customFormat="1" ht="10.5"/>
    <row r="180" s="75" customFormat="1" ht="10.5"/>
    <row r="181" s="75" customFormat="1" ht="10.5"/>
    <row r="182" s="75" customFormat="1" ht="10.5"/>
    <row r="183" s="75" customFormat="1" ht="10.5"/>
    <row r="184" s="75" customFormat="1" ht="10.5"/>
    <row r="185" s="75" customFormat="1" ht="10.5"/>
    <row r="186" s="75" customFormat="1" ht="10.5"/>
    <row r="187" s="75" customFormat="1" ht="10.5"/>
    <row r="188" s="75" customFormat="1" ht="10.5"/>
    <row r="189" s="75" customFormat="1" ht="10.5"/>
    <row r="190" s="75" customFormat="1" ht="10.5"/>
    <row r="191" s="75" customFormat="1" ht="10.5"/>
    <row r="192" s="75" customFormat="1" ht="10.5"/>
    <row r="193" s="75" customFormat="1" ht="10.5"/>
    <row r="194" s="75" customFormat="1" ht="10.5"/>
    <row r="195" s="75" customFormat="1" ht="10.5"/>
    <row r="196" s="75" customFormat="1" ht="10.5"/>
    <row r="197" s="75" customFormat="1" ht="10.5"/>
    <row r="198" s="75" customFormat="1" ht="10.5"/>
    <row r="199" s="75" customFormat="1" ht="10.5"/>
    <row r="200" s="75" customFormat="1" ht="10.5"/>
    <row r="201" s="75" customFormat="1" ht="10.5"/>
    <row r="202" s="75" customFormat="1" ht="10.5"/>
    <row r="203" s="75" customFormat="1" ht="10.5"/>
    <row r="204" s="75" customFormat="1" ht="10.5"/>
    <row r="205" s="75" customFormat="1" ht="10.5"/>
    <row r="206" s="75" customFormat="1" ht="10.5"/>
    <row r="207" s="75" customFormat="1" ht="10.5"/>
    <row r="208" s="75" customFormat="1" ht="10.5"/>
    <row r="209" s="75" customFormat="1" ht="10.5"/>
    <row r="210" s="75" customFormat="1" ht="10.5"/>
    <row r="211" s="75" customFormat="1" ht="10.5"/>
    <row r="212" s="75" customFormat="1" ht="10.5"/>
    <row r="213" s="75" customFormat="1" ht="10.5"/>
    <row r="214" s="75" customFormat="1" ht="10.5"/>
    <row r="215" s="75" customFormat="1" ht="10.5"/>
    <row r="216" s="75" customFormat="1" ht="10.5"/>
    <row r="217" s="75" customFormat="1" ht="10.5"/>
    <row r="218" s="75" customFormat="1" ht="10.5"/>
    <row r="219" s="75" customFormat="1" ht="10.5"/>
    <row r="220" s="75" customFormat="1" ht="10.5"/>
    <row r="221" s="75" customFormat="1" ht="10.5"/>
    <row r="222" s="75" customFormat="1" ht="10.5"/>
    <row r="223" s="75" customFormat="1" ht="10.5"/>
    <row r="224" s="75" customFormat="1" ht="10.5"/>
    <row r="225" s="75" customFormat="1" ht="10.5"/>
    <row r="226" s="75" customFormat="1" ht="10.5"/>
    <row r="227" s="75" customFormat="1" ht="10.5"/>
    <row r="228" s="75" customFormat="1" ht="10.5"/>
    <row r="229" s="75" customFormat="1" ht="10.5"/>
    <row r="230" s="75" customFormat="1" ht="10.5"/>
    <row r="231" s="75" customFormat="1" ht="10.5"/>
    <row r="232" s="75" customFormat="1" ht="10.5"/>
    <row r="233" s="75" customFormat="1" ht="10.5"/>
    <row r="234" s="75" customFormat="1" ht="10.5"/>
    <row r="235" s="75" customFormat="1" ht="10.5"/>
    <row r="236" s="75" customFormat="1" ht="10.5"/>
    <row r="237" s="75" customFormat="1" ht="10.5"/>
    <row r="238" s="75" customFormat="1" ht="10.5"/>
    <row r="239" s="75" customFormat="1" ht="10.5"/>
    <row r="240" s="75" customFormat="1" ht="10.5"/>
    <row r="241" s="75" customFormat="1" ht="10.5"/>
    <row r="242" s="75" customFormat="1" ht="10.5"/>
    <row r="243" s="75" customFormat="1" ht="10.5"/>
    <row r="244" s="75" customFormat="1" ht="10.5"/>
    <row r="245" s="75" customFormat="1" ht="10.5"/>
    <row r="246" s="75" customFormat="1" ht="10.5"/>
    <row r="247" s="75" customFormat="1" ht="10.5"/>
    <row r="248" s="75" customFormat="1" ht="10.5"/>
    <row r="249" s="75" customFormat="1" ht="10.5"/>
    <row r="250" s="75" customFormat="1" ht="10.5"/>
    <row r="251" s="75" customFormat="1" ht="10.5"/>
    <row r="252" s="75" customFormat="1" ht="10.5"/>
    <row r="253" s="75" customFormat="1" ht="10.5"/>
    <row r="254" s="75" customFormat="1" ht="10.5"/>
    <row r="255" s="75" customFormat="1" ht="10.5"/>
    <row r="256" s="75" customFormat="1" ht="10.5"/>
    <row r="257" spans="1:31" s="75" customFormat="1" ht="10.5"/>
    <row r="258" spans="1:31" s="75" customFormat="1" ht="10.5"/>
    <row r="259" spans="1:31" s="75" customFormat="1" ht="10.5"/>
    <row r="260" spans="1:31" s="75" customFormat="1" ht="10.5"/>
    <row r="261" spans="1:31" s="75" customFormat="1" ht="10.5"/>
    <row r="262" spans="1:31" s="75" customFormat="1" ht="10.5"/>
    <row r="263" spans="1:31" s="75" customFormat="1" ht="10.5"/>
    <row r="264" spans="1:31" s="75" customFormat="1" ht="10.5"/>
    <row r="265" spans="1:31" s="75" customFormat="1" ht="10.5"/>
    <row r="266" spans="1:3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</row>
    <row r="267" spans="1:3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CritLghtSch</vt:lpstr>
      <vt:lpstr>AdminOccSch</vt:lpstr>
      <vt:lpstr>CritOccSch</vt:lpstr>
      <vt:lpstr>HeatSch</vt:lpstr>
      <vt:lpstr>CritHeatSch</vt:lpstr>
      <vt:lpstr>CoolSch</vt:lpstr>
      <vt:lpstr>CritCoolSch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2008-04-29T21:18:53Z</cp:lastPrinted>
  <dcterms:created xsi:type="dcterms:W3CDTF">2007-11-14T19:26:56Z</dcterms:created>
  <dcterms:modified xsi:type="dcterms:W3CDTF">2010-09-24T21:36:10Z</dcterms:modified>
</cp:coreProperties>
</file>