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30" yWindow="-135" windowWidth="19320" windowHeight="12120" tabRatio="795" activeTab="2"/>
  </bookViews>
  <sheets>
    <sheet name="BuildingSummary" sheetId="10" r:id="rId1"/>
    <sheet name="ZoneSummary" sheetId="9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20" r:id="rId9"/>
    <sheet name="Schedules" sheetId="11" r:id="rId10"/>
    <sheet name="LghtSch" sheetId="12" r:id="rId11"/>
    <sheet name="RmLghtSch" sheetId="17" r:id="rId12"/>
    <sheet name="EqpSch" sheetId="13" r:id="rId13"/>
    <sheet name="RmEqpSch" sheetId="18" r:id="rId14"/>
    <sheet name="OccSch" sheetId="14" r:id="rId15"/>
    <sheet name="RmOccSch" sheetId="19" r:id="rId16"/>
    <sheet name="HeatSch" sheetId="15" r:id="rId17"/>
    <sheet name="CoolSch" sheetId="16" r:id="rId18"/>
  </sheets>
  <definedNames>
    <definedName name="_xlnm._FilterDatabase" localSheetId="2" hidden="1">LocationSummary!$C$45:$C$45</definedName>
  </definedNames>
  <calcPr calcId="125725"/>
</workbook>
</file>

<file path=xl/calcChain.xml><?xml version="1.0" encoding="utf-8"?>
<calcChain xmlns="http://schemas.openxmlformats.org/spreadsheetml/2006/main">
  <c r="N25" i="9"/>
  <c r="J25"/>
  <c r="H25"/>
  <c r="G25"/>
  <c r="E25"/>
  <c r="D25"/>
  <c r="C41" i="10"/>
</calcChain>
</file>

<file path=xl/sharedStrings.xml><?xml version="1.0" encoding="utf-8"?>
<sst xmlns="http://schemas.openxmlformats.org/spreadsheetml/2006/main" count="1126" uniqueCount="553">
  <si>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</si>
  <si>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</si>
  <si>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</si>
  <si>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</si>
  <si>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</si>
  <si>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</si>
  <si>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</si>
  <si>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</si>
  <si>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</si>
  <si>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</si>
  <si>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</si>
  <si>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</si>
  <si>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</si>
  <si>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</si>
  <si>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</si>
  <si>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</si>
  <si>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</si>
  <si>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</si>
  <si>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</si>
  <si>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</si>
  <si>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[1] ASHRAE Standard 62.1-2004 Table 6-1, Atlanta, GA:  American Society of Heating, Refrigerating and Air-Conditioning Engineers.</t>
  </si>
  <si>
    <t>6 plus basement</t>
  </si>
  <si>
    <t>gas boiler</t>
  </si>
  <si>
    <t>See pictures</t>
  </si>
  <si>
    <t>3.96 1st floor, 3.05 other floors</t>
  </si>
  <si>
    <t>Mass Wall</t>
  </si>
  <si>
    <t>Gas boiler</t>
  </si>
  <si>
    <t>FCU in rooms, CV ventilation, MZVAV in common areas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</si>
  <si>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</si>
  <si>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</si>
  <si>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</si>
  <si>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</si>
  <si>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</si>
  <si>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</si>
  <si>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</si>
  <si>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</si>
  <si>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</si>
  <si>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</si>
  <si>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</si>
  <si>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</si>
  <si>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</si>
  <si>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</si>
  <si>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</si>
  <si>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</si>
  <si>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</si>
  <si>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</si>
  <si>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</si>
  <si>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</si>
  <si>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</si>
  <si>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</si>
  <si>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</si>
  <si>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</si>
  <si>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</si>
  <si>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</si>
  <si>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</si>
  <si>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</si>
  <si>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</si>
  <si>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</si>
  <si>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</si>
  <si>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</si>
  <si>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</si>
  <si>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</si>
  <si>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</si>
  <si>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</si>
  <si>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</si>
  <si>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</si>
  <si>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</si>
  <si>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</si>
  <si>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</si>
  <si>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</si>
  <si>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</si>
  <si>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</si>
  <si>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</si>
  <si>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</si>
  <si>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</si>
  <si>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</si>
  <si>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</si>
  <si>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</si>
  <si>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</si>
  <si>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</si>
  <si>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</si>
  <si>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</si>
  <si>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</si>
  <si>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</si>
  <si>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</si>
  <si>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</si>
  <si>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</si>
  <si>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</si>
  <si>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</si>
  <si>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</si>
  <si>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</si>
  <si>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</si>
  <si>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</si>
  <si>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</si>
  <si>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</si>
  <si>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</si>
  <si>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</si>
  <si>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</si>
  <si>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</si>
  <si>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</si>
  <si>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</si>
  <si>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</si>
  <si>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</si>
  <si>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</si>
  <si>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</si>
  <si>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</si>
  <si>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</si>
  <si>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</si>
  <si>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</si>
  <si>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</si>
  <si>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</si>
  <si>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</si>
  <si>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</si>
  <si>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</si>
  <si>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</si>
  <si>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</si>
  <si>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</si>
  <si>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</si>
  <si>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</si>
  <si>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</si>
  <si>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</si>
  <si>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</si>
  <si>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</si>
  <si>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</si>
  <si>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</si>
  <si>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</si>
  <si>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</si>
  <si>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</si>
  <si>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</si>
  <si>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</si>
  <si>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</si>
  <si>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</si>
  <si>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</si>
  <si>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</si>
  <si>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</si>
  <si>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</si>
  <si>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</si>
  <si>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</si>
  <si>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</si>
  <si>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</si>
  <si>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</si>
  <si>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</si>
  <si>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</si>
  <si>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</si>
  <si>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</si>
  <si>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</si>
  <si>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</si>
  <si>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</si>
  <si>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</si>
  <si>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</si>
  <si>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</si>
  <si>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</si>
  <si>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</si>
  <si>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</si>
  <si>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</si>
  <si>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</si>
  <si>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</si>
  <si>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</si>
  <si>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</si>
  <si>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</si>
  <si>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</si>
  <si>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</si>
  <si>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</si>
  <si>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</si>
  <si>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</si>
  <si>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</si>
  <si>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</si>
  <si>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</si>
  <si>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</si>
  <si>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</si>
  <si>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</si>
  <si>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</si>
  <si>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</si>
  <si>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</si>
  <si>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</si>
  <si>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</si>
  <si>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</si>
  <si>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</si>
  <si>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</si>
  <si>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</si>
  <si>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</si>
  <si>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</si>
  <si>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</si>
  <si>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</si>
  <si>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</si>
  <si>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</si>
  <si>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</si>
  <si>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</si>
  <si>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</si>
  <si>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</si>
  <si>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</si>
  <si>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</si>
  <si>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</si>
  <si>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</si>
  <si>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</si>
  <si>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</si>
  <si>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</si>
  <si>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</si>
  <si>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</si>
  <si>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</si>
  <si>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</si>
  <si>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</si>
  <si>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</si>
  <si>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</si>
  <si>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</si>
  <si>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</si>
  <si>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</si>
  <si>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</si>
  <si>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</si>
  <si>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</si>
  <si>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</si>
  <si>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</si>
  <si>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</si>
  <si>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</si>
  <si>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</si>
  <si>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</si>
  <si>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</si>
  <si>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</si>
  <si>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</si>
  <si>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</si>
  <si>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</si>
  <si>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</si>
  <si>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</si>
  <si>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</si>
  <si>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</si>
  <si>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</si>
  <si>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</si>
  <si>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</si>
  <si>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</si>
  <si>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</si>
  <si>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</si>
  <si>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</si>
  <si>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</si>
  <si>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</si>
  <si>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</si>
  <si>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</si>
  <si>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</si>
  <si>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</si>
  <si>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</si>
  <si>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</si>
  <si>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</si>
  <si>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</si>
  <si>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</si>
  <si>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</si>
  <si>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</si>
  <si>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</si>
  <si>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</si>
  <si>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</si>
  <si>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</si>
  <si>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</si>
  <si>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t>Data Source</t>
  </si>
  <si>
    <t>4, 5</t>
  </si>
  <si>
    <t>Sources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</si>
  <si>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</si>
  <si>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</si>
  <si>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t>[5] Smith, V. A. and D.R. Fisher. (2001). Estimating Food Service Loads and Profiles. ASHRAE Transactions 2001. V. 107. Pt 2. Atlanta, GA: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</si>
  <si>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</si>
  <si>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</si>
  <si>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</si>
  <si>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</si>
  <si>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</si>
  <si>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</si>
  <si>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</si>
  <si>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</si>
  <si>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</si>
  <si>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</si>
  <si>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</si>
  <si>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</si>
  <si>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</si>
  <si>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</si>
  <si>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</si>
  <si>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</si>
  <si>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</si>
  <si>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</si>
  <si>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</si>
  <si>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</si>
  <si>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Variable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</si>
  <si>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</si>
  <si>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</si>
  <si>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</si>
  <si>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</si>
  <si>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</si>
  <si>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</si>
  <si>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</si>
  <si>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</si>
  <si>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</si>
  <si>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</si>
  <si>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</si>
  <si>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</si>
  <si>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</si>
  <si>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</si>
  <si>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</si>
  <si>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</si>
  <si>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</si>
  <si>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</si>
  <si>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</si>
  <si>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</si>
  <si>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</si>
  <si>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</si>
  <si>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</si>
  <si>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</si>
  <si>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</si>
  <si>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</si>
  <si>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</si>
  <si>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</si>
  <si>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</si>
  <si>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</si>
  <si>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</si>
  <si>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</si>
  <si>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</si>
  <si>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</si>
  <si>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</si>
  <si>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</si>
  <si>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</si>
  <si>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</si>
  <si>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</si>
  <si>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</si>
  <si>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</si>
  <si>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</si>
  <si>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Large Hotel new construction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</si>
  <si>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</si>
  <si>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</si>
  <si>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</si>
  <si>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</si>
  <si>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</si>
  <si>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</si>
  <si>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</si>
  <si>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</si>
  <si>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</si>
  <si>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</si>
  <si>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</si>
  <si>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</si>
  <si>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</si>
  <si>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</si>
  <si>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</si>
  <si>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</si>
  <si>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VAV WITH REHEAT_FAN</t>
  </si>
  <si>
    <t>FLR_3_DOAS_FAN</t>
  </si>
  <si>
    <t>FLR_6_DOAS_FAN</t>
  </si>
  <si>
    <t>13-DEC-20:00</t>
  </si>
  <si>
    <t>22-NOV-20:00</t>
  </si>
  <si>
    <t>04-DEC-20:00</t>
  </si>
  <si>
    <t>11-DEC-20:00</t>
  </si>
  <si>
    <t>02-NOV-19:00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</si>
  <si>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</si>
  <si>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</si>
  <si>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</si>
  <si>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</si>
  <si>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</si>
  <si>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06-OCT-19:10</t>
  </si>
  <si>
    <t>05-JUL-19:10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</si>
  <si>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</si>
  <si>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</si>
  <si>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</si>
  <si>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</si>
  <si>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</si>
  <si>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</si>
  <si>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</si>
  <si>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</si>
  <si>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</si>
  <si>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31-MAY-19:10</t>
  </si>
  <si>
    <t>11-SEP-19:10</t>
  </si>
  <si>
    <t>20-OCT-19:10</t>
  </si>
  <si>
    <t>26-JAN-20:10</t>
  </si>
  <si>
    <t>11-APR-19:10</t>
  </si>
  <si>
    <t>04-AUG-19:10</t>
  </si>
  <si>
    <t>05-DEC-20:10</t>
  </si>
  <si>
    <t>13-APR-19:10</t>
  </si>
  <si>
    <t>05-APR-19:10</t>
  </si>
  <si>
    <t>03-NOV-19:10</t>
  </si>
  <si>
    <t>21-FEB-20:10</t>
  </si>
  <si>
    <t>29-MAR-19:10</t>
  </si>
  <si>
    <t>17-JAN-20:00</t>
  </si>
  <si>
    <t>31-MAR-19:10</t>
  </si>
  <si>
    <t>06-SEP-19:10</t>
  </si>
  <si>
    <t>10-JUL-19:10</t>
  </si>
  <si>
    <t>29-AUG-19:10</t>
  </si>
  <si>
    <t>05-OCT-19:10</t>
  </si>
  <si>
    <t>30-JAN-20:00</t>
  </si>
  <si>
    <t>08-OCT-19:10</t>
  </si>
  <si>
    <t>01-DEC-20:00</t>
  </si>
  <si>
    <t>11-AUG-19:10</t>
  </si>
  <si>
    <t>20-NOV-20:00</t>
  </si>
  <si>
    <t>22-FEB-20:00</t>
  </si>
  <si>
    <t>22-MAR-19:10</t>
  </si>
  <si>
    <t>04-APR-19:10</t>
  </si>
  <si>
    <t>06-JUL-19:10</t>
  </si>
  <si>
    <t>29-MAR-19:00</t>
  </si>
  <si>
    <t>15-JUN-19:00</t>
  </si>
  <si>
    <t>26-JAN-20:19</t>
  </si>
  <si>
    <t>NoEcono:100%OA</t>
  </si>
  <si>
    <t>CORRIDOR_FLR_6 UNIT HEATER COIL</t>
  </si>
  <si>
    <t>CORRIDOR_FLR_6 UNIT HEATERFAN</t>
  </si>
  <si>
    <t>Built-up flat roof, insulation entirely above deck</t>
  </si>
  <si>
    <t>Standard 90.1-2004</t>
  </si>
  <si>
    <t>28-DEC-20:10</t>
  </si>
  <si>
    <t>Large Hotel new construction 90.1-2004</t>
  </si>
  <si>
    <t>See Reference Buildings Technical Report</t>
  </si>
  <si>
    <t>2 air cooled chillers</t>
  </si>
  <si>
    <t>[4] DOE Commercial Reference Buildings Report</t>
  </si>
  <si>
    <t>COOLSYS1 CHILLER 1</t>
  </si>
  <si>
    <t>COOLSYS1 CHILLER 2</t>
  </si>
  <si>
    <t>DifferentialDryBulb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</si>
  <si>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</si>
  <si>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</si>
  <si>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</si>
  <si>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</si>
  <si>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</si>
  <si>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</si>
  <si>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17-FEB-20:10</t>
  </si>
  <si>
    <t>14-MAR-19:10</t>
  </si>
  <si>
    <t>19-APR-19:10</t>
  </si>
  <si>
    <t>05-MAY-19:10</t>
  </si>
  <si>
    <t>02-JUN-19:10</t>
  </si>
  <si>
    <t>24-JUL-19:00</t>
  </si>
  <si>
    <t>08-SEP-19:00</t>
  </si>
  <si>
    <t>24-OCT-19:10</t>
  </si>
  <si>
    <t>16-NOV-20:10</t>
  </si>
  <si>
    <t>18-JAN-20:10</t>
  </si>
  <si>
    <t>11-MAY-19:10</t>
  </si>
  <si>
    <t>28-JUL-19:19</t>
  </si>
  <si>
    <t>26-SEP-19:10</t>
  </si>
  <si>
    <t>26-OCT-19:10</t>
  </si>
  <si>
    <t>24-NOV-20:10</t>
  </si>
  <si>
    <t>20-DEC-20:40</t>
  </si>
  <si>
    <t>19-MAY-19:19</t>
  </si>
  <si>
    <t>26-JUN-19:40</t>
  </si>
  <si>
    <t>10-JUL-19:49</t>
  </si>
  <si>
    <t>23-AUG-19:10</t>
  </si>
  <si>
    <t>06-NOV-20:10</t>
  </si>
  <si>
    <t>24-JAN-20:10</t>
  </si>
  <si>
    <t>22-FEB-07:10</t>
  </si>
  <si>
    <t>26-MAY-19:40</t>
  </si>
  <si>
    <t>12-JUN-19:49</t>
  </si>
  <si>
    <t>11-JUL-19:49</t>
  </si>
  <si>
    <t>12-SEP-19:10</t>
  </si>
  <si>
    <t>12-OCT-19:10</t>
  </si>
  <si>
    <t>08-MAY-19:10</t>
  </si>
  <si>
    <t>29-JUN-19:00</t>
  </si>
  <si>
    <t>20-SEP-19:10</t>
  </si>
  <si>
    <t>20-OCT-19:00</t>
  </si>
  <si>
    <t>29-DEC-20:10</t>
  </si>
  <si>
    <t>29-JAN-08:00</t>
  </si>
  <si>
    <t>28-APR-19:10</t>
  </si>
  <si>
    <t>21-JUN-19:10</t>
  </si>
  <si>
    <t>01-AUG-19:49</t>
  </si>
  <si>
    <t>21-NOV-20:10</t>
  </si>
  <si>
    <t>06-JUL-19:00</t>
  </si>
  <si>
    <t>18-SEP-19:00</t>
  </si>
  <si>
    <t>25-OCT-19:00</t>
  </si>
  <si>
    <t>17-DEC-20:10</t>
  </si>
  <si>
    <t>09-JAN-06:10</t>
  </si>
  <si>
    <t>09-MAR-20:10</t>
  </si>
  <si>
    <t>19-JUL-19:30</t>
  </si>
  <si>
    <t>18-AUG-19:10</t>
  </si>
  <si>
    <t>13-FEB-20:10</t>
  </si>
  <si>
    <t>08-MAY-19:00</t>
  </si>
  <si>
    <t>12-JUL-19:19</t>
  </si>
  <si>
    <t>24-AUG-19:19</t>
  </si>
  <si>
    <t>10-NOV-20:10</t>
  </si>
  <si>
    <t>05-DEC-20:19</t>
  </si>
  <si>
    <t>27-JAN-20:00</t>
  </si>
  <si>
    <t>01-MAY-19:19</t>
  </si>
  <si>
    <t>08-JUN-19:00</t>
  </si>
  <si>
    <t>12-JUL-19:00</t>
  </si>
  <si>
    <t>17-FEB-20:00</t>
  </si>
  <si>
    <t>28-APR-17:19</t>
  </si>
  <si>
    <t>04-MAY-19:10</t>
  </si>
  <si>
    <t>15-JUN-19:30</t>
  </si>
  <si>
    <t>17-JUL-19:19</t>
  </si>
  <si>
    <t>11-OCT-19:10</t>
  </si>
  <si>
    <t>27-MAR-19:30</t>
  </si>
  <si>
    <t>01-JUN-19:00</t>
  </si>
  <si>
    <t>10-JUL-19:30</t>
  </si>
  <si>
    <t>22-DEC-20:00</t>
  </si>
  <si>
    <t>19-FEB-20:00</t>
  </si>
  <si>
    <t>16-APR-19:10</t>
  </si>
  <si>
    <t>15-MAY-19:30</t>
  </si>
  <si>
    <t>22-JUN-19:00</t>
  </si>
  <si>
    <t>03-JUL-19:00</t>
  </si>
  <si>
    <t>15-AUG-19:19</t>
  </si>
  <si>
    <t>29-MAR-19:19</t>
  </si>
  <si>
    <t>31-JUL-19:00</t>
  </si>
  <si>
    <t>23-AUG-19:00</t>
  </si>
  <si>
    <t>20-JAN-20:49</t>
  </si>
  <si>
    <t>31-MAY-19:49</t>
  </si>
  <si>
    <t>28-JUL-19:49</t>
  </si>
  <si>
    <t>07-OCT-19:10</t>
  </si>
  <si>
    <t>21-JAN-08:00</t>
  </si>
  <si>
    <t>12-MAY-19:00</t>
  </si>
  <si>
    <t>07-JUN-19:10</t>
  </si>
  <si>
    <t>31-AUG-19:10</t>
  </si>
  <si>
    <t>14-NOV-07:00</t>
  </si>
  <si>
    <t>18-DEC-07:00</t>
  </si>
  <si>
    <t>04-OCT-19:10</t>
  </si>
  <si>
    <t>31-DEC-20:00</t>
  </si>
  <si>
    <t>12-MAY-19:49</t>
  </si>
  <si>
    <t>03-FEB-20:30</t>
  </si>
  <si>
    <t>19-APR-19:19</t>
  </si>
  <si>
    <t>21-SEP-19:10</t>
  </si>
  <si>
    <t>23-OCT-19:10</t>
  </si>
  <si>
    <t>04-APR-17:30</t>
  </si>
  <si>
    <t>28-APR-19:00</t>
  </si>
  <si>
    <t>04-JAN-20:00</t>
  </si>
  <si>
    <t>23-FEB-20:10</t>
  </si>
  <si>
    <t>20-NOV-20:10</t>
  </si>
  <si>
    <t>08-FEB-20:10</t>
  </si>
  <si>
    <t>13-FEB-20:00</t>
  </si>
  <si>
    <t>27-APR-19:40</t>
  </si>
  <si>
    <t>03-MAY-19:19</t>
  </si>
  <si>
    <t>02-AUG-19:30</t>
  </si>
  <si>
    <t>12-JUN-19:00</t>
  </si>
  <si>
    <t>16-AUG-19:19</t>
  </si>
  <si>
    <t>19-SEP-19:10</t>
  </si>
  <si>
    <t>03-NOV-19:00</t>
  </si>
  <si>
    <t>10-FEB-20:00</t>
  </si>
  <si>
    <t>15-SEP-19:40</t>
  </si>
  <si>
    <t>03-OCT-19:00</t>
  </si>
  <si>
    <t>05-JUN-19:30</t>
  </si>
  <si>
    <t>31-MAR-18:10</t>
  </si>
  <si>
    <t>19-MAR-19:00</t>
  </si>
  <si>
    <t>02-NOV-17:19</t>
  </si>
  <si>
    <t>27-JAN-20:19</t>
  </si>
  <si>
    <t>16-MAR-19:10</t>
  </si>
  <si>
    <t>24-JAN-20:19</t>
  </si>
  <si>
    <t>28-FEB-20:19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</si>
  <si>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</si>
  <si>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</si>
  <si>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</si>
  <si>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</si>
  <si>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</si>
  <si>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</si>
  <si>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</si>
  <si>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</si>
  <si>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</si>
  <si>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</si>
  <si>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</si>
  <si>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</si>
  <si>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</si>
  <si>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</si>
  <si>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</si>
  <si>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</si>
  <si>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</si>
  <si>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</si>
  <si>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</si>
  <si>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</si>
  <si>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14-JUN-19:19</t>
  </si>
  <si>
    <t>13-FEB-06:30</t>
  </si>
  <si>
    <t>05-DEC-06:19</t>
  </si>
  <si>
    <t>14-APR-19:30</t>
  </si>
  <si>
    <t>28-APR-19:19</t>
  </si>
  <si>
    <t>13-SEP-19:10</t>
  </si>
  <si>
    <t>10-MAY-19:49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</si>
</sst>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8" fillId="0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4" fontId="8" fillId="0" borderId="0" xfId="0" applyNumberFormat="1" applyFont="1" applyAlignment="1">
      <alignment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3" fontId="2" fillId="0" borderId="0" xfId="4" applyNumberFormat="1"/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0" fontId="23" fillId="0" borderId="0" xfId="0" applyFont="1"/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2473577.777777778</c:v>
                </c:pt>
                <c:pt idx="1">
                  <c:v>1922511.111111111</c:v>
                </c:pt>
                <c:pt idx="2">
                  <c:v>1696519.4444444445</c:v>
                </c:pt>
                <c:pt idx="3">
                  <c:v>1539083.3333333333</c:v>
                </c:pt>
                <c:pt idx="4">
                  <c:v>1240972.2222222222</c:v>
                </c:pt>
                <c:pt idx="5">
                  <c:v>1267744.4444444445</c:v>
                </c:pt>
                <c:pt idx="6">
                  <c:v>829913.88888888888</c:v>
                </c:pt>
                <c:pt idx="7">
                  <c:v>1325252.7777777778</c:v>
                </c:pt>
                <c:pt idx="8">
                  <c:v>855319.4444444445</c:v>
                </c:pt>
                <c:pt idx="9">
                  <c:v>754883.33333333337</c:v>
                </c:pt>
                <c:pt idx="10">
                  <c:v>1132000</c:v>
                </c:pt>
                <c:pt idx="11">
                  <c:v>775008.33333333337</c:v>
                </c:pt>
                <c:pt idx="12">
                  <c:v>1037511.1111111111</c:v>
                </c:pt>
                <c:pt idx="13">
                  <c:v>664219.4444444445</c:v>
                </c:pt>
                <c:pt idx="14">
                  <c:v>784025</c:v>
                </c:pt>
                <c:pt idx="15">
                  <c:v>473508.33333333331</c:v>
                </c:pt>
              </c:numCache>
            </c:numRef>
          </c:val>
        </c:ser>
        <c:ser>
          <c:idx val="4"/>
          <c:order val="1"/>
          <c:tx>
            <c:strRef>
              <c:f>LocationSummary!$B$85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403711.11111111112</c:v>
                </c:pt>
                <c:pt idx="1">
                  <c:v>403711.11111111112</c:v>
                </c:pt>
                <c:pt idx="2">
                  <c:v>403711.11111111112</c:v>
                </c:pt>
                <c:pt idx="3">
                  <c:v>403711.11111111112</c:v>
                </c:pt>
                <c:pt idx="4">
                  <c:v>403711.11111111112</c:v>
                </c:pt>
                <c:pt idx="5">
                  <c:v>403711.11111111112</c:v>
                </c:pt>
                <c:pt idx="6">
                  <c:v>403711.11111111112</c:v>
                </c:pt>
                <c:pt idx="7">
                  <c:v>403711.11111111112</c:v>
                </c:pt>
                <c:pt idx="8">
                  <c:v>403711.11111111112</c:v>
                </c:pt>
                <c:pt idx="9">
                  <c:v>403711.11111111112</c:v>
                </c:pt>
                <c:pt idx="10">
                  <c:v>403711.11111111112</c:v>
                </c:pt>
                <c:pt idx="11">
                  <c:v>403711.11111111112</c:v>
                </c:pt>
                <c:pt idx="12">
                  <c:v>403711.11111111112</c:v>
                </c:pt>
                <c:pt idx="13">
                  <c:v>403711.11111111112</c:v>
                </c:pt>
                <c:pt idx="14">
                  <c:v>403711.11111111112</c:v>
                </c:pt>
                <c:pt idx="15">
                  <c:v>403711.11111111112</c:v>
                </c:pt>
              </c:numCache>
            </c:numRef>
          </c:val>
        </c:ser>
        <c:ser>
          <c:idx val="6"/>
          <c:order val="2"/>
          <c:tx>
            <c:strRef>
              <c:f>LocationSummary!$B$86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73227.777777777781</c:v>
                </c:pt>
                <c:pt idx="1">
                  <c:v>73199.999999999985</c:v>
                </c:pt>
                <c:pt idx="2">
                  <c:v>73186.111111111124</c:v>
                </c:pt>
                <c:pt idx="3">
                  <c:v>73175</c:v>
                </c:pt>
                <c:pt idx="4">
                  <c:v>73119.444444444453</c:v>
                </c:pt>
                <c:pt idx="5">
                  <c:v>73102.777777777781</c:v>
                </c:pt>
                <c:pt idx="6">
                  <c:v>73141.666666666672</c:v>
                </c:pt>
                <c:pt idx="7">
                  <c:v>73097.222222222219</c:v>
                </c:pt>
                <c:pt idx="8">
                  <c:v>73125</c:v>
                </c:pt>
                <c:pt idx="9">
                  <c:v>72977.777777777781</c:v>
                </c:pt>
                <c:pt idx="10">
                  <c:v>73108.333333333328</c:v>
                </c:pt>
                <c:pt idx="11">
                  <c:v>73066.666666666672</c:v>
                </c:pt>
                <c:pt idx="12">
                  <c:v>73061.111111111109</c:v>
                </c:pt>
                <c:pt idx="13">
                  <c:v>73044.444444444438</c:v>
                </c:pt>
                <c:pt idx="14">
                  <c:v>73000</c:v>
                </c:pt>
                <c:pt idx="15">
                  <c:v>72555.555555555562</c:v>
                </c:pt>
              </c:numCache>
            </c:numRef>
          </c:val>
        </c:ser>
        <c:ser>
          <c:idx val="7"/>
          <c:order val="3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542272.22222222225</c:v>
                </c:pt>
                <c:pt idx="1">
                  <c:v>542272.22222222225</c:v>
                </c:pt>
                <c:pt idx="2">
                  <c:v>542272.22222222225</c:v>
                </c:pt>
                <c:pt idx="3">
                  <c:v>542272.22222222225</c:v>
                </c:pt>
                <c:pt idx="4">
                  <c:v>542272.22222222225</c:v>
                </c:pt>
                <c:pt idx="5">
                  <c:v>542272.22222222225</c:v>
                </c:pt>
                <c:pt idx="6">
                  <c:v>542272.22222222225</c:v>
                </c:pt>
                <c:pt idx="7">
                  <c:v>542272.22222222225</c:v>
                </c:pt>
                <c:pt idx="8">
                  <c:v>542272.22222222225</c:v>
                </c:pt>
                <c:pt idx="9">
                  <c:v>542272.22222222225</c:v>
                </c:pt>
                <c:pt idx="10">
                  <c:v>542272.22222222225</c:v>
                </c:pt>
                <c:pt idx="11">
                  <c:v>542272.22222222225</c:v>
                </c:pt>
                <c:pt idx="12">
                  <c:v>542272.22222222225</c:v>
                </c:pt>
                <c:pt idx="13">
                  <c:v>542272.22222222225</c:v>
                </c:pt>
                <c:pt idx="14">
                  <c:v>542272.22222222225</c:v>
                </c:pt>
                <c:pt idx="15">
                  <c:v>542272.22222222225</c:v>
                </c:pt>
              </c:numCache>
            </c:numRef>
          </c:val>
        </c:ser>
        <c:ser>
          <c:idx val="3"/>
          <c:order val="4"/>
          <c:tx>
            <c:strRef>
              <c:f>LocationSummary!$B$89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309716.66666666669</c:v>
                </c:pt>
                <c:pt idx="1">
                  <c:v>307955.55555555556</c:v>
                </c:pt>
                <c:pt idx="2">
                  <c:v>315072.22222222225</c:v>
                </c:pt>
                <c:pt idx="3">
                  <c:v>310077.77777777775</c:v>
                </c:pt>
                <c:pt idx="4">
                  <c:v>304750</c:v>
                </c:pt>
                <c:pt idx="5">
                  <c:v>314225</c:v>
                </c:pt>
                <c:pt idx="6">
                  <c:v>319327.77777777775</c:v>
                </c:pt>
                <c:pt idx="7">
                  <c:v>306825</c:v>
                </c:pt>
                <c:pt idx="8">
                  <c:v>315902.77777777775</c:v>
                </c:pt>
                <c:pt idx="9">
                  <c:v>305997.22222222225</c:v>
                </c:pt>
                <c:pt idx="10">
                  <c:v>306986.11111111112</c:v>
                </c:pt>
                <c:pt idx="11">
                  <c:v>313541.66666666669</c:v>
                </c:pt>
                <c:pt idx="12">
                  <c:v>307527.77777777775</c:v>
                </c:pt>
                <c:pt idx="13">
                  <c:v>311105.55555555556</c:v>
                </c:pt>
                <c:pt idx="14">
                  <c:v>312308.33333333331</c:v>
                </c:pt>
                <c:pt idx="15">
                  <c:v>301847.22222222225</c:v>
                </c:pt>
              </c:numCache>
            </c:numRef>
          </c:val>
        </c:ser>
        <c:ser>
          <c:idx val="0"/>
          <c:order val="5"/>
          <c:tx>
            <c:strRef>
              <c:f>LocationSummary!$B$90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LocationSummary!$C$90:$R$90</c:f>
              <c:numCache>
                <c:formatCode>#,##0.00</c:formatCode>
                <c:ptCount val="16"/>
                <c:pt idx="0">
                  <c:v>27263.888888888891</c:v>
                </c:pt>
                <c:pt idx="1">
                  <c:v>25947.222222222223</c:v>
                </c:pt>
                <c:pt idx="2">
                  <c:v>22369.444444444445</c:v>
                </c:pt>
                <c:pt idx="3">
                  <c:v>21572.222222222223</c:v>
                </c:pt>
                <c:pt idx="4">
                  <c:v>18236.111111111113</c:v>
                </c:pt>
                <c:pt idx="5">
                  <c:v>19922.222222222223</c:v>
                </c:pt>
                <c:pt idx="6">
                  <c:v>16083.333333333334</c:v>
                </c:pt>
                <c:pt idx="7">
                  <c:v>19786.111111111109</c:v>
                </c:pt>
                <c:pt idx="8">
                  <c:v>17569.444444444445</c:v>
                </c:pt>
                <c:pt idx="9">
                  <c:v>15366.666666666666</c:v>
                </c:pt>
                <c:pt idx="10">
                  <c:v>18391.666666666664</c:v>
                </c:pt>
                <c:pt idx="11">
                  <c:v>16661.111111111109</c:v>
                </c:pt>
                <c:pt idx="12">
                  <c:v>18725</c:v>
                </c:pt>
                <c:pt idx="13">
                  <c:v>16461.111111111109</c:v>
                </c:pt>
                <c:pt idx="14">
                  <c:v>17183.333333333332</c:v>
                </c:pt>
                <c:pt idx="15">
                  <c:v>17794.444444444445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21802.777777777777</c:v>
                </c:pt>
                <c:pt idx="1">
                  <c:v>21111.111111111109</c:v>
                </c:pt>
                <c:pt idx="2">
                  <c:v>21261.111111111109</c:v>
                </c:pt>
                <c:pt idx="3">
                  <c:v>20502.777777777777</c:v>
                </c:pt>
                <c:pt idx="4">
                  <c:v>20577.777777777777</c:v>
                </c:pt>
                <c:pt idx="5">
                  <c:v>20786.111111111109</c:v>
                </c:pt>
                <c:pt idx="6">
                  <c:v>20044.444444444445</c:v>
                </c:pt>
                <c:pt idx="7">
                  <c:v>20041.666666666668</c:v>
                </c:pt>
                <c:pt idx="8">
                  <c:v>20063.888888888891</c:v>
                </c:pt>
                <c:pt idx="9">
                  <c:v>19686.111111111109</c:v>
                </c:pt>
                <c:pt idx="10">
                  <c:v>19719.444444444445</c:v>
                </c:pt>
                <c:pt idx="11">
                  <c:v>19705.555555555555</c:v>
                </c:pt>
                <c:pt idx="12">
                  <c:v>19552.777777777777</c:v>
                </c:pt>
                <c:pt idx="13">
                  <c:v>19372.222222222223</c:v>
                </c:pt>
                <c:pt idx="14">
                  <c:v>19105.555555555555</c:v>
                </c:pt>
                <c:pt idx="15">
                  <c:v>18755.555555555555</c:v>
                </c:pt>
              </c:numCache>
            </c:numRef>
          </c:val>
        </c:ser>
        <c:overlap val="100"/>
        <c:axId val="151392256"/>
        <c:axId val="151393792"/>
      </c:barChart>
      <c:catAx>
        <c:axId val="1513922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93792"/>
        <c:crosses val="autoZero"/>
        <c:auto val="1"/>
        <c:lblAlgn val="ctr"/>
        <c:lblOffset val="50"/>
        <c:tickLblSkip val="1"/>
        <c:tickMarkSkip val="1"/>
      </c:catAx>
      <c:valAx>
        <c:axId val="1513937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922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921198668146501"/>
          <c:y val="1.0875475802066438E-2"/>
          <c:w val="0.23418423973362845"/>
          <c:h val="0.263186514410006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6"/>
          <c:h val="0.776508972267544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01597952"/>
        <c:axId val="101599872"/>
      </c:barChart>
      <c:catAx>
        <c:axId val="10159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9872"/>
        <c:crosses val="autoZero"/>
        <c:auto val="1"/>
        <c:lblAlgn val="ctr"/>
        <c:lblOffset val="100"/>
        <c:tickLblSkip val="1"/>
        <c:tickMarkSkip val="1"/>
      </c:catAx>
      <c:valAx>
        <c:axId val="101599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97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373"/>
          <c:y val="0.10440456769983635"/>
          <c:w val="0.17425083240843428"/>
          <c:h val="0.13376835236541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6"/>
          <c:h val="0.776508972267544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v>Weekend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1612928"/>
        <c:axId val="101639680"/>
      </c:barChart>
      <c:catAx>
        <c:axId val="10161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39680"/>
        <c:crosses val="autoZero"/>
        <c:auto val="1"/>
        <c:lblAlgn val="ctr"/>
        <c:lblOffset val="100"/>
        <c:tickLblSkip val="1"/>
        <c:tickMarkSkip val="1"/>
      </c:catAx>
      <c:valAx>
        <c:axId val="10163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12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838"/>
          <c:y val="0.12724306688417641"/>
          <c:w val="0.15316315205327191"/>
          <c:h val="8.9722675367049268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47"/>
          <c:h val="0.7846655791190866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Schedules!$E$59:$AB$59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1717888"/>
        <c:axId val="101728256"/>
      </c:barChart>
      <c:catAx>
        <c:axId val="10171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28256"/>
        <c:crosses val="autoZero"/>
        <c:auto val="1"/>
        <c:lblAlgn val="ctr"/>
        <c:lblOffset val="100"/>
        <c:tickLblSkip val="1"/>
        <c:tickMarkSkip val="1"/>
      </c:catAx>
      <c:valAx>
        <c:axId val="1017282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178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6"/>
          <c:h val="0.77650897226754412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Schedules!$E$58:$AB$58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1748736"/>
        <c:axId val="101750656"/>
      </c:barChart>
      <c:catAx>
        <c:axId val="101748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0656"/>
        <c:crosses val="autoZero"/>
        <c:auto val="1"/>
        <c:lblAlgn val="ctr"/>
        <c:lblOffset val="100"/>
        <c:tickLblSkip val="1"/>
        <c:tickMarkSkip val="1"/>
      </c:catAx>
      <c:valAx>
        <c:axId val="1017506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8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87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5460599334074216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163130</c:v>
                </c:pt>
                <c:pt idx="1">
                  <c:v>764610</c:v>
                </c:pt>
                <c:pt idx="2">
                  <c:v>488420</c:v>
                </c:pt>
                <c:pt idx="3">
                  <c:v>1309170</c:v>
                </c:pt>
                <c:pt idx="4">
                  <c:v>398120</c:v>
                </c:pt>
                <c:pt idx="5">
                  <c:v>771390</c:v>
                </c:pt>
                <c:pt idx="6">
                  <c:v>847750</c:v>
                </c:pt>
                <c:pt idx="7">
                  <c:v>2210560</c:v>
                </c:pt>
                <c:pt idx="8">
                  <c:v>1582800</c:v>
                </c:pt>
                <c:pt idx="9">
                  <c:v>1932820</c:v>
                </c:pt>
                <c:pt idx="10">
                  <c:v>3123500</c:v>
                </c:pt>
                <c:pt idx="11">
                  <c:v>2363710</c:v>
                </c:pt>
                <c:pt idx="12">
                  <c:v>4075290</c:v>
                </c:pt>
                <c:pt idx="13">
                  <c:v>3490640</c:v>
                </c:pt>
                <c:pt idx="14">
                  <c:v>5096210</c:v>
                </c:pt>
                <c:pt idx="15">
                  <c:v>7836740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1238650</c:v>
                </c:pt>
                <c:pt idx="1">
                  <c:v>1238650</c:v>
                </c:pt>
                <c:pt idx="2">
                  <c:v>1238650</c:v>
                </c:pt>
                <c:pt idx="3">
                  <c:v>1238650</c:v>
                </c:pt>
                <c:pt idx="4">
                  <c:v>1238650</c:v>
                </c:pt>
                <c:pt idx="5">
                  <c:v>1238650</c:v>
                </c:pt>
                <c:pt idx="6">
                  <c:v>1238650</c:v>
                </c:pt>
                <c:pt idx="7">
                  <c:v>1238650</c:v>
                </c:pt>
                <c:pt idx="8">
                  <c:v>1238650</c:v>
                </c:pt>
                <c:pt idx="9">
                  <c:v>1238650</c:v>
                </c:pt>
                <c:pt idx="10">
                  <c:v>1238650</c:v>
                </c:pt>
                <c:pt idx="11">
                  <c:v>1238650</c:v>
                </c:pt>
                <c:pt idx="12">
                  <c:v>1238650</c:v>
                </c:pt>
                <c:pt idx="13">
                  <c:v>1238650</c:v>
                </c:pt>
                <c:pt idx="14">
                  <c:v>1238650</c:v>
                </c:pt>
                <c:pt idx="15">
                  <c:v>1238650</c:v>
                </c:pt>
              </c:numCache>
            </c:numRef>
          </c:val>
        </c:ser>
        <c:ser>
          <c:idx val="0"/>
          <c:order val="2"/>
          <c:tx>
            <c:strRef>
              <c:f>LocationSummary!$B$110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3783270</c:v>
                </c:pt>
                <c:pt idx="1">
                  <c:v>4783250</c:v>
                </c:pt>
                <c:pt idx="2">
                  <c:v>4208800</c:v>
                </c:pt>
                <c:pt idx="3">
                  <c:v>5746390</c:v>
                </c:pt>
                <c:pt idx="4">
                  <c:v>5559180</c:v>
                </c:pt>
                <c:pt idx="5">
                  <c:v>4901120</c:v>
                </c:pt>
                <c:pt idx="6">
                  <c:v>6383390</c:v>
                </c:pt>
                <c:pt idx="7">
                  <c:v>6503480</c:v>
                </c:pt>
                <c:pt idx="8">
                  <c:v>6359940</c:v>
                </c:pt>
                <c:pt idx="9">
                  <c:v>6897280</c:v>
                </c:pt>
                <c:pt idx="10">
                  <c:v>7167980</c:v>
                </c:pt>
                <c:pt idx="11">
                  <c:v>7133270</c:v>
                </c:pt>
                <c:pt idx="12">
                  <c:v>7742140</c:v>
                </c:pt>
                <c:pt idx="13">
                  <c:v>7846380</c:v>
                </c:pt>
                <c:pt idx="14">
                  <c:v>8689130</c:v>
                </c:pt>
                <c:pt idx="15">
                  <c:v>9835500</c:v>
                </c:pt>
              </c:numCache>
            </c:numRef>
          </c:val>
        </c:ser>
        <c:overlap val="100"/>
        <c:axId val="94225152"/>
        <c:axId val="94226688"/>
      </c:barChart>
      <c:catAx>
        <c:axId val="942251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6688"/>
        <c:crosses val="autoZero"/>
        <c:auto val="1"/>
        <c:lblAlgn val="ctr"/>
        <c:lblOffset val="50"/>
        <c:tickLblSkip val="1"/>
        <c:tickMarkSkip val="1"/>
      </c:catAx>
      <c:valAx>
        <c:axId val="94226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80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51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5.2202283849919623E-2"/>
          <c:w val="0.23418423973362923"/>
          <c:h val="0.137030995106037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76359600443952"/>
          <c:y val="4.2414355628058717E-2"/>
          <c:w val="0.86348501664818833"/>
          <c:h val="0.750407830342587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LocationSummary!$B$150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0.00</c:formatCode>
                <c:ptCount val="16"/>
                <c:pt idx="0">
                  <c:v>784.89663992722967</c:v>
                </c:pt>
                <c:pt idx="1">
                  <c:v>610.03641158577693</c:v>
                </c:pt>
                <c:pt idx="2">
                  <c:v>538.32647733112151</c:v>
                </c:pt>
                <c:pt idx="3">
                  <c:v>488.37006370044304</c:v>
                </c:pt>
                <c:pt idx="4">
                  <c:v>393.77574306165815</c:v>
                </c:pt>
                <c:pt idx="5">
                  <c:v>402.27089831991952</c:v>
                </c:pt>
                <c:pt idx="6">
                  <c:v>263.34188019874324</c:v>
                </c:pt>
                <c:pt idx="7">
                  <c:v>420.51899951433586</c:v>
                </c:pt>
                <c:pt idx="8">
                  <c:v>271.40337532138886</c:v>
                </c:pt>
                <c:pt idx="9">
                  <c:v>239.53376246883067</c:v>
                </c:pt>
                <c:pt idx="10">
                  <c:v>359.19751720758126</c:v>
                </c:pt>
                <c:pt idx="11">
                  <c:v>245.91967239268453</c:v>
                </c:pt>
                <c:pt idx="12">
                  <c:v>329.21503108338345</c:v>
                </c:pt>
                <c:pt idx="13">
                  <c:v>210.76499587053306</c:v>
                </c:pt>
                <c:pt idx="14">
                  <c:v>248.78077158010063</c:v>
                </c:pt>
                <c:pt idx="15">
                  <c:v>150.25001564525894</c:v>
                </c:pt>
              </c:numCache>
            </c:numRef>
          </c:val>
        </c:ser>
        <c:ser>
          <c:idx val="0"/>
          <c:order val="1"/>
          <c:tx>
            <c:strRef>
              <c:f>LocationSummary!$B$151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128.10249892246031</c:v>
                </c:pt>
                <c:pt idx="1">
                  <c:v>128.10249892246031</c:v>
                </c:pt>
                <c:pt idx="2">
                  <c:v>128.10249892246031</c:v>
                </c:pt>
                <c:pt idx="3">
                  <c:v>128.10249892246031</c:v>
                </c:pt>
                <c:pt idx="4">
                  <c:v>128.10249892246031</c:v>
                </c:pt>
                <c:pt idx="5">
                  <c:v>128.10249892246031</c:v>
                </c:pt>
                <c:pt idx="6">
                  <c:v>128.10249892246031</c:v>
                </c:pt>
                <c:pt idx="7">
                  <c:v>128.10249892246031</c:v>
                </c:pt>
                <c:pt idx="8">
                  <c:v>128.10249892246031</c:v>
                </c:pt>
                <c:pt idx="9">
                  <c:v>128.10249892246031</c:v>
                </c:pt>
                <c:pt idx="10">
                  <c:v>128.10249892246031</c:v>
                </c:pt>
                <c:pt idx="11">
                  <c:v>128.10249892246031</c:v>
                </c:pt>
                <c:pt idx="12">
                  <c:v>128.10249892246031</c:v>
                </c:pt>
                <c:pt idx="13">
                  <c:v>128.10249892246031</c:v>
                </c:pt>
                <c:pt idx="14">
                  <c:v>128.10249892246031</c:v>
                </c:pt>
                <c:pt idx="15">
                  <c:v>128.10249892246031</c:v>
                </c:pt>
              </c:numCache>
            </c:numRef>
          </c:val>
        </c:ser>
        <c:ser>
          <c:idx val="1"/>
          <c:order val="2"/>
          <c:tx>
            <c:strRef>
              <c:f>LocationSummary!$B$152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23.236074177037342</c:v>
                </c:pt>
                <c:pt idx="1">
                  <c:v>23.227259946638647</c:v>
                </c:pt>
                <c:pt idx="2">
                  <c:v>23.222852831439301</c:v>
                </c:pt>
                <c:pt idx="3">
                  <c:v>23.219327139279823</c:v>
                </c:pt>
                <c:pt idx="4">
                  <c:v>23.201698678482433</c:v>
                </c:pt>
                <c:pt idx="5">
                  <c:v>23.196410140243216</c:v>
                </c:pt>
                <c:pt idx="6">
                  <c:v>23.208750062801389</c:v>
                </c:pt>
                <c:pt idx="7">
                  <c:v>23.194647294163481</c:v>
                </c:pt>
                <c:pt idx="8">
                  <c:v>23.203461524562172</c:v>
                </c:pt>
                <c:pt idx="9">
                  <c:v>23.156746103449095</c:v>
                </c:pt>
                <c:pt idx="10">
                  <c:v>23.198172986322955</c:v>
                </c:pt>
                <c:pt idx="11">
                  <c:v>23.184951640724915</c:v>
                </c:pt>
                <c:pt idx="12">
                  <c:v>23.183188794645176</c:v>
                </c:pt>
                <c:pt idx="13">
                  <c:v>23.177900256405959</c:v>
                </c:pt>
                <c:pt idx="14">
                  <c:v>23.163797487768051</c:v>
                </c:pt>
                <c:pt idx="15">
                  <c:v>23.022769801388943</c:v>
                </c:pt>
              </c:numCache>
            </c:numRef>
          </c:val>
        </c:ser>
        <c:ser>
          <c:idx val="3"/>
          <c:order val="3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172.06964299722614</c:v>
                </c:pt>
                <c:pt idx="1">
                  <c:v>172.06964299722614</c:v>
                </c:pt>
                <c:pt idx="2">
                  <c:v>172.06964299722614</c:v>
                </c:pt>
                <c:pt idx="3">
                  <c:v>172.06964299722614</c:v>
                </c:pt>
                <c:pt idx="4">
                  <c:v>172.06964299722614</c:v>
                </c:pt>
                <c:pt idx="5">
                  <c:v>172.06964299722614</c:v>
                </c:pt>
                <c:pt idx="6">
                  <c:v>172.06964299722614</c:v>
                </c:pt>
                <c:pt idx="7">
                  <c:v>172.06964299722614</c:v>
                </c:pt>
                <c:pt idx="8">
                  <c:v>172.06964299722614</c:v>
                </c:pt>
                <c:pt idx="9">
                  <c:v>172.06964299722614</c:v>
                </c:pt>
                <c:pt idx="10">
                  <c:v>172.06964299722614</c:v>
                </c:pt>
                <c:pt idx="11">
                  <c:v>172.06964299722614</c:v>
                </c:pt>
                <c:pt idx="12">
                  <c:v>172.06964299722614</c:v>
                </c:pt>
                <c:pt idx="13">
                  <c:v>172.06964299722614</c:v>
                </c:pt>
                <c:pt idx="14">
                  <c:v>172.06964299722614</c:v>
                </c:pt>
                <c:pt idx="15">
                  <c:v>172.06964299722614</c:v>
                </c:pt>
              </c:numCache>
            </c:numRef>
          </c:val>
        </c:ser>
        <c:ser>
          <c:idx val="4"/>
          <c:order val="4"/>
          <c:tx>
            <c:strRef>
              <c:f>LocationSummary!$B$155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98.27690609935928</c:v>
                </c:pt>
                <c:pt idx="1">
                  <c:v>97.718083892082078</c:v>
                </c:pt>
                <c:pt idx="2">
                  <c:v>99.976289720227498</c:v>
                </c:pt>
                <c:pt idx="3">
                  <c:v>98.391491094542303</c:v>
                </c:pt>
                <c:pt idx="4">
                  <c:v>96.700921704072783</c:v>
                </c:pt>
                <c:pt idx="5">
                  <c:v>99.707455693067331</c:v>
                </c:pt>
                <c:pt idx="6">
                  <c:v>101.32662981730743</c:v>
                </c:pt>
                <c:pt idx="7">
                  <c:v>97.359344714855226</c:v>
                </c:pt>
                <c:pt idx="8">
                  <c:v>100.23983520914845</c:v>
                </c:pt>
                <c:pt idx="9">
                  <c:v>97.096680648974143</c:v>
                </c:pt>
                <c:pt idx="10">
                  <c:v>97.41046725116766</c:v>
                </c:pt>
                <c:pt idx="11">
                  <c:v>99.490625625259455</c:v>
                </c:pt>
                <c:pt idx="12">
                  <c:v>97.582344743942187</c:v>
                </c:pt>
                <c:pt idx="13">
                  <c:v>98.717617619293989</c:v>
                </c:pt>
                <c:pt idx="14">
                  <c:v>99.099273795557437</c:v>
                </c:pt>
                <c:pt idx="15">
                  <c:v>95.779834627409258</c:v>
                </c:pt>
              </c:numCache>
            </c:numRef>
          </c:val>
        </c:ser>
        <c:ser>
          <c:idx val="5"/>
          <c:order val="5"/>
          <c:tx>
            <c:strRef>
              <c:f>LocationSummary!$B$156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LocationSummary!$C$156:$R$156</c:f>
              <c:numCache>
                <c:formatCode>0.00</c:formatCode>
                <c:ptCount val="16"/>
                <c:pt idx="0">
                  <c:v>8.651167136318243</c:v>
                </c:pt>
                <c:pt idx="1">
                  <c:v>8.2333726154201425</c:v>
                </c:pt>
                <c:pt idx="2">
                  <c:v>7.0980997400683448</c:v>
                </c:pt>
                <c:pt idx="3">
                  <c:v>6.8451313276258245</c:v>
                </c:pt>
                <c:pt idx="4">
                  <c:v>5.7865422567426652</c:v>
                </c:pt>
                <c:pt idx="5">
                  <c:v>6.3215660419433961</c:v>
                </c:pt>
                <c:pt idx="6">
                  <c:v>5.1034394008438744</c:v>
                </c:pt>
                <c:pt idx="7">
                  <c:v>6.2783763129897956</c:v>
                </c:pt>
                <c:pt idx="8">
                  <c:v>5.5750007271740074</c:v>
                </c:pt>
                <c:pt idx="9">
                  <c:v>4.8760322565575667</c:v>
                </c:pt>
                <c:pt idx="10">
                  <c:v>5.8359019469753521</c:v>
                </c:pt>
                <c:pt idx="11">
                  <c:v>5.2867753931367112</c:v>
                </c:pt>
                <c:pt idx="12">
                  <c:v>5.941672711759681</c:v>
                </c:pt>
                <c:pt idx="13">
                  <c:v>5.2233129342661133</c:v>
                </c:pt>
                <c:pt idx="14">
                  <c:v>5.45248292463216</c:v>
                </c:pt>
                <c:pt idx="15">
                  <c:v>5.6463959934034298</c:v>
                </c:pt>
              </c:numCache>
            </c:numRef>
          </c:val>
        </c:ser>
        <c:ser>
          <c:idx val="6"/>
          <c:order val="6"/>
          <c:tx>
            <c:strRef>
              <c:f>LocationSummary!$B$161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6.9182894399349859</c:v>
                </c:pt>
                <c:pt idx="1">
                  <c:v>6.6988151030075027</c:v>
                </c:pt>
                <c:pt idx="2">
                  <c:v>6.7464119471604507</c:v>
                </c:pt>
                <c:pt idx="3">
                  <c:v>6.5057834572761024</c:v>
                </c:pt>
                <c:pt idx="4">
                  <c:v>6.5295818793525768</c:v>
                </c:pt>
                <c:pt idx="5">
                  <c:v>6.5956886073427823</c:v>
                </c:pt>
                <c:pt idx="6">
                  <c:v>6.3603486556976501</c:v>
                </c:pt>
                <c:pt idx="7">
                  <c:v>6.3594672326577806</c:v>
                </c:pt>
                <c:pt idx="8">
                  <c:v>6.3665186169767365</c:v>
                </c:pt>
                <c:pt idx="9">
                  <c:v>6.2466450835544967</c:v>
                </c:pt>
                <c:pt idx="10">
                  <c:v>6.2572221600329296</c:v>
                </c:pt>
                <c:pt idx="11">
                  <c:v>6.2528150448335822</c:v>
                </c:pt>
                <c:pt idx="12">
                  <c:v>6.2043367776407647</c:v>
                </c:pt>
                <c:pt idx="13">
                  <c:v>6.1470442800492533</c:v>
                </c:pt>
                <c:pt idx="14">
                  <c:v>6.0624276682217904</c:v>
                </c:pt>
                <c:pt idx="15">
                  <c:v>5.9513683651982445</c:v>
                </c:pt>
              </c:numCache>
            </c:numRef>
          </c:val>
        </c:ser>
        <c:ser>
          <c:idx val="7"/>
          <c:order val="7"/>
          <c:tx>
            <c:strRef>
              <c:f>LocationSummary!$B$165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14.378654049389658</c:v>
                </c:pt>
                <c:pt idx="1">
                  <c:v>67.394487051454831</c:v>
                </c:pt>
                <c:pt idx="2">
                  <c:v>43.050464113301643</c:v>
                </c:pt>
                <c:pt idx="3">
                  <c:v>115.39326011058333</c:v>
                </c:pt>
                <c:pt idx="4">
                  <c:v>35.09121406328088</c:v>
                </c:pt>
                <c:pt idx="5">
                  <c:v>67.992091872486284</c:v>
                </c:pt>
                <c:pt idx="6">
                  <c:v>74.722638204929083</c:v>
                </c:pt>
                <c:pt idx="7">
                  <c:v>194.84385150137192</c:v>
                </c:pt>
                <c:pt idx="8">
                  <c:v>139.51163875052995</c:v>
                </c:pt>
                <c:pt idx="9">
                  <c:v>170.36320799203898</c:v>
                </c:pt>
                <c:pt idx="10">
                  <c:v>275.3124865032097</c:v>
                </c:pt>
                <c:pt idx="11">
                  <c:v>208.34284535697191</c:v>
                </c:pt>
                <c:pt idx="12">
                  <c:v>359.20545001494008</c:v>
                </c:pt>
                <c:pt idx="13">
                  <c:v>307.67305198897515</c:v>
                </c:pt>
                <c:pt idx="14">
                  <c:v>449.19169100128772</c:v>
                </c:pt>
                <c:pt idx="15">
                  <c:v>690.7483193466187</c:v>
                </c:pt>
              </c:numCache>
            </c:numRef>
          </c:val>
        </c:ser>
        <c:ser>
          <c:idx val="8"/>
          <c:order val="8"/>
          <c:tx>
            <c:strRef>
              <c:f>LocationSummary!$B$169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109.17746483342425</c:v>
                </c:pt>
                <c:pt idx="1">
                  <c:v>109.17746483342425</c:v>
                </c:pt>
                <c:pt idx="2">
                  <c:v>109.17746483342425</c:v>
                </c:pt>
                <c:pt idx="3">
                  <c:v>109.17746483342425</c:v>
                </c:pt>
                <c:pt idx="4">
                  <c:v>109.17746483342425</c:v>
                </c:pt>
                <c:pt idx="5">
                  <c:v>109.17746483342425</c:v>
                </c:pt>
                <c:pt idx="6">
                  <c:v>109.17746483342425</c:v>
                </c:pt>
                <c:pt idx="7">
                  <c:v>109.17746483342425</c:v>
                </c:pt>
                <c:pt idx="8">
                  <c:v>109.17746483342425</c:v>
                </c:pt>
                <c:pt idx="9">
                  <c:v>109.17746483342425</c:v>
                </c:pt>
                <c:pt idx="10">
                  <c:v>109.17746483342425</c:v>
                </c:pt>
                <c:pt idx="11">
                  <c:v>109.17746483342425</c:v>
                </c:pt>
                <c:pt idx="12">
                  <c:v>109.17746483342425</c:v>
                </c:pt>
                <c:pt idx="13">
                  <c:v>109.17746483342425</c:v>
                </c:pt>
                <c:pt idx="14">
                  <c:v>109.17746483342425</c:v>
                </c:pt>
                <c:pt idx="15">
                  <c:v>109.17746483342425</c:v>
                </c:pt>
              </c:numCache>
            </c:numRef>
          </c:val>
        </c:ser>
        <c:ser>
          <c:idx val="9"/>
          <c:order val="9"/>
          <c:tx>
            <c:strRef>
              <c:f>LocationSummary!$B$176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333.46613440467365</c:v>
                </c:pt>
                <c:pt idx="1">
                  <c:v>421.6066755455347</c:v>
                </c:pt>
                <c:pt idx="2">
                  <c:v>370.97332902023658</c:v>
                </c:pt>
                <c:pt idx="3">
                  <c:v>506.50005420751694</c:v>
                </c:pt>
                <c:pt idx="4">
                  <c:v>489.99893347812173</c:v>
                </c:pt>
                <c:pt idx="5">
                  <c:v>431.99600891647543</c:v>
                </c:pt>
                <c:pt idx="6">
                  <c:v>562.64670184719819</c:v>
                </c:pt>
                <c:pt idx="7">
                  <c:v>573.23171113298997</c:v>
                </c:pt>
                <c:pt idx="8">
                  <c:v>560.57976481870446</c:v>
                </c:pt>
                <c:pt idx="9">
                  <c:v>607.94215044304724</c:v>
                </c:pt>
                <c:pt idx="10">
                  <c:v>631.80227213231217</c:v>
                </c:pt>
                <c:pt idx="11">
                  <c:v>628.74285276092542</c:v>
                </c:pt>
                <c:pt idx="12">
                  <c:v>682.4100573894541</c:v>
                </c:pt>
                <c:pt idx="13">
                  <c:v>691.59801115705284</c:v>
                </c:pt>
                <c:pt idx="14">
                  <c:v>765.87993784204718</c:v>
                </c:pt>
                <c:pt idx="15">
                  <c:v>866.92363086355658</c:v>
                </c:pt>
              </c:numCache>
            </c:numRef>
          </c:val>
        </c:ser>
        <c:overlap val="100"/>
        <c:axId val="94328704"/>
        <c:axId val="94330240"/>
      </c:barChart>
      <c:catAx>
        <c:axId val="943287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0240"/>
        <c:crosses val="autoZero"/>
        <c:auto val="1"/>
        <c:lblAlgn val="ctr"/>
        <c:lblOffset val="0"/>
        <c:tickLblSkip val="1"/>
        <c:tickMarkSkip val="1"/>
      </c:catAx>
      <c:valAx>
        <c:axId val="9433024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4417314095449602E-2"/>
              <c:y val="0.1517128874388283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8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92526822049591"/>
          <c:y val="5.3833605220229022E-2"/>
          <c:w val="0.52423233444321127"/>
          <c:h val="0.2278412180532898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206437291897892"/>
          <c:y val="4.2414355628058717E-2"/>
          <c:w val="0.83684794672586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LocationSummary!$B$247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LocationSummary!$C$247:$R$247</c:f>
              <c:numCache>
                <c:formatCode>#,##0.00</c:formatCode>
                <c:ptCount val="16"/>
                <c:pt idx="0">
                  <c:v>44332.9</c:v>
                </c:pt>
                <c:pt idx="1">
                  <c:v>44332.9</c:v>
                </c:pt>
                <c:pt idx="2">
                  <c:v>44332.9</c:v>
                </c:pt>
                <c:pt idx="3">
                  <c:v>44332.9</c:v>
                </c:pt>
                <c:pt idx="4">
                  <c:v>44332.9</c:v>
                </c:pt>
                <c:pt idx="5">
                  <c:v>44332.9</c:v>
                </c:pt>
                <c:pt idx="6">
                  <c:v>44332.9</c:v>
                </c:pt>
                <c:pt idx="7">
                  <c:v>44332.9</c:v>
                </c:pt>
                <c:pt idx="8">
                  <c:v>44332.9</c:v>
                </c:pt>
                <c:pt idx="9">
                  <c:v>44332.9</c:v>
                </c:pt>
                <c:pt idx="10">
                  <c:v>44332.9</c:v>
                </c:pt>
                <c:pt idx="11">
                  <c:v>44332.9</c:v>
                </c:pt>
                <c:pt idx="12">
                  <c:v>44332.9</c:v>
                </c:pt>
                <c:pt idx="13">
                  <c:v>44332.9</c:v>
                </c:pt>
                <c:pt idx="14">
                  <c:v>44332.9</c:v>
                </c:pt>
                <c:pt idx="15">
                  <c:v>44332.9</c:v>
                </c:pt>
              </c:numCache>
            </c:numRef>
          </c:val>
        </c:ser>
        <c:ser>
          <c:idx val="0"/>
          <c:order val="1"/>
          <c:tx>
            <c:strRef>
              <c:f>LocationSummary!$B$255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LocationSummary!$C$255:$R$255</c:f>
              <c:numCache>
                <c:formatCode>#,##0.00</c:formatCode>
                <c:ptCount val="16"/>
                <c:pt idx="0">
                  <c:v>2179.84</c:v>
                </c:pt>
                <c:pt idx="1">
                  <c:v>5792.46</c:v>
                </c:pt>
                <c:pt idx="2">
                  <c:v>99166.1</c:v>
                </c:pt>
                <c:pt idx="3">
                  <c:v>19814.7</c:v>
                </c:pt>
                <c:pt idx="4">
                  <c:v>50335.4</c:v>
                </c:pt>
                <c:pt idx="5">
                  <c:v>79708.2</c:v>
                </c:pt>
                <c:pt idx="6">
                  <c:v>43327.200000000004</c:v>
                </c:pt>
                <c:pt idx="7">
                  <c:v>670.72323430000006</c:v>
                </c:pt>
                <c:pt idx="8">
                  <c:v>11311.9</c:v>
                </c:pt>
                <c:pt idx="9">
                  <c:v>24296.600000000002</c:v>
                </c:pt>
                <c:pt idx="10">
                  <c:v>4281.42</c:v>
                </c:pt>
                <c:pt idx="11">
                  <c:v>10931.300000000001</c:v>
                </c:pt>
                <c:pt idx="12">
                  <c:v>4137.13</c:v>
                </c:pt>
                <c:pt idx="13">
                  <c:v>145321</c:v>
                </c:pt>
                <c:pt idx="14">
                  <c:v>3748.9700000000003</c:v>
                </c:pt>
                <c:pt idx="15">
                  <c:v>2143.08</c:v>
                </c:pt>
              </c:numCache>
            </c:numRef>
          </c:val>
        </c:ser>
        <c:overlap val="100"/>
        <c:axId val="94442240"/>
        <c:axId val="94443776"/>
      </c:barChart>
      <c:catAx>
        <c:axId val="944422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43776"/>
        <c:crosses val="autoZero"/>
        <c:auto val="1"/>
        <c:lblAlgn val="ctr"/>
        <c:lblOffset val="50"/>
        <c:tickLblSkip val="1"/>
        <c:tickMarkSkip val="1"/>
      </c:catAx>
      <c:valAx>
        <c:axId val="9444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3344208809138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42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6.5252854812398092E-2"/>
          <c:w val="0.28005919348871622"/>
          <c:h val="0.1239804241435562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9215628013202"/>
          <c:y val="5.8727569331158302E-2"/>
          <c:w val="0.81650018497964405"/>
          <c:h val="0.730831973898865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LocationSummary!$B$249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#,##0.00</c:formatCode>
                <c:ptCount val="16"/>
                <c:pt idx="0">
                  <c:v>1221980</c:v>
                </c:pt>
                <c:pt idx="1">
                  <c:v>1309840</c:v>
                </c:pt>
                <c:pt idx="2">
                  <c:v>1114830</c:v>
                </c:pt>
                <c:pt idx="3">
                  <c:v>1127150</c:v>
                </c:pt>
                <c:pt idx="4">
                  <c:v>464798.68400000001</c:v>
                </c:pt>
                <c:pt idx="5">
                  <c:v>1104560</c:v>
                </c:pt>
                <c:pt idx="6">
                  <c:v>441122.58110000001</c:v>
                </c:pt>
                <c:pt idx="7">
                  <c:v>976691.45779999997</c:v>
                </c:pt>
                <c:pt idx="8">
                  <c:v>1183200</c:v>
                </c:pt>
                <c:pt idx="9">
                  <c:v>354773.75390000001</c:v>
                </c:pt>
                <c:pt idx="10">
                  <c:v>1679220</c:v>
                </c:pt>
                <c:pt idx="11">
                  <c:v>1176990</c:v>
                </c:pt>
                <c:pt idx="12">
                  <c:v>1148210</c:v>
                </c:pt>
                <c:pt idx="13">
                  <c:v>1065140</c:v>
                </c:pt>
                <c:pt idx="14">
                  <c:v>1098050</c:v>
                </c:pt>
                <c:pt idx="15">
                  <c:v>931252.84369999997</c:v>
                </c:pt>
              </c:numCache>
            </c:numRef>
          </c:val>
        </c:ser>
        <c:overlap val="100"/>
        <c:axId val="94496640"/>
        <c:axId val="94498176"/>
      </c:barChart>
      <c:catAx>
        <c:axId val="944966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98176"/>
        <c:crosses val="autoZero"/>
        <c:auto val="1"/>
        <c:lblAlgn val="ctr"/>
        <c:lblOffset val="50"/>
        <c:tickLblSkip val="1"/>
        <c:tickMarkSkip val="1"/>
      </c:catAx>
      <c:valAx>
        <c:axId val="9449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966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68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0.5</c:v>
                </c:pt>
                <c:pt idx="19">
                  <c:v>0.7</c:v>
                </c:pt>
                <c:pt idx="20">
                  <c:v>0.8</c:v>
                </c:pt>
                <c:pt idx="21">
                  <c:v>0.6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</c:ser>
        <c:axId val="100935936"/>
        <c:axId val="100942208"/>
      </c:barChart>
      <c:catAx>
        <c:axId val="10093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6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42208"/>
        <c:crosses val="autoZero"/>
        <c:auto val="1"/>
        <c:lblAlgn val="ctr"/>
        <c:lblOffset val="100"/>
        <c:tickLblSkip val="1"/>
        <c:tickMarkSkip val="1"/>
      </c:catAx>
      <c:valAx>
        <c:axId val="1009422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07E-3"/>
              <c:y val="0.419249592169661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5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62"/>
          <c:w val="0.17425083240843714"/>
          <c:h val="0.133768352365417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00967552"/>
        <c:axId val="100969472"/>
      </c:barChart>
      <c:catAx>
        <c:axId val="10096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6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9472"/>
        <c:crosses val="autoZero"/>
        <c:auto val="1"/>
        <c:lblAlgn val="ctr"/>
        <c:lblOffset val="100"/>
        <c:tickLblSkip val="1"/>
        <c:tickMarkSkip val="1"/>
      </c:catAx>
      <c:valAx>
        <c:axId val="100969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07E-3"/>
              <c:y val="0.4192495921696612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675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521"/>
          <c:h val="8.972267536704894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6"/>
          <c:h val="0.776508972267544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1475840"/>
        <c:axId val="101477760"/>
      </c:barChart>
      <c:catAx>
        <c:axId val="10147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7760"/>
        <c:crosses val="autoZero"/>
        <c:auto val="1"/>
        <c:lblAlgn val="ctr"/>
        <c:lblOffset val="100"/>
        <c:tickLblSkip val="1"/>
        <c:tickMarkSkip val="1"/>
      </c:catAx>
      <c:valAx>
        <c:axId val="10147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5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714"/>
          <c:h val="0.133768352365418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Equipment Schedules</a:t>
            </a:r>
          </a:p>
        </c:rich>
      </c:tx>
      <c:layout>
        <c:manualLayout>
          <c:xMode val="edge"/>
          <c:yMode val="edge"/>
          <c:x val="0.324084350721424"/>
          <c:y val="1.95758564437196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6"/>
          <c:h val="0.77650897226754412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1503360"/>
        <c:axId val="101505280"/>
      </c:barChart>
      <c:catAx>
        <c:axId val="101503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05280"/>
        <c:crosses val="autoZero"/>
        <c:auto val="1"/>
        <c:lblAlgn val="ctr"/>
        <c:lblOffset val="100"/>
        <c:tickLblSkip val="1"/>
        <c:tickMarkSkip val="1"/>
      </c:catAx>
      <c:valAx>
        <c:axId val="101505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033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596"/>
          <c:h val="8.9722675367048699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6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2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3"/>
  <sheetViews>
    <sheetView zoomScale="9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Construction&amp;CLarge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3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0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5"/>
  <sheetViews>
    <sheetView zoomScale="130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3" activePane="bottomLeft" state="frozen"/>
      <selection pane="bottomLeft" activeCell="B3" sqref="B3"/>
    </sheetView>
  </sheetViews>
  <sheetFormatPr defaultRowHeight="12.75"/>
  <cols>
    <col min="1" max="1" width="2.5" style="21" customWidth="1"/>
    <col min="2" max="2" width="44.83203125" style="19" customWidth="1"/>
    <col min="3" max="3" width="37" style="33" customWidth="1"/>
    <col min="4" max="4" width="49.6640625" style="20" customWidth="1"/>
    <col min="5" max="18" width="21.33203125" style="20" customWidth="1"/>
    <col min="19" max="16384" width="9.33203125" style="20"/>
  </cols>
  <sheetData>
    <row r="1" spans="1:18" ht="18">
      <c r="A1" s="35" t="s">
        <v>319</v>
      </c>
      <c r="C1" s="36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8" ht="18">
      <c r="A2" s="35"/>
      <c r="C2" s="39" t="s">
        <v>265</v>
      </c>
      <c r="D2" s="40" t="s">
        <v>250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8">
      <c r="A3" s="41" t="s">
        <v>54</v>
      </c>
    </row>
    <row r="4" spans="1:18" ht="25.5">
      <c r="B4" s="42" t="s">
        <v>55</v>
      </c>
      <c r="C4" s="33" t="s">
        <v>396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B5" s="42" t="s">
        <v>70</v>
      </c>
      <c r="C5" s="33" t="s">
        <v>71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B6" s="42" t="s">
        <v>72</v>
      </c>
      <c r="C6" s="33" t="s">
        <v>189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1" t="s">
        <v>74</v>
      </c>
    </row>
    <row r="8" spans="1:18" ht="14.25">
      <c r="B8" s="42" t="s">
        <v>279</v>
      </c>
      <c r="C8" s="33">
        <v>11344.93</v>
      </c>
      <c r="D8" s="43" t="s">
        <v>266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B9" s="42" t="s">
        <v>75</v>
      </c>
      <c r="C9" s="33" t="s">
        <v>267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18" ht="14.25">
      <c r="B10" s="42" t="s">
        <v>76</v>
      </c>
      <c r="C10" s="20" t="s">
        <v>28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B11" s="42" t="s">
        <v>77</v>
      </c>
      <c r="C11" s="20" t="s">
        <v>21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B12" s="42" t="s">
        <v>78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B13" s="46" t="s">
        <v>268</v>
      </c>
      <c r="C13" s="47">
        <v>0.32540000000000002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B14" s="48" t="s">
        <v>269</v>
      </c>
      <c r="C14" s="47">
        <v>0.2112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B15" s="48" t="s">
        <v>270</v>
      </c>
      <c r="C15" s="47">
        <v>0.2311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B16" s="48" t="s">
        <v>271</v>
      </c>
      <c r="C16" s="47">
        <v>0.2112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B17" s="48" t="s">
        <v>191</v>
      </c>
      <c r="C17" s="47">
        <v>0.26629999999999998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B18" s="42" t="s">
        <v>79</v>
      </c>
      <c r="C18" s="44">
        <v>0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</row>
    <row r="19" spans="1:18">
      <c r="B19" s="42" t="s">
        <v>80</v>
      </c>
      <c r="C19" s="33" t="s">
        <v>81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</row>
    <row r="20" spans="1:18">
      <c r="B20" s="42" t="s">
        <v>82</v>
      </c>
      <c r="C20" s="44">
        <v>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</row>
    <row r="21" spans="1:18">
      <c r="B21" s="42" t="s">
        <v>83</v>
      </c>
      <c r="C21" s="33" t="s">
        <v>23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</row>
    <row r="22" spans="1:18">
      <c r="B22" s="42" t="s">
        <v>272</v>
      </c>
      <c r="C22" s="47" t="s">
        <v>24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</row>
    <row r="23" spans="1:18">
      <c r="B23" s="42" t="s">
        <v>273</v>
      </c>
      <c r="C23" s="47" t="s">
        <v>24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</row>
    <row r="24" spans="1:18" ht="25.5">
      <c r="B24" s="42" t="s">
        <v>274</v>
      </c>
      <c r="C24" s="20" t="s">
        <v>393</v>
      </c>
      <c r="D24" s="43" t="s">
        <v>266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</row>
    <row r="25" spans="1:18">
      <c r="A25" s="41" t="s">
        <v>84</v>
      </c>
    </row>
    <row r="26" spans="1:18">
      <c r="B26" s="41" t="s">
        <v>85</v>
      </c>
    </row>
    <row r="27" spans="1:18">
      <c r="B27" s="42" t="s">
        <v>86</v>
      </c>
      <c r="C27" s="33" t="s">
        <v>25</v>
      </c>
      <c r="D27" s="43" t="s">
        <v>266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</row>
    <row r="28" spans="1:18" ht="14.25">
      <c r="B28" s="42" t="s">
        <v>280</v>
      </c>
      <c r="C28" s="50">
        <v>4462.84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 ht="14.25">
      <c r="B29" s="42" t="s">
        <v>281</v>
      </c>
      <c r="C29" s="50">
        <v>3248.53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</row>
    <row r="30" spans="1:18">
      <c r="B30" s="42" t="s">
        <v>87</v>
      </c>
      <c r="C30" s="51">
        <v>0.75127053947636435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>
      <c r="B31" s="41" t="s">
        <v>88</v>
      </c>
    </row>
    <row r="32" spans="1:18">
      <c r="B32" s="42" t="s">
        <v>86</v>
      </c>
      <c r="C32" s="20" t="s">
        <v>314</v>
      </c>
      <c r="D32" s="43" t="s">
        <v>266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</row>
    <row r="33" spans="2:18" ht="14.25">
      <c r="B33" s="42" t="s">
        <v>280</v>
      </c>
      <c r="C33" s="33">
        <v>1477.55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</row>
    <row r="34" spans="2:18" ht="14.25">
      <c r="B34" s="42" t="s">
        <v>281</v>
      </c>
      <c r="C34" s="33">
        <v>1477.55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</row>
    <row r="35" spans="2:18">
      <c r="B35" s="42" t="s">
        <v>89</v>
      </c>
      <c r="C35" s="47">
        <v>0.24872946052363568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</row>
    <row r="36" spans="2:18" ht="14.25">
      <c r="B36" s="41" t="s">
        <v>282</v>
      </c>
    </row>
    <row r="37" spans="2:18">
      <c r="B37" s="42" t="s">
        <v>268</v>
      </c>
      <c r="C37" s="52">
        <v>609.46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spans="2:18">
      <c r="B38" s="42" t="s">
        <v>269</v>
      </c>
      <c r="C38" s="52">
        <v>85.84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</row>
    <row r="39" spans="2:18">
      <c r="B39" s="42" t="s">
        <v>270</v>
      </c>
      <c r="C39" s="52">
        <v>432.93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</row>
    <row r="40" spans="2:18">
      <c r="B40" s="42" t="s">
        <v>271</v>
      </c>
      <c r="C40" s="52">
        <v>85.84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</row>
    <row r="41" spans="2:18" ht="14.25">
      <c r="B41" s="42" t="s">
        <v>283</v>
      </c>
      <c r="C41" s="52">
        <f>SUM(C37:C40)</f>
        <v>1214.07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</row>
    <row r="42" spans="2:18" ht="14.25">
      <c r="B42" s="42" t="s">
        <v>284</v>
      </c>
      <c r="C42" s="33">
        <v>0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</row>
    <row r="43" spans="2:18">
      <c r="B43" s="41" t="s">
        <v>92</v>
      </c>
    </row>
    <row r="44" spans="2:18" ht="14.25">
      <c r="B44" s="42" t="s">
        <v>285</v>
      </c>
      <c r="C44" s="33">
        <v>0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  <row r="45" spans="2:18" ht="14.25">
      <c r="B45" s="42" t="s">
        <v>284</v>
      </c>
      <c r="C45" s="33">
        <v>0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</row>
    <row r="46" spans="2:18">
      <c r="B46" s="41" t="s">
        <v>93</v>
      </c>
    </row>
    <row r="47" spans="2:18">
      <c r="B47" s="42" t="s">
        <v>94</v>
      </c>
      <c r="C47" s="33" t="s">
        <v>188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</row>
    <row r="48" spans="2:18">
      <c r="B48" s="42" t="s">
        <v>95</v>
      </c>
      <c r="C48" s="53" t="s">
        <v>313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</row>
    <row r="49" spans="1:18" ht="14.25">
      <c r="B49" s="42" t="s">
        <v>285</v>
      </c>
      <c r="C49" s="33">
        <v>1978.83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</row>
    <row r="50" spans="1:18">
      <c r="B50" s="41" t="s">
        <v>96</v>
      </c>
    </row>
    <row r="51" spans="1:18">
      <c r="B51" s="42" t="s">
        <v>95</v>
      </c>
      <c r="C51" s="33" t="s">
        <v>97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</row>
    <row r="52" spans="1:18" ht="14.25">
      <c r="B52" s="42" t="s">
        <v>285</v>
      </c>
      <c r="C52" s="33">
        <v>15687.82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</row>
    <row r="53" spans="1:18">
      <c r="B53" s="41" t="s">
        <v>98</v>
      </c>
    </row>
    <row r="54" spans="1:18">
      <c r="B54" s="42" t="s">
        <v>95</v>
      </c>
      <c r="C54" s="33" t="s">
        <v>275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</row>
    <row r="55" spans="1:18" ht="14.25">
      <c r="B55" s="42" t="s">
        <v>285</v>
      </c>
      <c r="C55" s="33">
        <v>22690.58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</row>
    <row r="56" spans="1:18" ht="14.25">
      <c r="B56" s="42" t="s">
        <v>286</v>
      </c>
      <c r="C56" s="54">
        <v>1.8400000000000001E-7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</row>
    <row r="57" spans="1:18">
      <c r="B57" s="41" t="s">
        <v>99</v>
      </c>
    </row>
    <row r="58" spans="1:18">
      <c r="B58" s="42" t="s">
        <v>100</v>
      </c>
      <c r="C58" s="47">
        <v>0.15999417896176837</v>
      </c>
      <c r="D58" s="49" t="s">
        <v>397</v>
      </c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1:18">
      <c r="A59" s="41" t="s">
        <v>101</v>
      </c>
    </row>
    <row r="60" spans="1:18" ht="25.5">
      <c r="B60" s="55" t="s">
        <v>102</v>
      </c>
      <c r="C60" s="33" t="s">
        <v>27</v>
      </c>
      <c r="D60" s="43" t="s">
        <v>266</v>
      </c>
    </row>
    <row r="61" spans="1:18">
      <c r="B61" s="42" t="s">
        <v>103</v>
      </c>
      <c r="C61" s="33" t="s">
        <v>26</v>
      </c>
      <c r="D61" s="43" t="s">
        <v>266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</row>
    <row r="62" spans="1:18">
      <c r="B62" s="42" t="s">
        <v>104</v>
      </c>
      <c r="C62" s="33" t="s">
        <v>398</v>
      </c>
      <c r="D62" s="43" t="s">
        <v>266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</row>
    <row r="63" spans="1:18">
      <c r="B63" s="42" t="s">
        <v>105</v>
      </c>
      <c r="C63" s="33" t="s">
        <v>276</v>
      </c>
      <c r="D63" s="43" t="s">
        <v>266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</row>
    <row r="64" spans="1:18">
      <c r="B64" s="41" t="s">
        <v>111</v>
      </c>
    </row>
    <row r="65" spans="2:18">
      <c r="B65" s="42" t="s">
        <v>112</v>
      </c>
      <c r="C65" s="33" t="s">
        <v>22</v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</row>
    <row r="66" spans="2:18">
      <c r="B66" s="42" t="s">
        <v>113</v>
      </c>
      <c r="C66" s="33" t="s">
        <v>277</v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spans="2:18">
      <c r="B67" s="42" t="s">
        <v>114</v>
      </c>
      <c r="C67" s="33">
        <v>80</v>
      </c>
      <c r="D67" s="49" t="s">
        <v>394</v>
      </c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</row>
    <row r="68" spans="2:18">
      <c r="B68" s="42" t="s">
        <v>278</v>
      </c>
      <c r="C68" s="33">
        <v>60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spans="2:18" ht="14.25">
      <c r="B69" s="42" t="s">
        <v>287</v>
      </c>
      <c r="C69" s="47">
        <v>44332.9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spans="2:18">
      <c r="B70" s="55"/>
      <c r="C70" s="56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spans="2:18">
      <c r="B71" s="55"/>
      <c r="C71" s="56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spans="2:18">
      <c r="B72" s="55"/>
      <c r="C72" s="56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spans="2:18">
      <c r="B73" s="55"/>
      <c r="C73" s="56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spans="2:18">
      <c r="B74" s="55"/>
      <c r="C74" s="56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spans="2:18">
      <c r="B75" s="55"/>
      <c r="C75" s="56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spans="2:18">
      <c r="B76" s="55"/>
      <c r="C76" s="56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spans="2:18">
      <c r="B77" s="55"/>
      <c r="C77" s="56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spans="2:18">
      <c r="B78" s="55"/>
      <c r="C78" s="56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spans="2:18">
      <c r="B79" s="55"/>
      <c r="C79" s="56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spans="2:18">
      <c r="B80" s="55"/>
      <c r="C80" s="56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2:18">
      <c r="B81" s="55"/>
      <c r="C81" s="56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2:18">
      <c r="B82" s="55"/>
      <c r="C82" s="56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spans="2:18">
      <c r="B83" s="55"/>
      <c r="C83" s="56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spans="2:18">
      <c r="B84" s="55"/>
      <c r="C84" s="56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spans="2:18">
      <c r="B85" s="55"/>
      <c r="C85" s="56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</row>
    <row r="86" spans="2:18">
      <c r="B86" s="55"/>
      <c r="C86" s="56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spans="2:18">
      <c r="B87" s="55"/>
      <c r="C87" s="56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spans="2:18">
      <c r="B88" s="55"/>
      <c r="C88" s="56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spans="2:18">
      <c r="B89" s="55"/>
      <c r="C89" s="56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spans="2:18">
      <c r="B90" s="55"/>
      <c r="C90" s="56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spans="2:18">
      <c r="B91" s="55"/>
      <c r="C91" s="56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spans="2:18">
      <c r="B92" s="55"/>
      <c r="C92" s="56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spans="2:18">
      <c r="B93" s="55"/>
      <c r="C93" s="56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spans="2:18">
      <c r="B94" s="55"/>
      <c r="C94" s="56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2:18">
      <c r="B95" s="55"/>
      <c r="C95" s="56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spans="2:18">
      <c r="B96" s="55"/>
      <c r="C96" s="56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8" spans="2:18">
      <c r="B98" s="41"/>
    </row>
    <row r="99" spans="2:18">
      <c r="B99" s="55"/>
      <c r="C99" s="56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spans="2:18">
      <c r="B100" s="55"/>
      <c r="C100" s="56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</row>
    <row r="101" spans="2:18">
      <c r="B101" s="55"/>
      <c r="C101" s="56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spans="2:18">
      <c r="B102" s="55"/>
      <c r="C102" s="56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spans="2:18">
      <c r="B103" s="55"/>
      <c r="C103" s="56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2:18">
      <c r="B104" s="55"/>
      <c r="C104" s="56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spans="2:18">
      <c r="B105" s="55"/>
      <c r="C105" s="56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spans="2:18">
      <c r="B106" s="55"/>
      <c r="C106" s="56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spans="2:18">
      <c r="B107" s="55"/>
      <c r="C107" s="56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spans="2:18">
      <c r="B108" s="55"/>
      <c r="C108" s="56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spans="2:18">
      <c r="B109" s="55"/>
      <c r="C109" s="56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spans="2:18">
      <c r="B110" s="55"/>
      <c r="C110" s="56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spans="2:18">
      <c r="B111" s="55"/>
      <c r="C111" s="56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spans="2:18">
      <c r="B112" s="55"/>
      <c r="C112" s="56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spans="2:18">
      <c r="B113" s="55"/>
      <c r="C113" s="56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spans="2:18">
      <c r="B114" s="55"/>
      <c r="C114" s="56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spans="2:18">
      <c r="B115" s="55"/>
      <c r="C115" s="56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spans="2:18">
      <c r="B116" s="55"/>
      <c r="C116" s="56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</row>
    <row r="117" spans="2:18">
      <c r="B117" s="55"/>
      <c r="C117" s="56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spans="2:18">
      <c r="B118" s="55"/>
      <c r="C118" s="56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spans="2:18">
      <c r="B119" s="55"/>
      <c r="C119" s="56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spans="2:18">
      <c r="B120" s="55"/>
      <c r="C120" s="56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spans="2:18">
      <c r="B121" s="55"/>
      <c r="C121" s="56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spans="2:18">
      <c r="B122" s="55"/>
      <c r="C122" s="56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spans="2:18">
      <c r="B123" s="55"/>
      <c r="C123" s="56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spans="2:18">
      <c r="B124" s="55"/>
      <c r="C124" s="56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spans="2:18">
      <c r="B125" s="55"/>
      <c r="C125" s="56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2:18">
      <c r="B126" s="55"/>
      <c r="C126" s="56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spans="2:18">
      <c r="B127" s="55"/>
      <c r="C127" s="56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9" spans="2:18">
      <c r="B129" s="41"/>
    </row>
    <row r="130" spans="2:18">
      <c r="B130" s="55"/>
      <c r="C130" s="56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spans="2:18">
      <c r="B131" s="55"/>
      <c r="C131" s="56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spans="2:18">
      <c r="B132" s="55"/>
      <c r="C132" s="56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spans="2:18">
      <c r="B133" s="55"/>
      <c r="C133" s="56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spans="2:18">
      <c r="B134" s="55"/>
      <c r="C134" s="56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spans="2:18">
      <c r="B135" s="55"/>
      <c r="C135" s="56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spans="2:18">
      <c r="B136" s="55"/>
      <c r="C136" s="56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spans="2:18">
      <c r="B137" s="55"/>
      <c r="C137" s="56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spans="2:18">
      <c r="B138" s="55"/>
      <c r="C138" s="56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>
      <c r="B139" s="55"/>
      <c r="C139" s="56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spans="2:18">
      <c r="B140" s="55"/>
      <c r="C140" s="56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spans="2:18">
      <c r="B141" s="55"/>
      <c r="C141" s="56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2:18">
      <c r="B142" s="55"/>
      <c r="C142" s="56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spans="2:18">
      <c r="B143" s="55"/>
      <c r="C143" s="56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spans="2:18">
      <c r="B144" s="55"/>
      <c r="C144" s="56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spans="2:18">
      <c r="B145" s="55"/>
      <c r="C145" s="56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2:18">
      <c r="B146" s="55"/>
      <c r="C146" s="56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spans="2:18">
      <c r="B147" s="55"/>
      <c r="C147" s="56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</row>
    <row r="148" spans="2:18">
      <c r="B148" s="55"/>
      <c r="C148" s="56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spans="2:18">
      <c r="B149" s="55"/>
      <c r="C149" s="56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spans="2:18">
      <c r="B150" s="55"/>
      <c r="C150" s="56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spans="2:18">
      <c r="B151" s="55"/>
      <c r="C151" s="56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spans="2:18">
      <c r="B152" s="55"/>
      <c r="C152" s="56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spans="2:18">
      <c r="B153" s="55"/>
      <c r="C153" s="56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spans="2:18">
      <c r="B154" s="55"/>
      <c r="C154" s="56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spans="2:18">
      <c r="B155" s="55"/>
      <c r="C155" s="56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2:18">
      <c r="B156" s="55"/>
      <c r="C156" s="56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2:18">
      <c r="B157" s="55"/>
      <c r="C157" s="56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spans="2:18">
      <c r="B158" s="55"/>
      <c r="C158" s="56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60" spans="2:18">
      <c r="B160" s="41"/>
    </row>
    <row r="161" spans="2:18">
      <c r="B161" s="55"/>
      <c r="C161" s="56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2:18">
      <c r="B162" s="55"/>
      <c r="C162" s="56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</row>
    <row r="163" spans="2:18">
      <c r="B163" s="55"/>
      <c r="C163" s="56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>
      <c r="B164" s="55"/>
      <c r="C164" s="56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spans="2:18">
      <c r="B165" s="55"/>
      <c r="C165" s="56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spans="2:18">
      <c r="B166" s="55"/>
      <c r="C166" s="56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spans="2:18">
      <c r="B167" s="55"/>
      <c r="C167" s="56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spans="2:18">
      <c r="B168" s="55"/>
      <c r="C168" s="56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spans="2:18">
      <c r="B169" s="55"/>
      <c r="C169" s="56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spans="2:18">
      <c r="B170" s="55"/>
      <c r="C170" s="56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spans="2:18">
      <c r="B171" s="55"/>
      <c r="C171" s="56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spans="2:18">
      <c r="B172" s="55"/>
      <c r="C172" s="56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spans="2:18">
      <c r="B173" s="55"/>
      <c r="C173" s="56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spans="2:18">
      <c r="B174" s="55"/>
      <c r="C174" s="56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spans="2:18">
      <c r="B175" s="55"/>
      <c r="C175" s="56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2:18">
      <c r="B176" s="55"/>
      <c r="C176" s="56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2:18">
      <c r="B177" s="55"/>
      <c r="C177" s="56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spans="2:18">
      <c r="B178" s="55"/>
      <c r="C178" s="56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</row>
    <row r="179" spans="2:18">
      <c r="B179" s="55"/>
      <c r="C179" s="56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spans="2:18">
      <c r="B180" s="55"/>
      <c r="C180" s="56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spans="2:18">
      <c r="B181" s="55"/>
      <c r="C181" s="56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spans="2:18">
      <c r="B182" s="55"/>
      <c r="C182" s="56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spans="2:18">
      <c r="B183" s="55"/>
      <c r="C183" s="56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spans="2:18">
      <c r="B184" s="55"/>
      <c r="C184" s="56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spans="2:18">
      <c r="B185" s="55"/>
      <c r="C185" s="56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spans="2:18">
      <c r="B186" s="55"/>
      <c r="C186" s="56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spans="2:18">
      <c r="B187" s="55"/>
      <c r="C187" s="56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2:18">
      <c r="B188" s="55"/>
      <c r="C188" s="56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2:18">
      <c r="B189" s="55"/>
      <c r="C189" s="56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1" spans="2:18">
      <c r="B191" s="41"/>
    </row>
    <row r="192" spans="2:18">
      <c r="B192" s="55"/>
      <c r="C192" s="56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spans="2:18">
      <c r="B193" s="55"/>
      <c r="C193" s="56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</row>
    <row r="194" spans="2:18">
      <c r="B194" s="55"/>
      <c r="C194" s="56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spans="2:18">
      <c r="B195" s="55"/>
      <c r="C195" s="56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spans="2:18">
      <c r="B196" s="55"/>
      <c r="C196" s="56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spans="2:18">
      <c r="B197" s="55"/>
      <c r="C197" s="56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spans="2:18">
      <c r="B198" s="55"/>
      <c r="C198" s="56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spans="2:18">
      <c r="B199" s="55"/>
      <c r="C199" s="56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spans="2:18">
      <c r="B200" s="55"/>
      <c r="C200" s="56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spans="2:18">
      <c r="B201" s="55"/>
      <c r="C201" s="56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spans="2:18">
      <c r="B202" s="55"/>
      <c r="C202" s="56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spans="2:18">
      <c r="B203" s="55"/>
      <c r="C203" s="56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spans="2:18">
      <c r="B204" s="55"/>
      <c r="C204" s="56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spans="2:18">
      <c r="B205" s="55"/>
      <c r="C205" s="56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spans="2:18">
      <c r="B206" s="55"/>
      <c r="C206" s="56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spans="2:18">
      <c r="B207" s="55"/>
      <c r="C207" s="56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spans="2:18">
      <c r="B208" s="55"/>
      <c r="C208" s="56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spans="2:18">
      <c r="B209" s="55"/>
      <c r="C209" s="56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</row>
    <row r="210" spans="2:18">
      <c r="B210" s="55"/>
      <c r="C210" s="56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spans="2:18">
      <c r="B211" s="55"/>
      <c r="C211" s="56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spans="2:18">
      <c r="B212" s="55"/>
      <c r="C212" s="56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spans="2:18">
      <c r="B213" s="55"/>
      <c r="C213" s="56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spans="2:18">
      <c r="B214" s="55"/>
      <c r="C214" s="56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spans="2:18">
      <c r="B215" s="55"/>
      <c r="C215" s="56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spans="2:18">
      <c r="B216" s="55"/>
      <c r="C216" s="56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spans="2:18">
      <c r="B217" s="55"/>
      <c r="C217" s="56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spans="2:18">
      <c r="B218" s="55"/>
      <c r="C218" s="56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2:18">
      <c r="B219" s="55"/>
      <c r="C219" s="56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spans="2:18">
      <c r="B220" s="55"/>
      <c r="C220" s="56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2" spans="2:18">
      <c r="B222" s="41"/>
    </row>
    <row r="223" spans="2:18">
      <c r="B223" s="55"/>
      <c r="C223" s="56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spans="2:18">
      <c r="B224" s="55"/>
      <c r="C224" s="56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</row>
    <row r="225" spans="2:18">
      <c r="B225" s="55"/>
      <c r="C225" s="56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spans="2:18">
      <c r="B226" s="55"/>
      <c r="C226" s="56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spans="2:18">
      <c r="B227" s="55"/>
      <c r="C227" s="56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spans="2:18">
      <c r="B228" s="55"/>
      <c r="C228" s="56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spans="2:18">
      <c r="B229" s="55"/>
      <c r="C229" s="56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spans="2:18">
      <c r="B230" s="55"/>
      <c r="C230" s="56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2:18">
      <c r="B231" s="55"/>
      <c r="C231" s="56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spans="2:18">
      <c r="B232" s="55"/>
      <c r="C232" s="56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spans="2:18">
      <c r="B233" s="55"/>
      <c r="C233" s="56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spans="2:18">
      <c r="B234" s="55"/>
      <c r="C234" s="56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spans="2:18">
      <c r="B235" s="55"/>
      <c r="C235" s="56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spans="2:18">
      <c r="B236" s="55"/>
      <c r="C236" s="56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2:18">
      <c r="B237" s="55"/>
      <c r="C237" s="56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2:18">
      <c r="B238" s="55"/>
      <c r="C238" s="56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2:18">
      <c r="B239" s="55"/>
      <c r="C239" s="56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2:18">
      <c r="B240" s="55"/>
      <c r="C240" s="56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</row>
    <row r="241" spans="2:18">
      <c r="B241" s="55"/>
      <c r="C241" s="56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5"/>
      <c r="C242" s="56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spans="2:18">
      <c r="B243" s="55"/>
      <c r="C243" s="56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5"/>
      <c r="C244" s="56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5"/>
      <c r="C245" s="56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spans="2:18">
      <c r="B246" s="55"/>
      <c r="C246" s="56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spans="2:18">
      <c r="B247" s="55"/>
      <c r="C247" s="56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5"/>
      <c r="C248" s="56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spans="2:18">
      <c r="B249" s="55"/>
      <c r="C249" s="56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2:18">
      <c r="B250" s="55"/>
      <c r="C250" s="56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5"/>
      <c r="C251" s="56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3" spans="2:18">
      <c r="B253" s="41"/>
    </row>
    <row r="254" spans="2:18">
      <c r="B254" s="55"/>
      <c r="C254" s="56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5"/>
      <c r="C255" s="56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</row>
    <row r="256" spans="2:18">
      <c r="B256" s="55"/>
      <c r="C256" s="56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B257" s="55"/>
      <c r="C257" s="56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5"/>
      <c r="C258" s="56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5"/>
      <c r="C259" s="56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5"/>
      <c r="C260" s="56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5"/>
      <c r="C261" s="56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5"/>
      <c r="C262" s="56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5"/>
      <c r="C263" s="56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5"/>
      <c r="C264" s="56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spans="2:18">
      <c r="B265" s="55"/>
      <c r="C265" s="56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5"/>
      <c r="C266" s="56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5"/>
      <c r="C267" s="56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5"/>
      <c r="C268" s="56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5"/>
      <c r="C269" s="56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5"/>
      <c r="C270" s="56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5"/>
      <c r="C271" s="56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</row>
    <row r="272" spans="2:18">
      <c r="B272" s="55"/>
      <c r="C272" s="56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5"/>
      <c r="C273" s="56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spans="2:18">
      <c r="B274" s="55"/>
      <c r="C274" s="56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5"/>
      <c r="C275" s="56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5"/>
      <c r="C276" s="56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2:18">
      <c r="B277" s="55"/>
      <c r="C277" s="56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spans="2:18">
      <c r="B278" s="55"/>
      <c r="C278" s="56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5"/>
      <c r="C279" s="56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spans="2:18">
      <c r="B280" s="55"/>
      <c r="C280" s="56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2:18">
      <c r="B281" s="55"/>
      <c r="C281" s="56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5"/>
      <c r="C282" s="56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4" spans="2:18">
      <c r="B284" s="41"/>
    </row>
    <row r="285" spans="2:18">
      <c r="B285" s="55"/>
      <c r="C285" s="56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5"/>
      <c r="C286" s="56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</row>
    <row r="287" spans="2:18">
      <c r="B287" s="55"/>
      <c r="C287" s="56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B288" s="55"/>
      <c r="C288" s="56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5"/>
      <c r="C289" s="56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5"/>
      <c r="C290" s="56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5"/>
      <c r="C291" s="56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5"/>
      <c r="C292" s="56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5"/>
      <c r="C293" s="56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5"/>
      <c r="C294" s="56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5"/>
      <c r="C295" s="56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2:18">
      <c r="B296" s="55"/>
      <c r="C296" s="56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5"/>
      <c r="C297" s="56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5"/>
      <c r="C298" s="56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5"/>
      <c r="C299" s="56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5"/>
      <c r="C300" s="56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5"/>
      <c r="C301" s="56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5"/>
      <c r="C302" s="56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</row>
    <row r="303" spans="2:18">
      <c r="B303" s="55"/>
      <c r="C303" s="56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5"/>
      <c r="C304" s="56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2:18">
      <c r="B305" s="55"/>
      <c r="C305" s="56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5"/>
      <c r="C306" s="56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5"/>
      <c r="C307" s="56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spans="2:18">
      <c r="B308" s="55"/>
      <c r="C308" s="56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spans="2:18">
      <c r="B309" s="55"/>
      <c r="C309" s="56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5"/>
      <c r="C310" s="56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spans="2:18">
      <c r="B311" s="55"/>
      <c r="C311" s="56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2:18">
      <c r="B312" s="55"/>
      <c r="C312" s="56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5"/>
      <c r="C313" s="56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5" spans="2:18">
      <c r="B315" s="41"/>
    </row>
    <row r="316" spans="2:18">
      <c r="B316" s="55"/>
      <c r="C316" s="56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5"/>
      <c r="C317" s="56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</row>
    <row r="318" spans="2:18">
      <c r="B318" s="55"/>
      <c r="C318" s="56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B319" s="55"/>
      <c r="C319" s="56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5"/>
      <c r="C320" s="56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5"/>
      <c r="C321" s="56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5"/>
      <c r="C322" s="56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5"/>
      <c r="C323" s="56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5"/>
      <c r="C324" s="56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5"/>
      <c r="C325" s="56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5"/>
      <c r="C326" s="56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spans="2:18">
      <c r="B327" s="55"/>
      <c r="C327" s="56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5"/>
      <c r="C328" s="56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5"/>
      <c r="C329" s="56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5"/>
      <c r="C330" s="56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5"/>
      <c r="C331" s="56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5"/>
      <c r="C332" s="56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5"/>
      <c r="C333" s="56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</row>
    <row r="334" spans="2:18">
      <c r="B334" s="55"/>
      <c r="C334" s="56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5"/>
      <c r="C335" s="56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spans="2:18">
      <c r="B336" s="55"/>
      <c r="C336" s="56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5"/>
      <c r="C337" s="56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5"/>
      <c r="C338" s="56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spans="2:18">
      <c r="B339" s="55"/>
      <c r="C339" s="56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spans="2:18">
      <c r="B340" s="55"/>
      <c r="C340" s="56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5"/>
      <c r="C341" s="56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spans="2:18">
      <c r="B342" s="55"/>
      <c r="C342" s="56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2:18">
      <c r="B343" s="55"/>
      <c r="C343" s="56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5"/>
      <c r="C344" s="56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6" spans="2:18">
      <c r="B346" s="41"/>
    </row>
    <row r="347" spans="2:18">
      <c r="B347" s="55"/>
      <c r="C347" s="56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5"/>
      <c r="C348" s="56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</row>
    <row r="349" spans="2:18">
      <c r="B349" s="55"/>
      <c r="C349" s="56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B350" s="55"/>
      <c r="C350" s="56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5"/>
      <c r="C351" s="56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5"/>
      <c r="C352" s="56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5"/>
      <c r="C353" s="56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5"/>
      <c r="C354" s="56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5"/>
      <c r="C355" s="56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5"/>
      <c r="C356" s="56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5"/>
      <c r="C357" s="56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spans="2:18">
      <c r="B358" s="55"/>
      <c r="C358" s="56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5"/>
      <c r="C359" s="56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5"/>
      <c r="C360" s="56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5"/>
      <c r="C361" s="56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5"/>
      <c r="C362" s="56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5"/>
      <c r="C363" s="56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5"/>
      <c r="C364" s="56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</row>
    <row r="365" spans="2:18">
      <c r="B365" s="55"/>
      <c r="C365" s="56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5"/>
      <c r="C366" s="56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spans="2:18">
      <c r="B367" s="55"/>
      <c r="C367" s="56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5"/>
      <c r="C368" s="56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5"/>
      <c r="C369" s="56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spans="2:18">
      <c r="B370" s="55"/>
      <c r="C370" s="56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spans="2:18">
      <c r="B371" s="55"/>
      <c r="C371" s="56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5"/>
      <c r="C372" s="56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spans="2:18">
      <c r="B373" s="55"/>
      <c r="C373" s="56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2:18">
      <c r="B374" s="55"/>
      <c r="C374" s="56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5"/>
      <c r="C375" s="56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7" spans="2:18">
      <c r="B377" s="41"/>
    </row>
    <row r="378" spans="2:18">
      <c r="B378" s="55"/>
      <c r="C378" s="56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5"/>
      <c r="C379" s="56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</row>
    <row r="380" spans="2:18">
      <c r="B380" s="55"/>
      <c r="C380" s="56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B381" s="55"/>
      <c r="C381" s="56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5"/>
      <c r="C382" s="56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5"/>
      <c r="C383" s="56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5"/>
      <c r="C384" s="56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5"/>
      <c r="C385" s="56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5"/>
      <c r="C386" s="56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5"/>
      <c r="C387" s="56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5"/>
      <c r="C388" s="56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spans="2:18">
      <c r="B389" s="55"/>
      <c r="C389" s="56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5"/>
      <c r="C390" s="56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5"/>
      <c r="C391" s="56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5"/>
      <c r="C392" s="56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5"/>
      <c r="C393" s="56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5"/>
      <c r="C394" s="56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5"/>
      <c r="C395" s="56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</row>
    <row r="396" spans="2:18">
      <c r="B396" s="55"/>
      <c r="C396" s="56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5"/>
      <c r="C397" s="56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spans="2:18">
      <c r="B398" s="55"/>
      <c r="C398" s="56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5"/>
      <c r="C399" s="56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5"/>
      <c r="C400" s="56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spans="2:18">
      <c r="B401" s="55"/>
      <c r="C401" s="56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spans="2:18">
      <c r="B402" s="55"/>
      <c r="C402" s="56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5"/>
      <c r="C403" s="56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spans="2:18">
      <c r="B404" s="55"/>
      <c r="C404" s="56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2:18">
      <c r="B405" s="55"/>
      <c r="C405" s="56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5"/>
      <c r="C406" s="56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8" spans="2:18">
      <c r="B408" s="41"/>
    </row>
    <row r="409" spans="2:18">
      <c r="B409" s="55"/>
      <c r="C409" s="56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5"/>
      <c r="C410" s="56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</row>
    <row r="411" spans="2:18">
      <c r="B411" s="55"/>
      <c r="C411" s="56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B412" s="55"/>
      <c r="C412" s="56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5"/>
      <c r="C413" s="56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5"/>
      <c r="C414" s="56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5"/>
      <c r="C415" s="56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5"/>
      <c r="C416" s="56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5"/>
      <c r="C417" s="56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5"/>
      <c r="C418" s="56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5"/>
      <c r="C419" s="56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spans="2:18">
      <c r="B420" s="55"/>
      <c r="C420" s="56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5"/>
      <c r="C421" s="56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5"/>
      <c r="C422" s="56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5"/>
      <c r="C423" s="56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5"/>
      <c r="C424" s="56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5"/>
      <c r="C425" s="56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5"/>
      <c r="C426" s="56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</row>
    <row r="427" spans="2:18">
      <c r="B427" s="55"/>
      <c r="C427" s="56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5"/>
      <c r="C428" s="56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spans="2:18">
      <c r="B429" s="55"/>
      <c r="C429" s="56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5"/>
      <c r="C430" s="56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5"/>
      <c r="C431" s="56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spans="2:18">
      <c r="B432" s="55"/>
      <c r="C432" s="56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spans="2:18">
      <c r="B433" s="55"/>
      <c r="C433" s="56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5"/>
      <c r="C434" s="56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spans="2:18">
      <c r="B435" s="55"/>
      <c r="C435" s="56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2:18">
      <c r="B436" s="55"/>
      <c r="C436" s="56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5"/>
      <c r="C437" s="56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7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8" sqref="A18"/>
    </sheetView>
  </sheetViews>
  <sheetFormatPr defaultRowHeight="12.75"/>
  <cols>
    <col min="1" max="1" width="46.5" style="20" customWidth="1"/>
    <col min="2" max="2" width="10.6640625" style="20" customWidth="1"/>
    <col min="3" max="3" width="7.1640625" style="20" customWidth="1"/>
    <col min="4" max="4" width="9.1640625" style="20" customWidth="1"/>
    <col min="5" max="5" width="12.6640625" style="20" customWidth="1"/>
    <col min="6" max="7" width="9.33203125" style="20"/>
    <col min="8" max="8" width="10.1640625" style="20" customWidth="1"/>
    <col min="9" max="11" width="9.33203125" style="20"/>
    <col min="12" max="13" width="11" style="20" customWidth="1"/>
    <col min="14" max="14" width="9.33203125" style="20"/>
    <col min="15" max="15" width="12.6640625" style="20" customWidth="1"/>
    <col min="16" max="16" width="12.5" style="20" customWidth="1"/>
    <col min="17" max="17" width="12.6640625" style="20" customWidth="1"/>
    <col min="18" max="18" width="9.33203125" style="20"/>
    <col min="19" max="19" width="12.6640625" style="20" customWidth="1"/>
    <col min="20" max="16384" width="9.33203125" style="20"/>
  </cols>
  <sheetData>
    <row r="1" spans="1:19" ht="20.25">
      <c r="A1" s="18" t="s">
        <v>240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52.5">
      <c r="A2" s="21" t="s">
        <v>241</v>
      </c>
      <c r="B2" s="22" t="s">
        <v>242</v>
      </c>
      <c r="C2" s="22" t="s">
        <v>137</v>
      </c>
      <c r="D2" s="23" t="s">
        <v>256</v>
      </c>
      <c r="E2" s="23" t="s">
        <v>257</v>
      </c>
      <c r="F2" s="22" t="s">
        <v>243</v>
      </c>
      <c r="G2" s="22" t="s">
        <v>258</v>
      </c>
      <c r="H2" s="22" t="s">
        <v>259</v>
      </c>
      <c r="I2" s="24" t="s">
        <v>260</v>
      </c>
      <c r="J2" s="24" t="s">
        <v>244</v>
      </c>
      <c r="K2" s="24" t="s">
        <v>261</v>
      </c>
      <c r="L2" s="24" t="s">
        <v>262</v>
      </c>
      <c r="M2" s="24" t="s">
        <v>263</v>
      </c>
      <c r="N2" s="25" t="s">
        <v>245</v>
      </c>
      <c r="O2" s="24" t="s">
        <v>246</v>
      </c>
      <c r="P2" s="24" t="s">
        <v>264</v>
      </c>
      <c r="Q2" s="24" t="s">
        <v>247</v>
      </c>
      <c r="R2" s="24" t="s">
        <v>248</v>
      </c>
      <c r="S2" s="24" t="s">
        <v>100</v>
      </c>
    </row>
    <row r="3" spans="1:19">
      <c r="A3" s="26" t="s">
        <v>188</v>
      </c>
      <c r="B3" s="26" t="s">
        <v>190</v>
      </c>
      <c r="C3" s="26">
        <v>1</v>
      </c>
      <c r="D3" s="27">
        <v>1978.8300000000002</v>
      </c>
      <c r="E3" s="79">
        <v>4826.41</v>
      </c>
      <c r="F3" s="29">
        <v>2.4390220483821246</v>
      </c>
      <c r="G3" s="79">
        <v>0</v>
      </c>
      <c r="H3" s="79">
        <v>0</v>
      </c>
      <c r="I3" s="29">
        <v>37.161251962578618</v>
      </c>
      <c r="J3" s="29">
        <v>53.249820592500001</v>
      </c>
      <c r="K3" s="29">
        <v>10.7639</v>
      </c>
      <c r="L3" s="29">
        <v>5.3819499999999998</v>
      </c>
      <c r="M3" s="29"/>
      <c r="N3" s="28"/>
      <c r="O3" s="29"/>
      <c r="P3" s="29">
        <v>0.25</v>
      </c>
      <c r="Q3" s="29">
        <v>494.70750000000004</v>
      </c>
      <c r="R3" s="29"/>
      <c r="S3" s="29">
        <v>0</v>
      </c>
    </row>
    <row r="4" spans="1:19">
      <c r="A4" s="26" t="s">
        <v>16</v>
      </c>
      <c r="B4" s="26" t="s">
        <v>190</v>
      </c>
      <c r="C4" s="26">
        <v>1</v>
      </c>
      <c r="D4" s="27">
        <v>67.069999999999993</v>
      </c>
      <c r="E4" s="79">
        <v>265.76</v>
      </c>
      <c r="F4" s="29">
        <v>3.9624273147457885</v>
      </c>
      <c r="G4" s="79">
        <v>68.840063954514633</v>
      </c>
      <c r="H4" s="79">
        <v>23.300021646429268</v>
      </c>
      <c r="I4" s="29">
        <v>6.1938516708627915</v>
      </c>
      <c r="J4" s="29">
        <v>10.828480170991449</v>
      </c>
      <c r="K4" s="29">
        <v>16.145849999999999</v>
      </c>
      <c r="L4" s="29">
        <v>10.7639</v>
      </c>
      <c r="M4" s="29"/>
      <c r="N4" s="28"/>
      <c r="O4" s="29"/>
      <c r="P4" s="29">
        <v>1.5</v>
      </c>
      <c r="Q4" s="29">
        <v>100.605</v>
      </c>
      <c r="R4" s="29"/>
      <c r="S4" s="29">
        <v>0.281920441563072</v>
      </c>
    </row>
    <row r="5" spans="1:19">
      <c r="A5" s="26" t="s">
        <v>17</v>
      </c>
      <c r="B5" s="26" t="s">
        <v>190</v>
      </c>
      <c r="C5" s="26">
        <v>1</v>
      </c>
      <c r="D5" s="27">
        <v>77.67</v>
      </c>
      <c r="E5" s="79">
        <v>307.76</v>
      </c>
      <c r="F5" s="29">
        <v>3.9624050469936911</v>
      </c>
      <c r="G5" s="79">
        <v>26.570024684361616</v>
      </c>
      <c r="H5" s="79">
        <v>0</v>
      </c>
      <c r="I5" s="29">
        <v>6.1938516708627915</v>
      </c>
      <c r="J5" s="29">
        <v>12.539854702264886</v>
      </c>
      <c r="K5" s="29">
        <v>16.145849999999999</v>
      </c>
      <c r="L5" s="29">
        <v>10.7639</v>
      </c>
      <c r="M5" s="29"/>
      <c r="N5" s="28"/>
      <c r="O5" s="29"/>
      <c r="P5" s="29">
        <v>1.5</v>
      </c>
      <c r="Q5" s="29">
        <v>116.50500000000001</v>
      </c>
      <c r="R5" s="29"/>
      <c r="S5" s="29">
        <v>9.3962529914203022E-2</v>
      </c>
    </row>
    <row r="6" spans="1:19">
      <c r="A6" s="26" t="s">
        <v>1</v>
      </c>
      <c r="B6" s="26" t="s">
        <v>190</v>
      </c>
      <c r="C6" s="26">
        <v>1</v>
      </c>
      <c r="D6" s="27">
        <v>164.24</v>
      </c>
      <c r="E6" s="79">
        <v>650.79999999999995</v>
      </c>
      <c r="F6" s="29">
        <v>3.9624939113492443</v>
      </c>
      <c r="G6" s="79">
        <v>62.800058343165581</v>
      </c>
      <c r="H6" s="79">
        <v>0</v>
      </c>
      <c r="I6" s="29">
        <v>0</v>
      </c>
      <c r="J6" s="29">
        <v>0</v>
      </c>
      <c r="K6" s="29">
        <v>16.145849999999999</v>
      </c>
      <c r="L6" s="29">
        <v>5.3819499999999998</v>
      </c>
      <c r="M6" s="29"/>
      <c r="N6" s="28"/>
      <c r="O6" s="29"/>
      <c r="P6" s="29">
        <v>0.25</v>
      </c>
      <c r="Q6" s="29">
        <v>41.06</v>
      </c>
      <c r="R6" s="29"/>
      <c r="S6" s="29">
        <v>0.10502372548870187</v>
      </c>
    </row>
    <row r="7" spans="1:19">
      <c r="A7" s="26" t="s">
        <v>2</v>
      </c>
      <c r="B7" s="26" t="s">
        <v>190</v>
      </c>
      <c r="C7" s="26">
        <v>1</v>
      </c>
      <c r="D7" s="27">
        <v>94.76</v>
      </c>
      <c r="E7" s="79">
        <v>375.47</v>
      </c>
      <c r="F7" s="29">
        <v>3.9623258758970032</v>
      </c>
      <c r="G7" s="79">
        <v>36.230033658803961</v>
      </c>
      <c r="H7" s="79">
        <v>0</v>
      </c>
      <c r="I7" s="29">
        <v>46.451564953223276</v>
      </c>
      <c r="J7" s="29">
        <v>2.039974328</v>
      </c>
      <c r="K7" s="29">
        <v>9.6875099999999996</v>
      </c>
      <c r="L7" s="29">
        <v>2.6909749999999999</v>
      </c>
      <c r="M7" s="29"/>
      <c r="N7" s="28"/>
      <c r="O7" s="29"/>
      <c r="P7" s="29">
        <v>0.75</v>
      </c>
      <c r="Q7" s="29">
        <v>71.070000000000007</v>
      </c>
      <c r="R7" s="29"/>
      <c r="S7" s="29">
        <v>0.10501912893613881</v>
      </c>
    </row>
    <row r="8" spans="1:19">
      <c r="A8" s="26" t="s">
        <v>0</v>
      </c>
      <c r="B8" s="26" t="s">
        <v>190</v>
      </c>
      <c r="C8" s="26">
        <v>1</v>
      </c>
      <c r="D8" s="27">
        <v>78.040000000000006</v>
      </c>
      <c r="E8" s="79">
        <v>309.22000000000003</v>
      </c>
      <c r="F8" s="29">
        <v>3.9623270117888261</v>
      </c>
      <c r="G8" s="79">
        <v>85.750079664433883</v>
      </c>
      <c r="H8" s="79">
        <v>0</v>
      </c>
      <c r="I8" s="29">
        <v>23.225782476611638</v>
      </c>
      <c r="J8" s="29">
        <v>3.3600590240000003</v>
      </c>
      <c r="K8" s="29">
        <v>6.4583399999999997</v>
      </c>
      <c r="L8" s="29">
        <v>61.699128651973339</v>
      </c>
      <c r="M8" s="29">
        <v>536.04628987569424</v>
      </c>
      <c r="N8" s="28">
        <v>592.79363999999998</v>
      </c>
      <c r="O8" s="29">
        <v>8</v>
      </c>
      <c r="P8" s="29"/>
      <c r="Q8" s="29">
        <v>26.880472192000006</v>
      </c>
      <c r="R8" s="29">
        <v>235.9735</v>
      </c>
      <c r="S8" s="29">
        <v>0.30181573190912681</v>
      </c>
    </row>
    <row r="9" spans="1:19">
      <c r="A9" s="26" t="s">
        <v>3</v>
      </c>
      <c r="B9" s="26" t="s">
        <v>190</v>
      </c>
      <c r="C9" s="26">
        <v>1</v>
      </c>
      <c r="D9" s="27">
        <v>188.86</v>
      </c>
      <c r="E9" s="79">
        <v>748.35</v>
      </c>
      <c r="F9" s="29">
        <v>3.9624589643121886</v>
      </c>
      <c r="G9" s="79">
        <v>152.17014137069276</v>
      </c>
      <c r="H9" s="79">
        <v>65.62006096303385</v>
      </c>
      <c r="I9" s="29">
        <v>1.3935469485966983</v>
      </c>
      <c r="J9" s="29">
        <v>135.52467693333332</v>
      </c>
      <c r="K9" s="29">
        <v>13.993069999999999</v>
      </c>
      <c r="L9" s="29">
        <v>5.3819499999999998</v>
      </c>
      <c r="M9" s="29"/>
      <c r="N9" s="28"/>
      <c r="O9" s="29">
        <v>10</v>
      </c>
      <c r="P9" s="29"/>
      <c r="Q9" s="29">
        <v>1355.2467693333333</v>
      </c>
      <c r="R9" s="29"/>
      <c r="S9" s="29">
        <v>0.22130926612212121</v>
      </c>
    </row>
    <row r="10" spans="1:19">
      <c r="A10" s="26" t="s">
        <v>288</v>
      </c>
      <c r="B10" s="26" t="s">
        <v>190</v>
      </c>
      <c r="C10" s="26">
        <v>1</v>
      </c>
      <c r="D10" s="27">
        <v>1308.19</v>
      </c>
      <c r="E10" s="79">
        <v>5183.5600000000004</v>
      </c>
      <c r="F10" s="29">
        <v>3.9623907842133024</v>
      </c>
      <c r="G10" s="79">
        <v>434.79040393351852</v>
      </c>
      <c r="H10" s="79">
        <v>85.240079190627924</v>
      </c>
      <c r="I10" s="29">
        <v>3.0964613197818633</v>
      </c>
      <c r="J10" s="29">
        <v>422.47903813381339</v>
      </c>
      <c r="K10" s="29">
        <v>11.840290000000001</v>
      </c>
      <c r="L10" s="29">
        <v>8.0729249999999997</v>
      </c>
      <c r="M10" s="29"/>
      <c r="N10" s="28"/>
      <c r="O10" s="29">
        <v>10</v>
      </c>
      <c r="P10" s="29"/>
      <c r="Q10" s="29">
        <v>4224.7903813381336</v>
      </c>
      <c r="R10" s="29"/>
      <c r="S10" s="29">
        <v>9.1290742097411004E-2</v>
      </c>
    </row>
    <row r="11" spans="1:19">
      <c r="A11" s="26" t="s">
        <v>5</v>
      </c>
      <c r="B11" s="26" t="s">
        <v>190</v>
      </c>
      <c r="C11" s="26">
        <v>4</v>
      </c>
      <c r="D11" s="27">
        <v>39.020000000000003</v>
      </c>
      <c r="E11" s="79">
        <v>118.94</v>
      </c>
      <c r="F11" s="29">
        <v>3.0481804202972831</v>
      </c>
      <c r="G11" s="79">
        <v>39.950037114800402</v>
      </c>
      <c r="H11" s="79">
        <v>13.180012244632522</v>
      </c>
      <c r="I11" s="29">
        <v>26.013333333333335</v>
      </c>
      <c r="J11" s="29">
        <v>1.5</v>
      </c>
      <c r="K11" s="29">
        <v>11.840290000000001</v>
      </c>
      <c r="L11" s="29">
        <v>14.305183085501859</v>
      </c>
      <c r="M11" s="29"/>
      <c r="N11" s="28">
        <v>4.7317499999999999</v>
      </c>
      <c r="O11" s="29"/>
      <c r="P11" s="29"/>
      <c r="Q11" s="29">
        <v>14.15841</v>
      </c>
      <c r="R11" s="29"/>
      <c r="S11" s="29">
        <v>0.3655646306030344</v>
      </c>
    </row>
    <row r="12" spans="1:19">
      <c r="A12" s="26" t="s">
        <v>6</v>
      </c>
      <c r="B12" s="26" t="s">
        <v>190</v>
      </c>
      <c r="C12" s="26">
        <v>4</v>
      </c>
      <c r="D12" s="27">
        <v>39.020000000000003</v>
      </c>
      <c r="E12" s="79">
        <v>118.93</v>
      </c>
      <c r="F12" s="29">
        <v>3.0479241414659151</v>
      </c>
      <c r="G12" s="79">
        <v>39.950037114800402</v>
      </c>
      <c r="H12" s="79">
        <v>13.180012244632522</v>
      </c>
      <c r="I12" s="29">
        <v>26.013333333333335</v>
      </c>
      <c r="J12" s="29">
        <v>1.5</v>
      </c>
      <c r="K12" s="29">
        <v>11.840290000000001</v>
      </c>
      <c r="L12" s="29">
        <v>14.305183085501859</v>
      </c>
      <c r="M12" s="29"/>
      <c r="N12" s="28">
        <v>4.7317499999999999</v>
      </c>
      <c r="O12" s="29"/>
      <c r="P12" s="29"/>
      <c r="Q12" s="29">
        <v>14.15841</v>
      </c>
      <c r="R12" s="29"/>
      <c r="S12" s="29">
        <v>0.36559536840094936</v>
      </c>
    </row>
    <row r="13" spans="1:19">
      <c r="A13" s="26" t="s">
        <v>10</v>
      </c>
      <c r="B13" s="26" t="s">
        <v>190</v>
      </c>
      <c r="C13" s="26">
        <v>76</v>
      </c>
      <c r="D13" s="27">
        <v>24.519999999999996</v>
      </c>
      <c r="E13" s="79">
        <v>74.75</v>
      </c>
      <c r="F13" s="29">
        <v>3.0485318107667214</v>
      </c>
      <c r="G13" s="79">
        <v>11.150010358698985</v>
      </c>
      <c r="H13" s="79">
        <v>3.6800034188351809</v>
      </c>
      <c r="I13" s="29">
        <v>16.346666666666668</v>
      </c>
      <c r="J13" s="29">
        <v>1.5</v>
      </c>
      <c r="K13" s="29">
        <v>11.840290000000001</v>
      </c>
      <c r="L13" s="29">
        <v>14.305183085501859</v>
      </c>
      <c r="M13" s="29"/>
      <c r="N13" s="28">
        <v>89.90325</v>
      </c>
      <c r="O13" s="29"/>
      <c r="P13" s="29"/>
      <c r="Q13" s="29">
        <v>14.15841</v>
      </c>
      <c r="R13" s="29"/>
      <c r="S13" s="29">
        <v>0.16234502739721066</v>
      </c>
    </row>
    <row r="14" spans="1:19">
      <c r="A14" s="26" t="s">
        <v>9</v>
      </c>
      <c r="B14" s="26" t="s">
        <v>190</v>
      </c>
      <c r="C14" s="26">
        <v>76</v>
      </c>
      <c r="D14" s="27">
        <v>24.530000000000005</v>
      </c>
      <c r="E14" s="79">
        <v>74.77</v>
      </c>
      <c r="F14" s="29">
        <v>3.0481043620057067</v>
      </c>
      <c r="G14" s="79">
        <v>11.150010358698985</v>
      </c>
      <c r="H14" s="79">
        <v>3.6800034188351809</v>
      </c>
      <c r="I14" s="29">
        <v>16.353333333333335</v>
      </c>
      <c r="J14" s="29">
        <v>1.5</v>
      </c>
      <c r="K14" s="29">
        <v>11.840290000000001</v>
      </c>
      <c r="L14" s="29">
        <v>14.305183085501859</v>
      </c>
      <c r="M14" s="29"/>
      <c r="N14" s="28">
        <v>89.90325</v>
      </c>
      <c r="O14" s="29"/>
      <c r="P14" s="29"/>
      <c r="Q14" s="29">
        <v>14.15841</v>
      </c>
      <c r="R14" s="29"/>
      <c r="S14" s="29">
        <v>0.16230160221935935</v>
      </c>
    </row>
    <row r="15" spans="1:19">
      <c r="A15" s="26" t="s">
        <v>8</v>
      </c>
      <c r="B15" s="26" t="s">
        <v>190</v>
      </c>
      <c r="C15" s="26">
        <v>4</v>
      </c>
      <c r="D15" s="27">
        <v>39.020000000000003</v>
      </c>
      <c r="E15" s="79">
        <v>118.94</v>
      </c>
      <c r="F15" s="29">
        <v>3.0481804202972831</v>
      </c>
      <c r="G15" s="79">
        <v>39.950037114800402</v>
      </c>
      <c r="H15" s="79">
        <v>13.180012244632522</v>
      </c>
      <c r="I15" s="29">
        <v>26.013333333333335</v>
      </c>
      <c r="J15" s="29">
        <v>1.5</v>
      </c>
      <c r="K15" s="29">
        <v>11.840290000000001</v>
      </c>
      <c r="L15" s="29">
        <v>14.305183085501859</v>
      </c>
      <c r="M15" s="29"/>
      <c r="N15" s="28">
        <v>4.7317499999999999</v>
      </c>
      <c r="O15" s="29"/>
      <c r="P15" s="29"/>
      <c r="Q15" s="29">
        <v>14.15841</v>
      </c>
      <c r="R15" s="29"/>
      <c r="S15" s="29">
        <v>0.3655646306030344</v>
      </c>
    </row>
    <row r="16" spans="1:19">
      <c r="A16" s="26" t="s">
        <v>7</v>
      </c>
      <c r="B16" s="26" t="s">
        <v>190</v>
      </c>
      <c r="C16" s="26">
        <v>4</v>
      </c>
      <c r="D16" s="27">
        <v>39.020000000000003</v>
      </c>
      <c r="E16" s="79">
        <v>118.93</v>
      </c>
      <c r="F16" s="29">
        <v>3.0479241414659151</v>
      </c>
      <c r="G16" s="79">
        <v>39.950037114800402</v>
      </c>
      <c r="H16" s="79">
        <v>13.180012244632522</v>
      </c>
      <c r="I16" s="29">
        <v>26.013333333333335</v>
      </c>
      <c r="J16" s="29">
        <v>1.5</v>
      </c>
      <c r="K16" s="29">
        <v>11.840290000000001</v>
      </c>
      <c r="L16" s="29">
        <v>14.305183085501859</v>
      </c>
      <c r="M16" s="29"/>
      <c r="N16" s="28">
        <v>4.7317499999999999</v>
      </c>
      <c r="O16" s="29"/>
      <c r="P16" s="29"/>
      <c r="Q16" s="29">
        <v>14.15841</v>
      </c>
      <c r="R16" s="29"/>
      <c r="S16" s="29">
        <v>0.36559536840094936</v>
      </c>
    </row>
    <row r="17" spans="1:19">
      <c r="A17" s="26" t="s">
        <v>4</v>
      </c>
      <c r="B17" s="26" t="s">
        <v>190</v>
      </c>
      <c r="C17" s="26">
        <v>4</v>
      </c>
      <c r="D17" s="27">
        <v>389.39999999999992</v>
      </c>
      <c r="E17" s="79">
        <v>1186.9100000000001</v>
      </c>
      <c r="F17" s="29">
        <v>3.0480482794042123</v>
      </c>
      <c r="G17" s="79">
        <v>48.310044881502058</v>
      </c>
      <c r="H17" s="79">
        <v>15.940014808758907</v>
      </c>
      <c r="I17" s="29">
        <v>92.903129906446551</v>
      </c>
      <c r="J17" s="29">
        <v>4.1914626599999991</v>
      </c>
      <c r="K17" s="29">
        <v>5.3819499999999998</v>
      </c>
      <c r="L17" s="29"/>
      <c r="M17" s="29"/>
      <c r="N17" s="28"/>
      <c r="O17" s="29"/>
      <c r="P17" s="29">
        <v>0.25</v>
      </c>
      <c r="Q17" s="29">
        <v>97.35</v>
      </c>
      <c r="R17" s="29"/>
      <c r="S17" s="29">
        <v>4.4299065931841311E-2</v>
      </c>
    </row>
    <row r="18" spans="1:19">
      <c r="A18" s="26" t="s">
        <v>11</v>
      </c>
      <c r="B18" s="26" t="s">
        <v>190</v>
      </c>
      <c r="C18" s="26">
        <v>1</v>
      </c>
      <c r="D18" s="27">
        <v>39.020000000000003</v>
      </c>
      <c r="E18" s="79">
        <v>118.94</v>
      </c>
      <c r="F18" s="29">
        <v>3.0481804202972831</v>
      </c>
      <c r="G18" s="79">
        <v>39.950037114800402</v>
      </c>
      <c r="H18" s="79">
        <v>13.190012253922834</v>
      </c>
      <c r="I18" s="29">
        <v>26.013333333333335</v>
      </c>
      <c r="J18" s="29">
        <v>1.5</v>
      </c>
      <c r="K18" s="29">
        <v>11.840290000000001</v>
      </c>
      <c r="L18" s="29">
        <v>14.305183085501859</v>
      </c>
      <c r="M18" s="29"/>
      <c r="N18" s="28">
        <v>4.7317499999999999</v>
      </c>
      <c r="O18" s="29"/>
      <c r="P18" s="29"/>
      <c r="Q18" s="29">
        <v>14.15841</v>
      </c>
      <c r="R18" s="29"/>
      <c r="S18" s="29">
        <v>0.3655646306030344</v>
      </c>
    </row>
    <row r="19" spans="1:19">
      <c r="A19" s="26" t="s">
        <v>18</v>
      </c>
      <c r="B19" s="26" t="s">
        <v>190</v>
      </c>
      <c r="C19" s="26">
        <v>1</v>
      </c>
      <c r="D19" s="27">
        <v>39.020000000000003</v>
      </c>
      <c r="E19" s="79">
        <v>118.93</v>
      </c>
      <c r="F19" s="29">
        <v>3.0479241414659151</v>
      </c>
      <c r="G19" s="79">
        <v>39.950037114800402</v>
      </c>
      <c r="H19" s="79">
        <v>13.190012253922834</v>
      </c>
      <c r="I19" s="29">
        <v>26.013333333333335</v>
      </c>
      <c r="J19" s="29">
        <v>1.5</v>
      </c>
      <c r="K19" s="29">
        <v>11.840290000000001</v>
      </c>
      <c r="L19" s="29">
        <v>14.305183085501859</v>
      </c>
      <c r="M19" s="29"/>
      <c r="N19" s="28">
        <v>4.7317499999999999</v>
      </c>
      <c r="O19" s="29"/>
      <c r="P19" s="29"/>
      <c r="Q19" s="29">
        <v>14.15841</v>
      </c>
      <c r="R19" s="29"/>
      <c r="S19" s="29">
        <v>0.36559536840094936</v>
      </c>
    </row>
    <row r="20" spans="1:19">
      <c r="A20" s="26" t="s">
        <v>19</v>
      </c>
      <c r="B20" s="26" t="s">
        <v>190</v>
      </c>
      <c r="C20" s="26">
        <v>9</v>
      </c>
      <c r="D20" s="27">
        <v>24.530000000000005</v>
      </c>
      <c r="E20" s="79">
        <v>74.77</v>
      </c>
      <c r="F20" s="29">
        <v>3.0481043620057067</v>
      </c>
      <c r="G20" s="79">
        <v>63.180058696197477</v>
      </c>
      <c r="H20" s="79">
        <v>6.7500062709612685</v>
      </c>
      <c r="I20" s="29">
        <v>16.353333333333335</v>
      </c>
      <c r="J20" s="29">
        <v>1.5</v>
      </c>
      <c r="K20" s="29">
        <v>11.840290000000001</v>
      </c>
      <c r="L20" s="29">
        <v>14.305183085501859</v>
      </c>
      <c r="M20" s="29"/>
      <c r="N20" s="28">
        <v>42.585750000000004</v>
      </c>
      <c r="O20" s="29"/>
      <c r="P20" s="29"/>
      <c r="Q20" s="29">
        <v>14.15841</v>
      </c>
      <c r="R20" s="29"/>
      <c r="S20" s="29">
        <v>0.91966055858467477</v>
      </c>
    </row>
    <row r="21" spans="1:19">
      <c r="A21" s="26" t="s">
        <v>12</v>
      </c>
      <c r="B21" s="26" t="s">
        <v>190</v>
      </c>
      <c r="C21" s="26">
        <v>1</v>
      </c>
      <c r="D21" s="27">
        <v>331.66</v>
      </c>
      <c r="E21" s="79">
        <v>1010.8899999999999</v>
      </c>
      <c r="F21" s="29">
        <v>3.0479708134836874</v>
      </c>
      <c r="G21" s="79">
        <v>97.550090627003215</v>
      </c>
      <c r="H21" s="79">
        <v>32.210029924098144</v>
      </c>
      <c r="I21" s="29">
        <v>1.3935469485966983</v>
      </c>
      <c r="J21" s="29">
        <v>237.99700493333333</v>
      </c>
      <c r="K21" s="29">
        <v>13.993069999999999</v>
      </c>
      <c r="L21" s="29">
        <v>67.840559609238369</v>
      </c>
      <c r="M21" s="29"/>
      <c r="N21" s="28"/>
      <c r="O21" s="29">
        <v>10</v>
      </c>
      <c r="P21" s="29"/>
      <c r="Q21" s="29">
        <v>2379.9700493333335</v>
      </c>
      <c r="R21" s="29"/>
      <c r="S21" s="29">
        <v>0.10502645183540418</v>
      </c>
    </row>
    <row r="22" spans="1:19">
      <c r="A22" s="26" t="s">
        <v>13</v>
      </c>
      <c r="B22" s="26" t="s">
        <v>190</v>
      </c>
      <c r="C22" s="26">
        <v>1</v>
      </c>
      <c r="D22" s="27">
        <v>331.66</v>
      </c>
      <c r="E22" s="79">
        <v>1010.8899999999999</v>
      </c>
      <c r="F22" s="29">
        <v>3.0479708134836874</v>
      </c>
      <c r="G22" s="79">
        <v>97.550090627003215</v>
      </c>
      <c r="H22" s="79">
        <v>32.210029924098144</v>
      </c>
      <c r="I22" s="29">
        <v>1.3935469485966983</v>
      </c>
      <c r="J22" s="29">
        <v>237.99700493333333</v>
      </c>
      <c r="K22" s="29">
        <v>13.993069999999999</v>
      </c>
      <c r="L22" s="29">
        <v>67.840559609238369</v>
      </c>
      <c r="M22" s="29"/>
      <c r="N22" s="28"/>
      <c r="O22" s="29">
        <v>10</v>
      </c>
      <c r="P22" s="29"/>
      <c r="Q22" s="29">
        <v>2379.9700493333335</v>
      </c>
      <c r="R22" s="29"/>
      <c r="S22" s="29">
        <v>0.10502645183540418</v>
      </c>
    </row>
    <row r="23" spans="1:19">
      <c r="A23" s="26" t="s">
        <v>14</v>
      </c>
      <c r="B23" s="26" t="s">
        <v>190</v>
      </c>
      <c r="C23" s="26">
        <v>1</v>
      </c>
      <c r="D23" s="27">
        <v>103.3</v>
      </c>
      <c r="E23" s="79">
        <v>314.87</v>
      </c>
      <c r="F23" s="29">
        <v>3.0481122942884804</v>
      </c>
      <c r="G23" s="79">
        <v>87.330081132303334</v>
      </c>
      <c r="H23" s="79">
        <v>26.380024507845668</v>
      </c>
      <c r="I23" s="29">
        <v>18.580625981289309</v>
      </c>
      <c r="J23" s="29">
        <v>5.55955435</v>
      </c>
      <c r="K23" s="29">
        <v>12.916679999999999</v>
      </c>
      <c r="L23" s="29">
        <v>508.22846079380446</v>
      </c>
      <c r="M23" s="29">
        <v>1613.4237173281706</v>
      </c>
      <c r="N23" s="28">
        <v>503.45820000000003</v>
      </c>
      <c r="O23" s="29">
        <v>8</v>
      </c>
      <c r="P23" s="29"/>
      <c r="Q23" s="29">
        <v>44.476434800000007</v>
      </c>
      <c r="R23" s="29">
        <v>1887.788</v>
      </c>
      <c r="S23" s="29">
        <v>0.30186134056441849</v>
      </c>
    </row>
    <row r="24" spans="1:19">
      <c r="A24" s="26" t="s">
        <v>15</v>
      </c>
      <c r="B24" s="26" t="s">
        <v>190</v>
      </c>
      <c r="C24" s="26">
        <v>1</v>
      </c>
      <c r="D24" s="27">
        <v>412.12000000000006</v>
      </c>
      <c r="E24" s="79">
        <v>1256.1600000000001</v>
      </c>
      <c r="F24" s="29">
        <v>3.0480442589537025</v>
      </c>
      <c r="G24" s="79">
        <v>137.50012774180362</v>
      </c>
      <c r="H24" s="79">
        <v>28.220026217263253</v>
      </c>
      <c r="I24" s="29">
        <v>92.903129906446551</v>
      </c>
      <c r="J24" s="29">
        <v>4.4360184680000003</v>
      </c>
      <c r="K24" s="29">
        <v>5.3819499999999998</v>
      </c>
      <c r="L24" s="29"/>
      <c r="M24" s="29"/>
      <c r="N24" s="28"/>
      <c r="O24" s="29"/>
      <c r="P24" s="29">
        <v>0.25</v>
      </c>
      <c r="Q24" s="29">
        <v>103.03000000000002</v>
      </c>
      <c r="R24" s="29"/>
      <c r="S24" s="29">
        <v>0.1191332688987204</v>
      </c>
    </row>
    <row r="25" spans="1:19">
      <c r="A25" s="30" t="s">
        <v>249</v>
      </c>
      <c r="B25" s="31"/>
      <c r="C25" s="31"/>
      <c r="D25" s="32">
        <f>SUMPRODUCT($C3:$C24,D3:D24)</f>
        <v>11344.930000000002</v>
      </c>
      <c r="E25" s="32">
        <f>SUMPRODUCT($C3:$C24,E3:E24)</f>
        <v>35185.060000000005</v>
      </c>
      <c r="F25" s="32"/>
      <c r="G25" s="32">
        <f>SUMPRODUCT($C3:$C24,G3:G24)</f>
        <v>4462.8441461180437</v>
      </c>
      <c r="H25" s="32">
        <f>SUMPRODUCT($C3:$C24,H3:H24)</f>
        <v>1214.3111281319966</v>
      </c>
      <c r="I25" s="32"/>
      <c r="J25" s="32">
        <f>SUMPRODUCT($C3:$C24,J3:J24)</f>
        <v>1411.2773372095696</v>
      </c>
      <c r="K25" s="29"/>
      <c r="L25" s="29"/>
      <c r="M25" s="29"/>
      <c r="N25" s="32">
        <f>SUMPRODUCT($C3:$C24,N3:N24)</f>
        <v>15229.989090000003</v>
      </c>
      <c r="O25" s="29"/>
      <c r="P25" s="29"/>
      <c r="Q25" s="29"/>
      <c r="R25" s="29"/>
      <c r="S25" s="29"/>
    </row>
    <row r="26" spans="1:19">
      <c r="D26" s="32"/>
      <c r="G26" s="33"/>
    </row>
    <row r="27" spans="1:19">
      <c r="A27" s="30" t="s">
        <v>250</v>
      </c>
      <c r="D27" s="33"/>
      <c r="I27" s="20">
        <v>1</v>
      </c>
      <c r="K27" s="20">
        <v>2</v>
      </c>
      <c r="L27" s="20" t="s">
        <v>251</v>
      </c>
      <c r="M27" s="20" t="s">
        <v>251</v>
      </c>
      <c r="N27" s="20" t="s">
        <v>251</v>
      </c>
      <c r="O27" s="20">
        <v>3</v>
      </c>
      <c r="P27" s="20">
        <v>3</v>
      </c>
      <c r="Q27" s="20">
        <v>3</v>
      </c>
      <c r="R27" s="20">
        <v>4</v>
      </c>
      <c r="S27" s="20">
        <v>4</v>
      </c>
    </row>
    <row r="29" spans="1:19">
      <c r="A29" s="30" t="s">
        <v>252</v>
      </c>
    </row>
    <row r="30" spans="1:19">
      <c r="A30" s="34" t="s">
        <v>20</v>
      </c>
    </row>
    <row r="31" spans="1:19">
      <c r="A31" s="34" t="s">
        <v>253</v>
      </c>
    </row>
    <row r="32" spans="1:19">
      <c r="A32" s="34" t="s">
        <v>254</v>
      </c>
    </row>
    <row r="33" spans="1:1">
      <c r="A33" s="34" t="s">
        <v>399</v>
      </c>
    </row>
    <row r="34" spans="1:1">
      <c r="A34" s="34" t="s">
        <v>255</v>
      </c>
    </row>
    <row r="35" spans="1:1">
      <c r="A35" s="34"/>
    </row>
    <row r="36" spans="1:1">
      <c r="A36" s="34"/>
    </row>
    <row r="37" spans="1:1">
      <c r="A37" s="34"/>
    </row>
    <row r="38" spans="1:1">
      <c r="A38" s="34"/>
    </row>
    <row r="39" spans="1:1">
      <c r="A39" s="34"/>
    </row>
    <row r="40" spans="1:1">
      <c r="A40" s="34"/>
    </row>
    <row r="41" spans="1:1">
      <c r="A41" s="34"/>
    </row>
    <row r="42" spans="1:1">
      <c r="A42" s="34"/>
    </row>
    <row r="43" spans="1:1">
      <c r="A43" s="34"/>
    </row>
    <row r="44" spans="1:1">
      <c r="A44" s="34"/>
    </row>
    <row r="45" spans="1:1">
      <c r="A45" s="34"/>
    </row>
    <row r="46" spans="1:1">
      <c r="A46" s="34"/>
    </row>
    <row r="47" spans="1:1">
      <c r="A47" s="34"/>
    </row>
    <row r="48" spans="1:1">
      <c r="A48" s="34"/>
    </row>
    <row r="49" spans="1:1">
      <c r="A49" s="34"/>
    </row>
    <row r="50" spans="1:1">
      <c r="A50" s="34"/>
    </row>
    <row r="51" spans="1:1">
      <c r="A51" s="34"/>
    </row>
    <row r="52" spans="1:1">
      <c r="A52" s="34"/>
    </row>
    <row r="53" spans="1:1">
      <c r="A53" s="34"/>
    </row>
    <row r="54" spans="1:1">
      <c r="A54" s="34"/>
    </row>
    <row r="55" spans="1:1">
      <c r="A55" s="34"/>
    </row>
    <row r="56" spans="1:1">
      <c r="A56" s="34"/>
    </row>
    <row r="57" spans="1:1">
      <c r="A57" s="34"/>
    </row>
    <row r="58" spans="1:1">
      <c r="A58" s="34"/>
    </row>
    <row r="59" spans="1:1">
      <c r="A59" s="34"/>
    </row>
    <row r="60" spans="1:1">
      <c r="A60" s="34"/>
    </row>
    <row r="61" spans="1:1">
      <c r="A61" s="34"/>
    </row>
    <row r="62" spans="1:1">
      <c r="A62" s="34"/>
    </row>
    <row r="63" spans="1:1">
      <c r="A63" s="34"/>
    </row>
    <row r="64" spans="1:1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80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4" customWidth="1"/>
    <col min="2" max="2" width="34.83203125" style="13" bestFit="1" customWidth="1"/>
    <col min="3" max="18" width="17" style="4" customWidth="1"/>
    <col min="19" max="16384" width="9.33203125" style="4"/>
  </cols>
  <sheetData>
    <row r="1" spans="1:18" ht="20.25">
      <c r="A1" s="1" t="s">
        <v>192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3"/>
      <c r="B2" s="83"/>
      <c r="C2" s="6" t="s">
        <v>143</v>
      </c>
      <c r="D2" s="6" t="s">
        <v>144</v>
      </c>
      <c r="E2" s="6" t="s">
        <v>145</v>
      </c>
      <c r="F2" s="6" t="s">
        <v>146</v>
      </c>
      <c r="G2" s="6" t="s">
        <v>147</v>
      </c>
      <c r="H2" s="6" t="s">
        <v>148</v>
      </c>
      <c r="I2" s="6" t="s">
        <v>149</v>
      </c>
      <c r="J2" s="6" t="s">
        <v>150</v>
      </c>
      <c r="K2" s="6" t="s">
        <v>151</v>
      </c>
      <c r="L2" s="6" t="s">
        <v>152</v>
      </c>
      <c r="M2" s="6" t="s">
        <v>315</v>
      </c>
      <c r="N2" s="6" t="s">
        <v>153</v>
      </c>
      <c r="O2" s="6" t="s">
        <v>154</v>
      </c>
      <c r="P2" s="6" t="s">
        <v>155</v>
      </c>
      <c r="Q2" s="6" t="s">
        <v>156</v>
      </c>
      <c r="R2" s="6" t="s">
        <v>157</v>
      </c>
    </row>
    <row r="3" spans="1:18">
      <c r="A3" s="8" t="s">
        <v>54</v>
      </c>
      <c r="B3" s="2"/>
      <c r="C3" s="7"/>
    </row>
    <row r="4" spans="1:18">
      <c r="A4" s="5"/>
      <c r="B4" s="9" t="s">
        <v>56</v>
      </c>
      <c r="C4" s="10" t="s">
        <v>57</v>
      </c>
      <c r="D4" s="11" t="s">
        <v>58</v>
      </c>
      <c r="E4" s="11" t="s">
        <v>59</v>
      </c>
      <c r="F4" s="11" t="s">
        <v>60</v>
      </c>
      <c r="G4" s="11" t="s">
        <v>347</v>
      </c>
      <c r="H4" s="11" t="s">
        <v>61</v>
      </c>
      <c r="I4" s="11" t="s">
        <v>62</v>
      </c>
      <c r="J4" s="11" t="s">
        <v>63</v>
      </c>
      <c r="K4" s="11" t="s">
        <v>64</v>
      </c>
      <c r="L4" s="11" t="s">
        <v>65</v>
      </c>
      <c r="M4" s="11" t="s">
        <v>66</v>
      </c>
      <c r="N4" s="11" t="s">
        <v>67</v>
      </c>
      <c r="O4" s="11" t="s">
        <v>68</v>
      </c>
      <c r="P4" s="11" t="s">
        <v>69</v>
      </c>
      <c r="Q4" s="11">
        <v>7</v>
      </c>
      <c r="R4" s="11">
        <v>8</v>
      </c>
    </row>
    <row r="5" spans="1:18">
      <c r="A5" s="5"/>
      <c r="B5" s="9" t="s">
        <v>70</v>
      </c>
      <c r="C5" s="10" t="s">
        <v>71</v>
      </c>
      <c r="D5" s="11" t="s">
        <v>71</v>
      </c>
      <c r="E5" s="11" t="s">
        <v>71</v>
      </c>
      <c r="F5" s="11" t="s">
        <v>71</v>
      </c>
      <c r="G5" s="11" t="s">
        <v>71</v>
      </c>
      <c r="H5" s="11" t="s">
        <v>71</v>
      </c>
      <c r="I5" s="11" t="s">
        <v>71</v>
      </c>
      <c r="J5" s="11" t="s">
        <v>71</v>
      </c>
      <c r="K5" s="11" t="s">
        <v>71</v>
      </c>
      <c r="L5" s="11" t="s">
        <v>71</v>
      </c>
      <c r="M5" s="11" t="s">
        <v>71</v>
      </c>
      <c r="N5" s="11" t="s">
        <v>71</v>
      </c>
      <c r="O5" s="11" t="s">
        <v>71</v>
      </c>
      <c r="P5" s="11" t="s">
        <v>71</v>
      </c>
      <c r="Q5" s="11" t="s">
        <v>71</v>
      </c>
      <c r="R5" s="11" t="s">
        <v>71</v>
      </c>
    </row>
    <row r="6" spans="1:18">
      <c r="A6" s="5"/>
      <c r="B6" s="9" t="s">
        <v>73</v>
      </c>
      <c r="C6" s="77">
        <v>11.780871274156567</v>
      </c>
      <c r="D6" s="78">
        <v>67.267605633802816</v>
      </c>
      <c r="E6" s="78">
        <v>13.534392400917131</v>
      </c>
      <c r="F6" s="78">
        <v>68.819521781853908</v>
      </c>
      <c r="H6" s="78">
        <v>85.905011464133651</v>
      </c>
      <c r="I6" s="78">
        <v>11.440550278414674</v>
      </c>
      <c r="J6" s="78">
        <v>103.84539796921062</v>
      </c>
      <c r="K6" s="78">
        <v>4.0101539469374385</v>
      </c>
      <c r="L6" s="78">
        <v>13.275958074025548</v>
      </c>
      <c r="M6" s="78">
        <v>99.596134949230262</v>
      </c>
      <c r="N6" s="78">
        <v>21.638224697019321</v>
      </c>
      <c r="O6" s="78">
        <v>24.555846708155912</v>
      </c>
      <c r="P6" s="78">
        <v>6.250900753357354</v>
      </c>
      <c r="Q6" s="78">
        <v>4.1500163773337695</v>
      </c>
      <c r="R6" s="78">
        <v>0.38781526367507374</v>
      </c>
    </row>
    <row r="7" spans="1:18">
      <c r="A7" s="8" t="s">
        <v>84</v>
      </c>
      <c r="B7" s="2"/>
      <c r="C7" s="7"/>
      <c r="H7" s="76" t="s">
        <v>348</v>
      </c>
    </row>
    <row r="8" spans="1:18">
      <c r="A8" s="5"/>
      <c r="B8" s="8" t="s">
        <v>403</v>
      </c>
      <c r="C8" s="7"/>
    </row>
    <row r="9" spans="1:18">
      <c r="A9" s="5"/>
      <c r="B9" s="9" t="s">
        <v>86</v>
      </c>
      <c r="C9" s="10" t="s">
        <v>25</v>
      </c>
      <c r="D9" s="10" t="s">
        <v>25</v>
      </c>
      <c r="E9" s="10" t="s">
        <v>25</v>
      </c>
      <c r="F9" s="10" t="s">
        <v>25</v>
      </c>
      <c r="G9" s="10" t="s">
        <v>25</v>
      </c>
      <c r="H9" s="10" t="s">
        <v>25</v>
      </c>
      <c r="I9" s="10" t="s">
        <v>25</v>
      </c>
      <c r="J9" s="10" t="s">
        <v>25</v>
      </c>
      <c r="K9" s="10" t="s">
        <v>25</v>
      </c>
      <c r="L9" s="10" t="s">
        <v>25</v>
      </c>
      <c r="M9" s="10" t="s">
        <v>25</v>
      </c>
      <c r="N9" s="10" t="s">
        <v>25</v>
      </c>
      <c r="O9" s="10" t="s">
        <v>25</v>
      </c>
      <c r="P9" s="10" t="s">
        <v>25</v>
      </c>
      <c r="Q9" s="10" t="s">
        <v>25</v>
      </c>
      <c r="R9" s="10" t="s">
        <v>25</v>
      </c>
    </row>
    <row r="10" spans="1:18">
      <c r="A10" s="5"/>
      <c r="B10" s="9" t="s">
        <v>230</v>
      </c>
      <c r="C10" s="10">
        <v>0.42069835927639887</v>
      </c>
      <c r="D10" s="10">
        <v>0.42069835927639887</v>
      </c>
      <c r="E10" s="10">
        <v>0.42069835927639887</v>
      </c>
      <c r="F10" s="10">
        <v>1.1668611435239207</v>
      </c>
      <c r="G10" s="10">
        <v>1.1668611435239207</v>
      </c>
      <c r="H10" s="10">
        <v>1.1668611435239207</v>
      </c>
      <c r="I10" s="10">
        <v>1.1668611435239207</v>
      </c>
      <c r="J10" s="10">
        <v>1.1668611435239207</v>
      </c>
      <c r="K10" s="10">
        <v>1.1668611435239207</v>
      </c>
      <c r="L10" s="10">
        <v>1.1668611435239207</v>
      </c>
      <c r="M10" s="10">
        <v>1.4326647564469914</v>
      </c>
      <c r="N10" s="10">
        <v>1.4326647564469914</v>
      </c>
      <c r="O10" s="10">
        <v>1.6920473773265652</v>
      </c>
      <c r="P10" s="10">
        <v>1.6920473773265652</v>
      </c>
      <c r="Q10" s="10">
        <v>1.9569471624266144</v>
      </c>
      <c r="R10" s="10">
        <v>2.2026431718061672</v>
      </c>
    </row>
    <row r="11" spans="1:18">
      <c r="A11" s="5"/>
      <c r="B11" s="8" t="s">
        <v>404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 s="5"/>
      <c r="B12" s="9" t="s">
        <v>86</v>
      </c>
      <c r="C12" s="10" t="s">
        <v>25</v>
      </c>
      <c r="D12" s="10" t="s">
        <v>25</v>
      </c>
      <c r="E12" s="10" t="s">
        <v>25</v>
      </c>
      <c r="F12" s="10" t="s">
        <v>25</v>
      </c>
      <c r="G12" s="10" t="s">
        <v>25</v>
      </c>
      <c r="H12" s="10" t="s">
        <v>25</v>
      </c>
      <c r="I12" s="10" t="s">
        <v>25</v>
      </c>
      <c r="J12" s="10" t="s">
        <v>25</v>
      </c>
      <c r="K12" s="10" t="s">
        <v>25</v>
      </c>
      <c r="L12" s="10" t="s">
        <v>25</v>
      </c>
      <c r="M12" s="10" t="s">
        <v>25</v>
      </c>
      <c r="N12" s="10" t="s">
        <v>25</v>
      </c>
      <c r="O12" s="10" t="s">
        <v>25</v>
      </c>
      <c r="P12" s="10" t="s">
        <v>25</v>
      </c>
      <c r="Q12" s="10" t="s">
        <v>25</v>
      </c>
      <c r="R12" s="10" t="s">
        <v>25</v>
      </c>
    </row>
    <row r="13" spans="1:18">
      <c r="A13" s="5"/>
      <c r="B13" s="9" t="s">
        <v>230</v>
      </c>
      <c r="C13" s="10">
        <v>1.1668611435239207</v>
      </c>
      <c r="D13" s="10">
        <v>1.1668611435239207</v>
      </c>
      <c r="E13" s="10">
        <v>1.1668611435239207</v>
      </c>
      <c r="F13" s="10">
        <v>1.4326647564469914</v>
      </c>
      <c r="G13" s="10">
        <v>1.4326647564469914</v>
      </c>
      <c r="H13" s="10">
        <v>1.4326647564469914</v>
      </c>
      <c r="I13" s="10">
        <v>1.4326647564469914</v>
      </c>
      <c r="J13" s="10">
        <v>1.6920473773265652</v>
      </c>
      <c r="K13" s="10">
        <v>1.6920473773265652</v>
      </c>
      <c r="L13" s="10">
        <v>1.6920473773265652</v>
      </c>
      <c r="M13" s="10">
        <v>1.9569471624266144</v>
      </c>
      <c r="N13" s="10">
        <v>1.9569471624266144</v>
      </c>
      <c r="O13" s="10">
        <v>1.9569471624266144</v>
      </c>
      <c r="P13" s="10">
        <v>1.9569471624266144</v>
      </c>
      <c r="Q13" s="10">
        <v>2.2026431718061672</v>
      </c>
      <c r="R13" s="10">
        <v>2.4813895781637716</v>
      </c>
    </row>
    <row r="14" spans="1:18">
      <c r="A14" s="5"/>
      <c r="B14" s="8" t="s">
        <v>405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>
      <c r="A15" s="5"/>
      <c r="B15" s="9" t="s">
        <v>86</v>
      </c>
      <c r="C15" s="10" t="s">
        <v>406</v>
      </c>
      <c r="D15" s="10" t="s">
        <v>406</v>
      </c>
      <c r="E15" s="10" t="s">
        <v>406</v>
      </c>
      <c r="F15" s="10" t="s">
        <v>406</v>
      </c>
      <c r="G15" s="10" t="s">
        <v>406</v>
      </c>
      <c r="H15" s="10" t="s">
        <v>406</v>
      </c>
      <c r="I15" s="10" t="s">
        <v>406</v>
      </c>
      <c r="J15" s="10" t="s">
        <v>406</v>
      </c>
      <c r="K15" s="10" t="s">
        <v>406</v>
      </c>
      <c r="L15" s="10" t="s">
        <v>406</v>
      </c>
      <c r="M15" s="10" t="s">
        <v>406</v>
      </c>
      <c r="N15" s="10" t="s">
        <v>406</v>
      </c>
      <c r="O15" s="10" t="s">
        <v>406</v>
      </c>
      <c r="P15" s="10" t="s">
        <v>406</v>
      </c>
      <c r="Q15" s="10" t="s">
        <v>406</v>
      </c>
      <c r="R15" s="10" t="s">
        <v>406</v>
      </c>
    </row>
    <row r="16" spans="1:18">
      <c r="A16" s="5"/>
      <c r="B16" s="9" t="s">
        <v>230</v>
      </c>
      <c r="C16" s="10">
        <v>0.30674846625766872</v>
      </c>
      <c r="D16" s="10">
        <v>0.30674846625766872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1.6313213703099512</v>
      </c>
      <c r="R16" s="10">
        <v>1.6313213703099512</v>
      </c>
    </row>
    <row r="17" spans="1:18">
      <c r="A17" s="5"/>
      <c r="B17" s="8" t="s">
        <v>88</v>
      </c>
      <c r="C17" s="7"/>
    </row>
    <row r="18" spans="1:18">
      <c r="A18" s="5"/>
      <c r="B18" s="12" t="s">
        <v>86</v>
      </c>
      <c r="C18" s="10" t="s">
        <v>314</v>
      </c>
      <c r="D18" s="10" t="s">
        <v>314</v>
      </c>
      <c r="E18" s="10" t="s">
        <v>314</v>
      </c>
      <c r="F18" s="10" t="s">
        <v>314</v>
      </c>
      <c r="G18" s="10" t="s">
        <v>314</v>
      </c>
      <c r="H18" s="10" t="s">
        <v>314</v>
      </c>
      <c r="I18" s="10" t="s">
        <v>314</v>
      </c>
      <c r="J18" s="10" t="s">
        <v>314</v>
      </c>
      <c r="K18" s="10" t="s">
        <v>314</v>
      </c>
      <c r="L18" s="10" t="s">
        <v>314</v>
      </c>
      <c r="M18" s="10" t="s">
        <v>314</v>
      </c>
      <c r="N18" s="10" t="s">
        <v>314</v>
      </c>
      <c r="O18" s="10" t="s">
        <v>314</v>
      </c>
      <c r="P18" s="10" t="s">
        <v>314</v>
      </c>
      <c r="Q18" s="10" t="s">
        <v>314</v>
      </c>
      <c r="R18" s="10" t="s">
        <v>314</v>
      </c>
    </row>
    <row r="19" spans="1:18">
      <c r="A19" s="5"/>
      <c r="B19" s="9" t="s">
        <v>230</v>
      </c>
      <c r="C19" s="10">
        <v>2.7932960893854748</v>
      </c>
      <c r="D19" s="10">
        <v>2.7932960893854748</v>
      </c>
      <c r="E19" s="10">
        <v>2.7932960893854748</v>
      </c>
      <c r="F19" s="10">
        <v>2.7932960893854748</v>
      </c>
      <c r="G19" s="10">
        <v>2.7932960893854748</v>
      </c>
      <c r="H19" s="10">
        <v>2.7932960893854748</v>
      </c>
      <c r="I19" s="10">
        <v>2.7932960893854748</v>
      </c>
      <c r="J19" s="10">
        <v>2.7932960893854748</v>
      </c>
      <c r="K19" s="10">
        <v>2.7932960893854748</v>
      </c>
      <c r="L19" s="10">
        <v>2.7932960893854748</v>
      </c>
      <c r="M19" s="10">
        <v>2.8490028490028494</v>
      </c>
      <c r="N19" s="10">
        <v>2.8490028490028494</v>
      </c>
      <c r="O19" s="10">
        <v>2.8490028490028494</v>
      </c>
      <c r="P19" s="10">
        <v>2.8490028490028494</v>
      </c>
      <c r="Q19" s="10">
        <v>2.7932960893854748</v>
      </c>
      <c r="R19" s="10">
        <v>3.7174721189591078</v>
      </c>
    </row>
    <row r="20" spans="1:18">
      <c r="A20" s="5"/>
      <c r="B20" s="8" t="s">
        <v>407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A21" s="5"/>
      <c r="B21" s="9" t="s">
        <v>231</v>
      </c>
      <c r="C21" s="10">
        <v>5.835</v>
      </c>
      <c r="D21" s="10">
        <v>5.835</v>
      </c>
      <c r="E21" s="10">
        <v>5.835</v>
      </c>
      <c r="F21" s="10">
        <v>3.2410000000000001</v>
      </c>
      <c r="G21" s="10">
        <v>3.2410000000000001</v>
      </c>
      <c r="H21" s="10">
        <v>3.2410000000000001</v>
      </c>
      <c r="I21" s="10">
        <v>5.835</v>
      </c>
      <c r="J21" s="10">
        <v>3.2410000000000001</v>
      </c>
      <c r="K21" s="10">
        <v>3.2410000000000001</v>
      </c>
      <c r="L21" s="10">
        <v>3.2410000000000001</v>
      </c>
      <c r="M21" s="10">
        <v>3.2410000000000001</v>
      </c>
      <c r="N21" s="10">
        <v>3.2410000000000001</v>
      </c>
      <c r="O21" s="10">
        <v>3.2410000000000001</v>
      </c>
      <c r="P21" s="10">
        <v>3.2410000000000001</v>
      </c>
      <c r="Q21" s="10">
        <v>3.2410000000000001</v>
      </c>
      <c r="R21" s="10">
        <v>2.6150000000000002</v>
      </c>
    </row>
    <row r="22" spans="1:18">
      <c r="A22" s="5"/>
      <c r="B22" s="9" t="s">
        <v>90</v>
      </c>
      <c r="C22" s="10">
        <v>0.251</v>
      </c>
      <c r="D22" s="10">
        <v>0.251</v>
      </c>
      <c r="E22" s="10">
        <v>0.251</v>
      </c>
      <c r="F22" s="10">
        <v>0.252</v>
      </c>
      <c r="G22" s="10">
        <v>0.252</v>
      </c>
      <c r="H22" s="10">
        <v>0.252</v>
      </c>
      <c r="I22" s="10">
        <v>0.39</v>
      </c>
      <c r="J22" s="10">
        <v>0.38500000000000001</v>
      </c>
      <c r="K22" s="10">
        <v>0.38500000000000001</v>
      </c>
      <c r="L22" s="10">
        <v>0.38500000000000001</v>
      </c>
      <c r="M22" s="10">
        <v>0.38500000000000001</v>
      </c>
      <c r="N22" s="10">
        <v>0.38500000000000001</v>
      </c>
      <c r="O22" s="10">
        <v>0.38500000000000001</v>
      </c>
      <c r="P22" s="10">
        <v>0.38500000000000001</v>
      </c>
      <c r="Q22" s="10">
        <v>0.48699999999999999</v>
      </c>
      <c r="R22" s="10">
        <v>0.29599999999999999</v>
      </c>
    </row>
    <row r="23" spans="1:18">
      <c r="A23" s="5"/>
      <c r="B23" s="9" t="s">
        <v>91</v>
      </c>
      <c r="C23" s="10">
        <v>0.11</v>
      </c>
      <c r="D23" s="10">
        <v>0.11</v>
      </c>
      <c r="E23" s="10">
        <v>0.11</v>
      </c>
      <c r="F23" s="10">
        <v>0.16200000000000001</v>
      </c>
      <c r="G23" s="10">
        <v>0.16200000000000001</v>
      </c>
      <c r="H23" s="10">
        <v>0.16200000000000001</v>
      </c>
      <c r="I23" s="10">
        <v>0.223</v>
      </c>
      <c r="J23" s="10">
        <v>0.30499999999999999</v>
      </c>
      <c r="K23" s="10">
        <v>0.30499999999999999</v>
      </c>
      <c r="L23" s="10">
        <v>0.30499999999999999</v>
      </c>
      <c r="M23" s="10">
        <v>0.30499999999999999</v>
      </c>
      <c r="N23" s="10">
        <v>0.30499999999999999</v>
      </c>
      <c r="O23" s="10">
        <v>0.30499999999999999</v>
      </c>
      <c r="P23" s="10">
        <v>0.30499999999999999</v>
      </c>
      <c r="Q23" s="10">
        <v>0.40899999999999997</v>
      </c>
      <c r="R23" s="10">
        <v>0.21199999999999999</v>
      </c>
    </row>
    <row r="24" spans="1:18">
      <c r="A24" s="5"/>
      <c r="B24" s="8" t="s">
        <v>408</v>
      </c>
      <c r="C24" s="7"/>
    </row>
    <row r="25" spans="1:18">
      <c r="A25" s="5"/>
      <c r="B25" s="9" t="s">
        <v>231</v>
      </c>
      <c r="C25" s="10">
        <v>5.835</v>
      </c>
      <c r="D25" s="10">
        <v>5.835</v>
      </c>
      <c r="E25" s="10">
        <v>5.835</v>
      </c>
      <c r="F25" s="10">
        <v>3.2410000000000001</v>
      </c>
      <c r="G25" s="10">
        <v>3.2410000000000001</v>
      </c>
      <c r="H25" s="10">
        <v>3.2410000000000001</v>
      </c>
      <c r="I25" s="10">
        <v>5.835</v>
      </c>
      <c r="J25" s="10">
        <v>3.2410000000000001</v>
      </c>
      <c r="K25" s="10">
        <v>3.2410000000000001</v>
      </c>
      <c r="L25" s="10">
        <v>3.2410000000000001</v>
      </c>
      <c r="M25" s="10">
        <v>3.2410000000000001</v>
      </c>
      <c r="N25" s="10">
        <v>3.2410000000000001</v>
      </c>
      <c r="O25" s="10">
        <v>3.2410000000000001</v>
      </c>
      <c r="P25" s="10">
        <v>3.2410000000000001</v>
      </c>
      <c r="Q25" s="10">
        <v>3.2410000000000001</v>
      </c>
      <c r="R25" s="10">
        <v>2.6150000000000002</v>
      </c>
    </row>
    <row r="26" spans="1:18">
      <c r="A26" s="5"/>
      <c r="B26" s="9" t="s">
        <v>90</v>
      </c>
      <c r="C26" s="10">
        <v>0.251</v>
      </c>
      <c r="D26" s="10">
        <v>0.251</v>
      </c>
      <c r="E26" s="10">
        <v>0.251</v>
      </c>
      <c r="F26" s="10">
        <v>0.38500000000000001</v>
      </c>
      <c r="G26" s="10">
        <v>0.38500000000000001</v>
      </c>
      <c r="H26" s="10">
        <v>0.38500000000000001</v>
      </c>
      <c r="I26" s="10">
        <v>0.61</v>
      </c>
      <c r="J26" s="10">
        <v>0.38500000000000001</v>
      </c>
      <c r="K26" s="10">
        <v>0.38500000000000001</v>
      </c>
      <c r="L26" s="10">
        <v>0.38500000000000001</v>
      </c>
      <c r="M26" s="10">
        <v>0.38500000000000001</v>
      </c>
      <c r="N26" s="10">
        <v>0.38500000000000001</v>
      </c>
      <c r="O26" s="10">
        <v>0.38500000000000001</v>
      </c>
      <c r="P26" s="10">
        <v>0.38500000000000001</v>
      </c>
      <c r="Q26" s="10">
        <v>0.48699999999999999</v>
      </c>
      <c r="R26" s="10">
        <v>0.29599999999999999</v>
      </c>
    </row>
    <row r="27" spans="1:18">
      <c r="A27" s="5"/>
      <c r="B27" s="9" t="s">
        <v>91</v>
      </c>
      <c r="C27" s="10">
        <v>0.11</v>
      </c>
      <c r="D27" s="10">
        <v>0.11</v>
      </c>
      <c r="E27" s="10">
        <v>0.11</v>
      </c>
      <c r="F27" s="10">
        <v>0.30499999999999999</v>
      </c>
      <c r="G27" s="10">
        <v>0.30499999999999999</v>
      </c>
      <c r="H27" s="10">
        <v>0.30499999999999999</v>
      </c>
      <c r="I27" s="10">
        <v>0.47399999999999998</v>
      </c>
      <c r="J27" s="10">
        <v>0.30499999999999999</v>
      </c>
      <c r="K27" s="10">
        <v>0.30499999999999999</v>
      </c>
      <c r="L27" s="10">
        <v>0.30499999999999999</v>
      </c>
      <c r="M27" s="10">
        <v>0.30499999999999999</v>
      </c>
      <c r="N27" s="10">
        <v>0.30499999999999999</v>
      </c>
      <c r="O27" s="10">
        <v>0.30499999999999999</v>
      </c>
      <c r="P27" s="10">
        <v>0.30499999999999999</v>
      </c>
      <c r="Q27" s="10">
        <v>0.40899999999999997</v>
      </c>
      <c r="R27" s="10">
        <v>0.21199999999999999</v>
      </c>
    </row>
    <row r="28" spans="1:18">
      <c r="A28" s="5"/>
      <c r="B28" s="8" t="s">
        <v>92</v>
      </c>
      <c r="C28" s="7"/>
    </row>
    <row r="29" spans="1:18">
      <c r="A29" s="5"/>
      <c r="B29" s="9" t="s">
        <v>231</v>
      </c>
      <c r="C29" s="10" t="s">
        <v>193</v>
      </c>
      <c r="D29" s="10" t="s">
        <v>193</v>
      </c>
      <c r="E29" s="10" t="s">
        <v>193</v>
      </c>
      <c r="F29" s="10" t="s">
        <v>193</v>
      </c>
      <c r="G29" s="10" t="s">
        <v>193</v>
      </c>
      <c r="H29" s="10" t="s">
        <v>193</v>
      </c>
      <c r="I29" s="10" t="s">
        <v>193</v>
      </c>
      <c r="J29" s="10" t="s">
        <v>193</v>
      </c>
      <c r="K29" s="10" t="s">
        <v>193</v>
      </c>
      <c r="L29" s="10" t="s">
        <v>193</v>
      </c>
      <c r="M29" s="10" t="s">
        <v>193</v>
      </c>
      <c r="N29" s="10" t="s">
        <v>193</v>
      </c>
      <c r="O29" s="10" t="s">
        <v>193</v>
      </c>
      <c r="P29" s="10" t="s">
        <v>193</v>
      </c>
      <c r="Q29" s="10" t="s">
        <v>193</v>
      </c>
      <c r="R29" s="10" t="s">
        <v>193</v>
      </c>
    </row>
    <row r="30" spans="1:18">
      <c r="A30" s="5"/>
      <c r="B30" s="9" t="s">
        <v>90</v>
      </c>
      <c r="C30" s="10" t="s">
        <v>193</v>
      </c>
      <c r="D30" s="10" t="s">
        <v>193</v>
      </c>
      <c r="E30" s="10" t="s">
        <v>193</v>
      </c>
      <c r="F30" s="10" t="s">
        <v>193</v>
      </c>
      <c r="G30" s="10" t="s">
        <v>193</v>
      </c>
      <c r="H30" s="10" t="s">
        <v>193</v>
      </c>
      <c r="I30" s="10" t="s">
        <v>193</v>
      </c>
      <c r="J30" s="10" t="s">
        <v>193</v>
      </c>
      <c r="K30" s="10" t="s">
        <v>193</v>
      </c>
      <c r="L30" s="10" t="s">
        <v>193</v>
      </c>
      <c r="M30" s="10" t="s">
        <v>193</v>
      </c>
      <c r="N30" s="10" t="s">
        <v>193</v>
      </c>
      <c r="O30" s="10" t="s">
        <v>193</v>
      </c>
      <c r="P30" s="10" t="s">
        <v>193</v>
      </c>
      <c r="Q30" s="10" t="s">
        <v>193</v>
      </c>
      <c r="R30" s="10" t="s">
        <v>193</v>
      </c>
    </row>
    <row r="31" spans="1:18">
      <c r="A31" s="5"/>
      <c r="B31" s="9" t="s">
        <v>91</v>
      </c>
      <c r="C31" s="10" t="s">
        <v>193</v>
      </c>
      <c r="D31" s="10" t="s">
        <v>193</v>
      </c>
      <c r="E31" s="10" t="s">
        <v>193</v>
      </c>
      <c r="F31" s="10" t="s">
        <v>193</v>
      </c>
      <c r="G31" s="10" t="s">
        <v>193</v>
      </c>
      <c r="H31" s="10" t="s">
        <v>193</v>
      </c>
      <c r="I31" s="10" t="s">
        <v>193</v>
      </c>
      <c r="J31" s="10" t="s">
        <v>193</v>
      </c>
      <c r="K31" s="10" t="s">
        <v>193</v>
      </c>
      <c r="L31" s="10" t="s">
        <v>193</v>
      </c>
      <c r="M31" s="10" t="s">
        <v>193</v>
      </c>
      <c r="N31" s="10" t="s">
        <v>193</v>
      </c>
      <c r="O31" s="10" t="s">
        <v>193</v>
      </c>
      <c r="P31" s="10" t="s">
        <v>193</v>
      </c>
      <c r="Q31" s="10" t="s">
        <v>193</v>
      </c>
      <c r="R31" s="10" t="s">
        <v>193</v>
      </c>
    </row>
    <row r="32" spans="1:18">
      <c r="A32" s="5"/>
      <c r="B32" s="8" t="s">
        <v>93</v>
      </c>
      <c r="C32" s="7"/>
    </row>
    <row r="33" spans="1:19">
      <c r="A33" s="5"/>
      <c r="B33" s="9" t="s">
        <v>94</v>
      </c>
      <c r="C33" s="10" t="s">
        <v>188</v>
      </c>
      <c r="D33" s="10" t="s">
        <v>188</v>
      </c>
      <c r="E33" s="10" t="s">
        <v>188</v>
      </c>
      <c r="F33" s="10" t="s">
        <v>188</v>
      </c>
      <c r="G33" s="10" t="s">
        <v>188</v>
      </c>
      <c r="H33" s="10" t="s">
        <v>188</v>
      </c>
      <c r="I33" s="10" t="s">
        <v>188</v>
      </c>
      <c r="J33" s="10" t="s">
        <v>188</v>
      </c>
      <c r="K33" s="10" t="s">
        <v>188</v>
      </c>
      <c r="L33" s="10" t="s">
        <v>188</v>
      </c>
      <c r="M33" s="10" t="s">
        <v>188</v>
      </c>
      <c r="N33" s="10" t="s">
        <v>188</v>
      </c>
      <c r="O33" s="10" t="s">
        <v>188</v>
      </c>
      <c r="P33" s="10" t="s">
        <v>188</v>
      </c>
      <c r="Q33" s="10" t="s">
        <v>188</v>
      </c>
      <c r="R33" s="10" t="s">
        <v>188</v>
      </c>
    </row>
    <row r="34" spans="1:19">
      <c r="A34" s="5"/>
      <c r="B34" s="9" t="s">
        <v>95</v>
      </c>
      <c r="C34" s="10" t="s">
        <v>313</v>
      </c>
      <c r="D34" s="10" t="s">
        <v>313</v>
      </c>
      <c r="E34" s="10" t="s">
        <v>313</v>
      </c>
      <c r="F34" s="10" t="s">
        <v>313</v>
      </c>
      <c r="G34" s="10" t="s">
        <v>313</v>
      </c>
      <c r="H34" s="10" t="s">
        <v>313</v>
      </c>
      <c r="I34" s="10" t="s">
        <v>313</v>
      </c>
      <c r="J34" s="10" t="s">
        <v>313</v>
      </c>
      <c r="K34" s="10" t="s">
        <v>313</v>
      </c>
      <c r="L34" s="10" t="s">
        <v>313</v>
      </c>
      <c r="M34" s="10" t="s">
        <v>313</v>
      </c>
      <c r="N34" s="10" t="s">
        <v>313</v>
      </c>
      <c r="O34" s="10" t="s">
        <v>313</v>
      </c>
      <c r="P34" s="10" t="s">
        <v>313</v>
      </c>
      <c r="Q34" s="10" t="s">
        <v>313</v>
      </c>
      <c r="R34" s="10" t="s">
        <v>313</v>
      </c>
    </row>
    <row r="35" spans="1:19">
      <c r="A35" s="5"/>
      <c r="B35" s="9" t="s">
        <v>230</v>
      </c>
      <c r="C35" s="10">
        <v>0.53705692803437166</v>
      </c>
      <c r="D35" s="10">
        <v>0.53705692803437166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/>
    </row>
    <row r="36" spans="1:19">
      <c r="A36" s="8" t="s">
        <v>101</v>
      </c>
      <c r="B36" s="2"/>
      <c r="C36" s="7"/>
    </row>
    <row r="37" spans="1:19">
      <c r="A37" s="5"/>
      <c r="B37" s="8" t="s">
        <v>106</v>
      </c>
      <c r="C37" s="7"/>
    </row>
    <row r="38" spans="1:19">
      <c r="A38" s="5"/>
      <c r="B38" s="9" t="s">
        <v>194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9">
      <c r="A39" s="5"/>
      <c r="B39" s="9" t="s">
        <v>400</v>
      </c>
      <c r="C39" s="10">
        <v>721.70668999999998</v>
      </c>
      <c r="D39" s="10">
        <v>687.59582999999998</v>
      </c>
      <c r="E39" s="10">
        <v>559.40026</v>
      </c>
      <c r="F39" s="10">
        <v>613.56643999999994</v>
      </c>
      <c r="G39" s="10">
        <v>417.37378000000001</v>
      </c>
      <c r="H39" s="10">
        <v>417.76078999999999</v>
      </c>
      <c r="I39" s="10">
        <v>300.88878999999997</v>
      </c>
      <c r="J39" s="10">
        <v>625.31479000000002</v>
      </c>
      <c r="K39" s="10">
        <v>295.07623999999998</v>
      </c>
      <c r="L39" s="10">
        <v>326.12645000000003</v>
      </c>
      <c r="M39" s="10">
        <v>619.36868000000004</v>
      </c>
      <c r="N39" s="10">
        <v>292.50196999999997</v>
      </c>
      <c r="O39" s="10">
        <v>585.85757999999998</v>
      </c>
      <c r="P39" s="10">
        <v>272.73639000000003</v>
      </c>
      <c r="Q39" s="10">
        <v>479.17963000000003</v>
      </c>
      <c r="R39" s="10">
        <v>240.5309</v>
      </c>
    </row>
    <row r="40" spans="1:19">
      <c r="A40" s="5"/>
      <c r="B40" s="9" t="s">
        <v>401</v>
      </c>
      <c r="C40" s="10">
        <v>721.70668999999998</v>
      </c>
      <c r="D40" s="10">
        <v>687.59582999999998</v>
      </c>
      <c r="E40" s="10">
        <v>559.40026</v>
      </c>
      <c r="F40" s="10">
        <v>613.56643999999994</v>
      </c>
      <c r="G40" s="10">
        <v>417.37378000000001</v>
      </c>
      <c r="H40" s="10">
        <v>417.76078999999999</v>
      </c>
      <c r="I40" s="10">
        <v>300.88878999999997</v>
      </c>
      <c r="J40" s="10">
        <v>625.31479000000002</v>
      </c>
      <c r="K40" s="10">
        <v>295.07623999999998</v>
      </c>
      <c r="L40" s="10">
        <v>326.12645000000003</v>
      </c>
      <c r="M40" s="10">
        <v>619.36868000000004</v>
      </c>
      <c r="N40" s="10">
        <v>292.50196999999997</v>
      </c>
      <c r="O40" s="10">
        <v>585.85757999999998</v>
      </c>
      <c r="P40" s="10">
        <v>272.73639000000003</v>
      </c>
      <c r="Q40" s="10">
        <v>479.17963000000003</v>
      </c>
      <c r="R40" s="10">
        <v>240.5309</v>
      </c>
    </row>
    <row r="41" spans="1:19">
      <c r="A41" s="5"/>
      <c r="B41" s="9" t="s">
        <v>195</v>
      </c>
    </row>
    <row r="42" spans="1:19">
      <c r="A42" s="5"/>
      <c r="B42" s="9" t="s">
        <v>323</v>
      </c>
      <c r="C42" s="10">
        <v>2106.8007200000002</v>
      </c>
      <c r="D42" s="10">
        <v>2811.50621</v>
      </c>
      <c r="E42" s="10">
        <v>2370.3824399999999</v>
      </c>
      <c r="F42" s="10">
        <v>3043.9011600000003</v>
      </c>
      <c r="G42" s="10">
        <v>2173.9682499999999</v>
      </c>
      <c r="H42" s="10">
        <v>2564.9427900000001</v>
      </c>
      <c r="I42" s="10">
        <v>2404.30161</v>
      </c>
      <c r="J42" s="10">
        <v>3377.18615</v>
      </c>
      <c r="K42" s="10">
        <v>2748.7005899999999</v>
      </c>
      <c r="L42" s="10">
        <v>2894.2611699999998</v>
      </c>
      <c r="M42" s="10">
        <v>3969.4164799999999</v>
      </c>
      <c r="N42" s="10">
        <v>3290.5072200000004</v>
      </c>
      <c r="O42" s="10">
        <v>4301.6082999999999</v>
      </c>
      <c r="P42" s="10">
        <v>3965.8732000000005</v>
      </c>
      <c r="Q42" s="10">
        <v>4427.47595</v>
      </c>
      <c r="R42" s="10">
        <v>5422.9984800000002</v>
      </c>
    </row>
    <row r="43" spans="1:19">
      <c r="A43" s="5"/>
      <c r="B43" s="9" t="s">
        <v>391</v>
      </c>
      <c r="C43" s="10">
        <v>4.0479099999999999</v>
      </c>
      <c r="D43" s="10">
        <v>9.853670000000001</v>
      </c>
      <c r="E43" s="10">
        <v>6.9689100000000002</v>
      </c>
      <c r="F43" s="10">
        <v>10.794219999999999</v>
      </c>
      <c r="G43" s="10">
        <v>4.21</v>
      </c>
      <c r="H43" s="10">
        <v>8.0817399999999999</v>
      </c>
      <c r="I43" s="10">
        <v>6.6790900000000004</v>
      </c>
      <c r="J43" s="10">
        <v>12.50417</v>
      </c>
      <c r="K43" s="10">
        <v>10.951780000000001</v>
      </c>
      <c r="L43" s="10">
        <v>9.365120000000001</v>
      </c>
      <c r="M43" s="10">
        <v>16.62621</v>
      </c>
      <c r="N43" s="10">
        <v>14.88574</v>
      </c>
      <c r="O43" s="10">
        <v>19.016919999999999</v>
      </c>
      <c r="P43" s="10">
        <v>18.943429999999999</v>
      </c>
      <c r="Q43" s="10">
        <v>20.253220000000002</v>
      </c>
      <c r="R43" s="10">
        <v>22.641960000000001</v>
      </c>
    </row>
    <row r="44" spans="1:19">
      <c r="A44" s="5"/>
      <c r="B44" s="8" t="s">
        <v>107</v>
      </c>
      <c r="C44" s="10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9">
      <c r="A45" s="5"/>
      <c r="B45" s="9" t="s">
        <v>108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9">
      <c r="A46" s="5"/>
      <c r="B46" s="9" t="s">
        <v>400</v>
      </c>
      <c r="C46" s="67">
        <v>5.5</v>
      </c>
      <c r="D46" s="67">
        <v>5.5</v>
      </c>
      <c r="E46" s="67">
        <v>5.5</v>
      </c>
      <c r="F46" s="67">
        <v>5.5</v>
      </c>
      <c r="G46" s="67">
        <v>5.5</v>
      </c>
      <c r="H46" s="67">
        <v>5.5</v>
      </c>
      <c r="I46" s="67">
        <v>5.5</v>
      </c>
      <c r="J46" s="67">
        <v>5.5</v>
      </c>
      <c r="K46" s="67">
        <v>5.5</v>
      </c>
      <c r="L46" s="67">
        <v>5.5</v>
      </c>
      <c r="M46" s="67">
        <v>5.5</v>
      </c>
      <c r="N46" s="67">
        <v>5.5</v>
      </c>
      <c r="O46" s="67">
        <v>5.5</v>
      </c>
      <c r="P46" s="67">
        <v>5.5</v>
      </c>
      <c r="Q46" s="67">
        <v>5.5</v>
      </c>
      <c r="R46" s="67">
        <v>5.5</v>
      </c>
    </row>
    <row r="47" spans="1:19">
      <c r="A47" s="5"/>
      <c r="B47" s="9" t="s">
        <v>401</v>
      </c>
      <c r="C47" s="67">
        <v>5.5</v>
      </c>
      <c r="D47" s="67">
        <v>5.5</v>
      </c>
      <c r="E47" s="67">
        <v>5.5</v>
      </c>
      <c r="F47" s="67">
        <v>5.5</v>
      </c>
      <c r="G47" s="67">
        <v>5.5</v>
      </c>
      <c r="H47" s="67">
        <v>5.5</v>
      </c>
      <c r="I47" s="67">
        <v>5.5</v>
      </c>
      <c r="J47" s="67">
        <v>5.5</v>
      </c>
      <c r="K47" s="67">
        <v>5.5</v>
      </c>
      <c r="L47" s="67">
        <v>5.5</v>
      </c>
      <c r="M47" s="67">
        <v>5.5</v>
      </c>
      <c r="N47" s="67">
        <v>5.5</v>
      </c>
      <c r="O47" s="67">
        <v>5.5</v>
      </c>
      <c r="P47" s="67">
        <v>5.5</v>
      </c>
      <c r="Q47" s="67">
        <v>5.5</v>
      </c>
      <c r="R47" s="67">
        <v>5.5</v>
      </c>
    </row>
    <row r="48" spans="1:19">
      <c r="A48" s="5"/>
      <c r="B48" s="9" t="s">
        <v>109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>
      <c r="A49" s="5"/>
      <c r="B49" s="9" t="s">
        <v>323</v>
      </c>
      <c r="C49" s="10">
        <v>0.78</v>
      </c>
      <c r="D49" s="10">
        <v>0.78</v>
      </c>
      <c r="E49" s="10">
        <v>0.78</v>
      </c>
      <c r="F49" s="10">
        <v>0.78</v>
      </c>
      <c r="G49" s="10">
        <v>0.78</v>
      </c>
      <c r="H49" s="10">
        <v>0.78</v>
      </c>
      <c r="I49" s="10">
        <v>0.78</v>
      </c>
      <c r="J49" s="10">
        <v>0.78</v>
      </c>
      <c r="K49" s="10">
        <v>0.78</v>
      </c>
      <c r="L49" s="10">
        <v>0.78</v>
      </c>
      <c r="M49" s="10">
        <v>0.78</v>
      </c>
      <c r="N49" s="10">
        <v>0.78</v>
      </c>
      <c r="O49" s="10">
        <v>0.78</v>
      </c>
      <c r="P49" s="10">
        <v>0.78</v>
      </c>
      <c r="Q49" s="10">
        <v>0.78</v>
      </c>
      <c r="R49" s="10">
        <v>0.78</v>
      </c>
    </row>
    <row r="50" spans="1:18">
      <c r="A50" s="5"/>
      <c r="B50" s="9" t="s">
        <v>391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</row>
    <row r="51" spans="1:18">
      <c r="A51" s="5"/>
      <c r="B51" s="8" t="s">
        <v>316</v>
      </c>
      <c r="C51" s="7"/>
    </row>
    <row r="52" spans="1:18">
      <c r="A52" s="5"/>
      <c r="B52" s="9" t="s">
        <v>337</v>
      </c>
      <c r="C52" s="10" t="s">
        <v>390</v>
      </c>
      <c r="D52" s="10" t="s">
        <v>390</v>
      </c>
      <c r="E52" s="10" t="s">
        <v>390</v>
      </c>
      <c r="F52" s="10" t="s">
        <v>390</v>
      </c>
      <c r="G52" s="10" t="s">
        <v>390</v>
      </c>
      <c r="H52" s="10" t="s">
        <v>390</v>
      </c>
      <c r="I52" s="10" t="s">
        <v>390</v>
      </c>
      <c r="J52" s="10" t="s">
        <v>390</v>
      </c>
      <c r="K52" s="10" t="s">
        <v>390</v>
      </c>
      <c r="L52" s="10" t="s">
        <v>390</v>
      </c>
      <c r="M52" s="10" t="s">
        <v>390</v>
      </c>
      <c r="N52" s="10" t="s">
        <v>390</v>
      </c>
      <c r="O52" s="10" t="s">
        <v>390</v>
      </c>
      <c r="P52" s="10" t="s">
        <v>390</v>
      </c>
      <c r="Q52" s="10" t="s">
        <v>390</v>
      </c>
      <c r="R52" s="10" t="s">
        <v>390</v>
      </c>
    </row>
    <row r="53" spans="1:18">
      <c r="A53" s="5"/>
      <c r="B53" s="9" t="s">
        <v>338</v>
      </c>
      <c r="C53" s="10" t="s">
        <v>390</v>
      </c>
      <c r="D53" s="10" t="s">
        <v>390</v>
      </c>
      <c r="E53" s="10" t="s">
        <v>390</v>
      </c>
      <c r="F53" s="10" t="s">
        <v>390</v>
      </c>
      <c r="G53" s="10" t="s">
        <v>390</v>
      </c>
      <c r="H53" s="10" t="s">
        <v>390</v>
      </c>
      <c r="I53" s="10" t="s">
        <v>390</v>
      </c>
      <c r="J53" s="10" t="s">
        <v>390</v>
      </c>
      <c r="K53" s="10" t="s">
        <v>390</v>
      </c>
      <c r="L53" s="10" t="s">
        <v>390</v>
      </c>
      <c r="M53" s="10" t="s">
        <v>390</v>
      </c>
      <c r="N53" s="10" t="s">
        <v>390</v>
      </c>
      <c r="O53" s="10" t="s">
        <v>390</v>
      </c>
      <c r="P53" s="10" t="s">
        <v>390</v>
      </c>
      <c r="Q53" s="10" t="s">
        <v>390</v>
      </c>
      <c r="R53" s="10" t="s">
        <v>390</v>
      </c>
    </row>
    <row r="54" spans="1:18">
      <c r="A54" s="5"/>
      <c r="B54" s="9" t="s">
        <v>336</v>
      </c>
      <c r="C54" s="80" t="s">
        <v>317</v>
      </c>
      <c r="D54" s="80" t="s">
        <v>317</v>
      </c>
      <c r="E54" s="81" t="s">
        <v>402</v>
      </c>
      <c r="F54" s="80" t="s">
        <v>317</v>
      </c>
      <c r="G54" s="81" t="s">
        <v>402</v>
      </c>
      <c r="H54" s="81" t="s">
        <v>402</v>
      </c>
      <c r="I54" s="81" t="s">
        <v>402</v>
      </c>
      <c r="J54" s="80" t="s">
        <v>317</v>
      </c>
      <c r="K54" s="81" t="s">
        <v>402</v>
      </c>
      <c r="L54" s="81" t="s">
        <v>402</v>
      </c>
      <c r="M54" s="81" t="s">
        <v>402</v>
      </c>
      <c r="N54" s="81" t="s">
        <v>402</v>
      </c>
      <c r="O54" s="81" t="s">
        <v>402</v>
      </c>
      <c r="P54" s="81" t="s">
        <v>402</v>
      </c>
      <c r="Q54" s="81" t="s">
        <v>402</v>
      </c>
      <c r="R54" s="81" t="s">
        <v>402</v>
      </c>
    </row>
    <row r="55" spans="1:18">
      <c r="A55" s="5"/>
      <c r="B55" s="8" t="s">
        <v>232</v>
      </c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5"/>
      <c r="B56" s="9" t="s">
        <v>392</v>
      </c>
      <c r="C56" s="10">
        <v>0.1</v>
      </c>
      <c r="D56" s="10">
        <v>0.26</v>
      </c>
      <c r="E56" s="10">
        <v>0.19</v>
      </c>
      <c r="F56" s="10">
        <v>0.28000000000000003</v>
      </c>
      <c r="G56" s="10">
        <v>0.1</v>
      </c>
      <c r="H56" s="10">
        <v>0.22</v>
      </c>
      <c r="I56" s="10">
        <v>0.17</v>
      </c>
      <c r="J56" s="10">
        <v>0.31</v>
      </c>
      <c r="K56" s="10">
        <v>0.34</v>
      </c>
      <c r="L56" s="10">
        <v>0.23</v>
      </c>
      <c r="M56" s="10">
        <v>0.42</v>
      </c>
      <c r="N56" s="10">
        <v>0.47</v>
      </c>
      <c r="O56" s="10">
        <v>0.48</v>
      </c>
      <c r="P56" s="10">
        <v>0.56000000000000005</v>
      </c>
      <c r="Q56" s="10">
        <v>0.53</v>
      </c>
      <c r="R56" s="10">
        <v>0.53</v>
      </c>
    </row>
    <row r="57" spans="1:18">
      <c r="A57" s="5"/>
      <c r="B57" s="9" t="s">
        <v>334</v>
      </c>
      <c r="C57" s="10">
        <v>1.84</v>
      </c>
      <c r="D57" s="10">
        <v>1.84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</row>
    <row r="58" spans="1:18">
      <c r="A58" s="5"/>
      <c r="B58" s="9" t="s">
        <v>335</v>
      </c>
      <c r="C58" s="10">
        <v>0.04</v>
      </c>
      <c r="D58" s="10">
        <v>0.04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</row>
    <row r="59" spans="1:18">
      <c r="A59" s="5"/>
      <c r="B59" s="9" t="s">
        <v>324</v>
      </c>
      <c r="C59" s="10">
        <v>0.24</v>
      </c>
      <c r="D59" s="10">
        <v>0.24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</row>
    <row r="60" spans="1:18">
      <c r="A60" s="5"/>
      <c r="B60" s="9" t="s">
        <v>325</v>
      </c>
      <c r="C60" s="10">
        <v>1.1299999999999999</v>
      </c>
      <c r="D60" s="10">
        <v>1.1599999999999999</v>
      </c>
      <c r="E60" s="10">
        <v>1.31</v>
      </c>
      <c r="F60" s="10">
        <v>1.24</v>
      </c>
      <c r="G60" s="10">
        <v>1.1200000000000001</v>
      </c>
      <c r="H60" s="10">
        <v>1.34</v>
      </c>
      <c r="I60" s="10">
        <v>1.7</v>
      </c>
      <c r="J60" s="10">
        <v>1.2</v>
      </c>
      <c r="K60" s="10">
        <v>1.33</v>
      </c>
      <c r="L60" s="10">
        <v>1.19</v>
      </c>
      <c r="M60" s="10">
        <v>1.22</v>
      </c>
      <c r="N60" s="10">
        <v>1.31</v>
      </c>
      <c r="O60" s="10">
        <v>1.22</v>
      </c>
      <c r="P60" s="10">
        <v>1.28</v>
      </c>
      <c r="Q60" s="10">
        <v>1.38</v>
      </c>
      <c r="R60" s="10">
        <v>1</v>
      </c>
    </row>
    <row r="61" spans="1:18">
      <c r="A61" s="5"/>
      <c r="B61" s="9" t="s">
        <v>331</v>
      </c>
      <c r="C61" s="10">
        <v>0.31</v>
      </c>
      <c r="D61" s="10">
        <v>0.33</v>
      </c>
      <c r="E61" s="10">
        <v>0.37</v>
      </c>
      <c r="F61" s="10">
        <v>0.35</v>
      </c>
      <c r="G61" s="10">
        <v>0.32</v>
      </c>
      <c r="H61" s="10">
        <v>0.38</v>
      </c>
      <c r="I61" s="10">
        <v>0.47</v>
      </c>
      <c r="J61" s="10">
        <v>0.34</v>
      </c>
      <c r="K61" s="10">
        <v>0.38</v>
      </c>
      <c r="L61" s="10">
        <v>0.33</v>
      </c>
      <c r="M61" s="10">
        <v>0.34</v>
      </c>
      <c r="N61" s="10">
        <v>0.37</v>
      </c>
      <c r="O61" s="10">
        <v>0.34</v>
      </c>
      <c r="P61" s="10">
        <v>0.36</v>
      </c>
      <c r="Q61" s="10">
        <v>0.38</v>
      </c>
      <c r="R61" s="10">
        <v>0.26</v>
      </c>
    </row>
    <row r="62" spans="1:18">
      <c r="A62" s="5"/>
      <c r="B62" s="9" t="s">
        <v>326</v>
      </c>
      <c r="C62" s="10">
        <v>1.1499999999999999</v>
      </c>
      <c r="D62" s="10">
        <v>1.17</v>
      </c>
      <c r="E62" s="10">
        <v>1.31</v>
      </c>
      <c r="F62" s="10">
        <v>1.24</v>
      </c>
      <c r="G62" s="10">
        <v>1.1000000000000001</v>
      </c>
      <c r="H62" s="10">
        <v>1.33</v>
      </c>
      <c r="I62" s="10">
        <v>1.46</v>
      </c>
      <c r="J62" s="10">
        <v>1.2</v>
      </c>
      <c r="K62" s="10">
        <v>1.33</v>
      </c>
      <c r="L62" s="10">
        <v>1.1200000000000001</v>
      </c>
      <c r="M62" s="10">
        <v>1.21</v>
      </c>
      <c r="N62" s="10">
        <v>1.3</v>
      </c>
      <c r="O62" s="10">
        <v>1.2</v>
      </c>
      <c r="P62" s="10">
        <v>1.25</v>
      </c>
      <c r="Q62" s="10">
        <v>1.34</v>
      </c>
      <c r="R62" s="10">
        <v>0.94</v>
      </c>
    </row>
    <row r="63" spans="1:18">
      <c r="A63" s="5"/>
      <c r="B63" s="9" t="s">
        <v>332</v>
      </c>
      <c r="C63" s="10">
        <v>0.32</v>
      </c>
      <c r="D63" s="10">
        <v>0.33</v>
      </c>
      <c r="E63" s="10">
        <v>0.37</v>
      </c>
      <c r="F63" s="10">
        <v>0.35</v>
      </c>
      <c r="G63" s="10">
        <v>0.31</v>
      </c>
      <c r="H63" s="10">
        <v>0.38</v>
      </c>
      <c r="I63" s="10">
        <v>0.41</v>
      </c>
      <c r="J63" s="10">
        <v>0.34</v>
      </c>
      <c r="K63" s="10">
        <v>0.38</v>
      </c>
      <c r="L63" s="10">
        <v>0.31</v>
      </c>
      <c r="M63" s="10">
        <v>0.34</v>
      </c>
      <c r="N63" s="10">
        <v>0.37</v>
      </c>
      <c r="O63" s="10">
        <v>0.33</v>
      </c>
      <c r="P63" s="10">
        <v>0.35</v>
      </c>
      <c r="Q63" s="10">
        <v>0.37</v>
      </c>
      <c r="R63" s="10">
        <v>0.25</v>
      </c>
    </row>
    <row r="64" spans="1:18">
      <c r="A64" s="5"/>
      <c r="B64" s="9" t="s">
        <v>327</v>
      </c>
      <c r="C64" s="10">
        <v>20.45</v>
      </c>
      <c r="D64" s="10">
        <v>20.45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</row>
    <row r="65" spans="1:18">
      <c r="A65" s="5"/>
      <c r="B65" s="9" t="s">
        <v>333</v>
      </c>
      <c r="C65" s="10">
        <v>1.1499999999999999</v>
      </c>
      <c r="D65" s="10">
        <v>1.1599999999999999</v>
      </c>
      <c r="E65" s="10">
        <v>1.39</v>
      </c>
      <c r="F65" s="10">
        <v>1.2</v>
      </c>
      <c r="G65" s="10">
        <v>1.1499999999999999</v>
      </c>
      <c r="H65" s="10">
        <v>1.3</v>
      </c>
      <c r="I65" s="10">
        <v>2.52</v>
      </c>
      <c r="J65" s="10">
        <v>1.17</v>
      </c>
      <c r="K65" s="10">
        <v>1.23</v>
      </c>
      <c r="L65" s="10">
        <v>1.59</v>
      </c>
      <c r="M65" s="10">
        <v>1.19</v>
      </c>
      <c r="N65" s="10">
        <v>1.22</v>
      </c>
      <c r="O65" s="10">
        <v>1.24</v>
      </c>
      <c r="P65" s="10">
        <v>1.32</v>
      </c>
      <c r="Q65" s="10">
        <v>1.51</v>
      </c>
      <c r="R65" s="10">
        <v>1.45</v>
      </c>
    </row>
    <row r="66" spans="1:18">
      <c r="A66" s="5"/>
      <c r="B66" s="9" t="s">
        <v>328</v>
      </c>
      <c r="C66" s="10">
        <v>20.45</v>
      </c>
      <c r="D66" s="10">
        <v>20.45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</row>
    <row r="67" spans="1:18">
      <c r="A67" s="5"/>
      <c r="B67" s="9" t="s">
        <v>329</v>
      </c>
      <c r="C67" s="10">
        <v>0.98</v>
      </c>
      <c r="D67" s="10">
        <v>0.98</v>
      </c>
      <c r="E67" s="10">
        <v>1.1200000000000001</v>
      </c>
      <c r="F67" s="10">
        <v>1.07</v>
      </c>
      <c r="G67" s="10">
        <v>0.94</v>
      </c>
      <c r="H67" s="10">
        <v>1.1200000000000001</v>
      </c>
      <c r="I67" s="10">
        <v>1.4</v>
      </c>
      <c r="J67" s="10">
        <v>1.03</v>
      </c>
      <c r="K67" s="10">
        <v>1.0900000000000001</v>
      </c>
      <c r="L67" s="10">
        <v>0.99</v>
      </c>
      <c r="M67" s="10">
        <v>1.04</v>
      </c>
      <c r="N67" s="10">
        <v>1.07</v>
      </c>
      <c r="O67" s="10">
        <v>1.05</v>
      </c>
      <c r="P67" s="10">
        <v>1.06</v>
      </c>
      <c r="Q67" s="10">
        <v>1.1599999999999999</v>
      </c>
      <c r="R67" s="10">
        <v>0.88</v>
      </c>
    </row>
    <row r="68" spans="1:18">
      <c r="A68" s="5"/>
      <c r="B68" s="9" t="s">
        <v>330</v>
      </c>
      <c r="C68" s="10">
        <v>1.02</v>
      </c>
      <c r="D68" s="10">
        <v>1.02</v>
      </c>
      <c r="E68" s="10">
        <v>1.1499999999999999</v>
      </c>
      <c r="F68" s="10">
        <v>1.1000000000000001</v>
      </c>
      <c r="G68" s="10">
        <v>0.96</v>
      </c>
      <c r="H68" s="10">
        <v>1.1399999999999999</v>
      </c>
      <c r="I68" s="10">
        <v>1.2</v>
      </c>
      <c r="J68" s="10">
        <v>1.06</v>
      </c>
      <c r="K68" s="10">
        <v>1.1200000000000001</v>
      </c>
      <c r="L68" s="10">
        <v>0.97</v>
      </c>
      <c r="M68" s="10">
        <v>1.06</v>
      </c>
      <c r="N68" s="10">
        <v>1.0900000000000001</v>
      </c>
      <c r="O68" s="10">
        <v>1.07</v>
      </c>
      <c r="P68" s="10">
        <v>1.08</v>
      </c>
      <c r="Q68" s="10">
        <v>1.17</v>
      </c>
      <c r="R68" s="10">
        <v>0.88</v>
      </c>
    </row>
    <row r="69" spans="1:18">
      <c r="A69" s="5"/>
      <c r="B69" s="9" t="s">
        <v>337</v>
      </c>
      <c r="C69" s="10">
        <v>2.38</v>
      </c>
      <c r="D69" s="10">
        <v>2.38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</row>
    <row r="70" spans="1:18">
      <c r="A70" s="5"/>
      <c r="B70" s="9" t="s">
        <v>338</v>
      </c>
      <c r="C70" s="10">
        <v>0.16</v>
      </c>
      <c r="D70" s="10">
        <v>0.16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</row>
    <row r="71" spans="1:18">
      <c r="A71" s="5"/>
      <c r="B71" s="9" t="s">
        <v>336</v>
      </c>
      <c r="C71" s="10">
        <v>33.5</v>
      </c>
      <c r="D71" s="10">
        <v>33.380000000000003</v>
      </c>
      <c r="E71" s="10">
        <v>34.130000000000003</v>
      </c>
      <c r="F71" s="10">
        <v>34.04</v>
      </c>
      <c r="G71" s="10">
        <v>32.39</v>
      </c>
      <c r="H71" s="10">
        <v>34.14</v>
      </c>
      <c r="I71" s="10">
        <v>31.21</v>
      </c>
      <c r="J71" s="10">
        <v>33.21</v>
      </c>
      <c r="K71" s="10">
        <v>37.4</v>
      </c>
      <c r="L71" s="10">
        <v>32.32</v>
      </c>
      <c r="M71" s="10">
        <v>33.56</v>
      </c>
      <c r="N71" s="10">
        <v>37.15</v>
      </c>
      <c r="O71" s="10">
        <v>33.74</v>
      </c>
      <c r="P71" s="10">
        <v>35.590000000000003</v>
      </c>
      <c r="Q71" s="10">
        <v>34.590000000000003</v>
      </c>
      <c r="R71" s="10">
        <v>32.5</v>
      </c>
    </row>
    <row r="72" spans="1:18">
      <c r="A72" s="8" t="s">
        <v>118</v>
      </c>
      <c r="B72" s="2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5"/>
      <c r="B73" s="8" t="s">
        <v>119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5"/>
      <c r="B74" s="9" t="s">
        <v>196</v>
      </c>
      <c r="C74" s="68">
        <v>7.3176599852564334E-2</v>
      </c>
      <c r="D74" s="68">
        <v>9.865398952232475E-2</v>
      </c>
      <c r="E74" s="68">
        <v>6.9198751909578346E-2</v>
      </c>
      <c r="F74" s="68">
        <v>0.10513659501950551</v>
      </c>
      <c r="G74" s="68">
        <v>0.11997989659555997</v>
      </c>
      <c r="H74" s="68">
        <v>8.6047425004517369E-2</v>
      </c>
      <c r="I74" s="68">
        <v>0.14258002273827347</v>
      </c>
      <c r="J74" s="68">
        <v>6.6366224050939976E-2</v>
      </c>
      <c r="K74" s="68">
        <v>3.7005077038698875E-2</v>
      </c>
      <c r="L74" s="68">
        <v>6.5780303603717255E-2</v>
      </c>
      <c r="M74" s="68">
        <v>9.7253854872316234E-2</v>
      </c>
      <c r="N74" s="68">
        <v>3.7007766714706215E-2</v>
      </c>
      <c r="O74" s="68">
        <v>5.2631111990749907E-2</v>
      </c>
      <c r="P74" s="68">
        <v>6.9009684766223309E-2</v>
      </c>
      <c r="Q74" s="68">
        <v>5.2951375472888862E-2</v>
      </c>
      <c r="R74" s="68">
        <v>8.9080182112890927E-2</v>
      </c>
    </row>
    <row r="75" spans="1:18">
      <c r="A75" s="5"/>
      <c r="B75" s="9" t="s">
        <v>233</v>
      </c>
      <c r="C75" s="10">
        <v>26.54</v>
      </c>
      <c r="D75" s="10">
        <v>30.96</v>
      </c>
      <c r="E75" s="10">
        <v>20.36</v>
      </c>
      <c r="F75" s="10">
        <v>29.41</v>
      </c>
      <c r="G75" s="10">
        <v>30.32</v>
      </c>
      <c r="H75" s="10">
        <v>22.04</v>
      </c>
      <c r="I75" s="10">
        <v>31.01</v>
      </c>
      <c r="J75" s="10">
        <v>17.28</v>
      </c>
      <c r="K75" s="10">
        <v>8.1300000000000008</v>
      </c>
      <c r="L75" s="10">
        <v>13.79</v>
      </c>
      <c r="M75" s="10">
        <v>23.66</v>
      </c>
      <c r="N75" s="10">
        <v>7.85</v>
      </c>
      <c r="O75" s="10">
        <v>12.37</v>
      </c>
      <c r="P75" s="10">
        <v>13.95</v>
      </c>
      <c r="Q75" s="10">
        <v>11.28</v>
      </c>
      <c r="R75" s="10">
        <v>16.47</v>
      </c>
    </row>
    <row r="76" spans="1:18">
      <c r="A76" s="5"/>
      <c r="B76" s="8" t="s">
        <v>120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5"/>
      <c r="B77" s="9" t="s">
        <v>197</v>
      </c>
      <c r="C77" s="68">
        <v>1.1451100760841264E-2</v>
      </c>
      <c r="D77" s="68">
        <v>8.1755143659996074E-3</v>
      </c>
      <c r="E77" s="68">
        <v>8.5450600250005903E-3</v>
      </c>
      <c r="F77" s="68">
        <v>1.0666790447794306E-2</v>
      </c>
      <c r="G77" s="68">
        <v>8.403336599059192E-3</v>
      </c>
      <c r="H77" s="68">
        <v>8.0819978122341259E-3</v>
      </c>
      <c r="I77" s="68">
        <v>8.4137110675576755E-3</v>
      </c>
      <c r="J77" s="68">
        <v>1.0027483022177923E-2</v>
      </c>
      <c r="K77" s="68">
        <v>7.1669690896813123E-3</v>
      </c>
      <c r="L77" s="68">
        <v>8.2998743637492239E-3</v>
      </c>
      <c r="M77" s="68">
        <v>8.835445047020286E-3</v>
      </c>
      <c r="N77" s="68">
        <v>7.1663533799568536E-3</v>
      </c>
      <c r="O77" s="68">
        <v>7.9652307317592506E-3</v>
      </c>
      <c r="P77" s="68">
        <v>8.6708509367691734E-3</v>
      </c>
      <c r="Q77" s="68">
        <v>7.9624034627286105E-3</v>
      </c>
      <c r="R77" s="68">
        <v>4.1874389902119948E-3</v>
      </c>
    </row>
    <row r="78" spans="1:18">
      <c r="A78" s="5"/>
      <c r="B78" s="9" t="s">
        <v>233</v>
      </c>
      <c r="C78" s="10">
        <v>5.23</v>
      </c>
      <c r="D78" s="10">
        <v>4.8899999999999997</v>
      </c>
      <c r="E78" s="10">
        <v>4.47</v>
      </c>
      <c r="F78" s="10">
        <v>7.8</v>
      </c>
      <c r="G78" s="10">
        <v>5.33</v>
      </c>
      <c r="H78" s="10">
        <v>4.92</v>
      </c>
      <c r="I78" s="10">
        <v>6.28</v>
      </c>
      <c r="J78" s="10">
        <v>8.8000000000000007</v>
      </c>
      <c r="K78" s="10">
        <v>5.8</v>
      </c>
      <c r="L78" s="10">
        <v>7.37</v>
      </c>
      <c r="M78" s="10">
        <v>8.98</v>
      </c>
      <c r="N78" s="10">
        <v>6.78</v>
      </c>
      <c r="O78" s="10">
        <v>9.17</v>
      </c>
      <c r="P78" s="10">
        <v>9.61</v>
      </c>
      <c r="Q78" s="10">
        <v>10.54</v>
      </c>
      <c r="R78" s="10">
        <v>6.98</v>
      </c>
    </row>
    <row r="79" spans="1:18">
      <c r="A79" s="5"/>
      <c r="B79" s="8" t="s">
        <v>121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5"/>
      <c r="B80" s="9" t="s">
        <v>234</v>
      </c>
      <c r="C80" s="10">
        <v>31.77</v>
      </c>
      <c r="D80" s="10">
        <v>35.85</v>
      </c>
      <c r="E80" s="10">
        <v>24.83</v>
      </c>
      <c r="F80" s="10">
        <v>37.21</v>
      </c>
      <c r="G80" s="10">
        <v>35.65</v>
      </c>
      <c r="H80" s="10">
        <v>26.96</v>
      </c>
      <c r="I80" s="10">
        <v>37.29</v>
      </c>
      <c r="J80" s="10">
        <v>26.08</v>
      </c>
      <c r="K80" s="10">
        <v>13.93</v>
      </c>
      <c r="L80" s="10">
        <v>21.15</v>
      </c>
      <c r="M80" s="10">
        <v>32.64</v>
      </c>
      <c r="N80" s="10">
        <v>14.63</v>
      </c>
      <c r="O80" s="10">
        <v>21.54</v>
      </c>
      <c r="P80" s="10">
        <v>23.57</v>
      </c>
      <c r="Q80" s="10">
        <v>21.82</v>
      </c>
      <c r="R80" s="10">
        <v>23.45</v>
      </c>
    </row>
    <row r="81" spans="1:18">
      <c r="A81" s="8" t="s">
        <v>122</v>
      </c>
      <c r="B81" s="2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5"/>
      <c r="B82" s="8" t="s">
        <v>123</v>
      </c>
    </row>
    <row r="83" spans="1:18">
      <c r="A83" s="5"/>
      <c r="B83" s="9" t="s">
        <v>115</v>
      </c>
      <c r="C83" s="11">
        <v>13.888888888888889</v>
      </c>
      <c r="D83" s="11">
        <v>38.888888888888886</v>
      </c>
      <c r="E83" s="11">
        <v>838.88888888888891</v>
      </c>
      <c r="F83" s="11">
        <v>5.5555555555555554</v>
      </c>
      <c r="G83" s="11">
        <v>0</v>
      </c>
      <c r="H83" s="11">
        <v>483.33333333333331</v>
      </c>
      <c r="I83" s="11">
        <v>0</v>
      </c>
      <c r="J83" s="11">
        <v>47.222222222222221</v>
      </c>
      <c r="K83" s="11">
        <v>2.7777777777777777</v>
      </c>
      <c r="L83" s="11">
        <v>0</v>
      </c>
      <c r="M83" s="11">
        <v>247.22222222222223</v>
      </c>
      <c r="N83" s="11">
        <v>183.33333333333334</v>
      </c>
      <c r="O83" s="11">
        <v>1072.2222222222222</v>
      </c>
      <c r="P83" s="11">
        <v>761.11111111111109</v>
      </c>
      <c r="Q83" s="11">
        <v>1630.5555555555557</v>
      </c>
      <c r="R83" s="11">
        <v>3950</v>
      </c>
    </row>
    <row r="84" spans="1:18">
      <c r="A84" s="5"/>
      <c r="B84" s="9" t="s">
        <v>116</v>
      </c>
      <c r="C84" s="11">
        <v>2473577.777777778</v>
      </c>
      <c r="D84" s="11">
        <v>1922511.111111111</v>
      </c>
      <c r="E84" s="11">
        <v>1696519.4444444445</v>
      </c>
      <c r="F84" s="11">
        <v>1539083.3333333333</v>
      </c>
      <c r="G84" s="11">
        <v>1240972.2222222222</v>
      </c>
      <c r="H84" s="11">
        <v>1267744.4444444445</v>
      </c>
      <c r="I84" s="11">
        <v>829913.88888888888</v>
      </c>
      <c r="J84" s="11">
        <v>1325252.7777777778</v>
      </c>
      <c r="K84" s="11">
        <v>855319.4444444445</v>
      </c>
      <c r="L84" s="11">
        <v>754883.33333333337</v>
      </c>
      <c r="M84" s="11">
        <v>1132000</v>
      </c>
      <c r="N84" s="11">
        <v>775008.33333333337</v>
      </c>
      <c r="O84" s="11">
        <v>1037511.1111111111</v>
      </c>
      <c r="P84" s="11">
        <v>664219.4444444445</v>
      </c>
      <c r="Q84" s="11">
        <v>784025</v>
      </c>
      <c r="R84" s="11">
        <v>473508.33333333331</v>
      </c>
    </row>
    <row r="85" spans="1:18">
      <c r="A85" s="5"/>
      <c r="B85" s="9" t="s">
        <v>124</v>
      </c>
      <c r="C85" s="11">
        <v>403711.11111111112</v>
      </c>
      <c r="D85" s="11">
        <v>403711.11111111112</v>
      </c>
      <c r="E85" s="11">
        <v>403711.11111111112</v>
      </c>
      <c r="F85" s="11">
        <v>403711.11111111112</v>
      </c>
      <c r="G85" s="11">
        <v>403711.11111111112</v>
      </c>
      <c r="H85" s="11">
        <v>403711.11111111112</v>
      </c>
      <c r="I85" s="11">
        <v>403711.11111111112</v>
      </c>
      <c r="J85" s="11">
        <v>403711.11111111112</v>
      </c>
      <c r="K85" s="11">
        <v>403711.11111111112</v>
      </c>
      <c r="L85" s="11">
        <v>403711.11111111112</v>
      </c>
      <c r="M85" s="11">
        <v>403711.11111111112</v>
      </c>
      <c r="N85" s="11">
        <v>403711.11111111112</v>
      </c>
      <c r="O85" s="11">
        <v>403711.11111111112</v>
      </c>
      <c r="P85" s="11">
        <v>403711.11111111112</v>
      </c>
      <c r="Q85" s="11">
        <v>403711.11111111112</v>
      </c>
      <c r="R85" s="11">
        <v>403711.11111111112</v>
      </c>
    </row>
    <row r="86" spans="1:18">
      <c r="A86" s="5"/>
      <c r="B86" s="9" t="s">
        <v>125</v>
      </c>
      <c r="C86" s="11">
        <v>73227.777777777781</v>
      </c>
      <c r="D86" s="11">
        <v>73199.999999999985</v>
      </c>
      <c r="E86" s="11">
        <v>73186.111111111124</v>
      </c>
      <c r="F86" s="11">
        <v>73175</v>
      </c>
      <c r="G86" s="11">
        <v>73119.444444444453</v>
      </c>
      <c r="H86" s="11">
        <v>73102.777777777781</v>
      </c>
      <c r="I86" s="11">
        <v>73141.666666666672</v>
      </c>
      <c r="J86" s="11">
        <v>73097.222222222219</v>
      </c>
      <c r="K86" s="11">
        <v>73125</v>
      </c>
      <c r="L86" s="11">
        <v>72977.777777777781</v>
      </c>
      <c r="M86" s="11">
        <v>73108.333333333328</v>
      </c>
      <c r="N86" s="11">
        <v>73066.666666666672</v>
      </c>
      <c r="O86" s="11">
        <v>73061.111111111109</v>
      </c>
      <c r="P86" s="11">
        <v>73044.444444444438</v>
      </c>
      <c r="Q86" s="11">
        <v>73000</v>
      </c>
      <c r="R86" s="11">
        <v>72555.555555555562</v>
      </c>
    </row>
    <row r="87" spans="1:18">
      <c r="A87" s="5"/>
      <c r="B87" s="9" t="s">
        <v>126</v>
      </c>
      <c r="C87" s="11">
        <v>542272.22222222225</v>
      </c>
      <c r="D87" s="11">
        <v>542272.22222222225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</row>
    <row r="88" spans="1:18">
      <c r="A88" s="5"/>
      <c r="B88" s="9" t="s">
        <v>127</v>
      </c>
      <c r="C88" s="11">
        <v>263205.55555555556</v>
      </c>
      <c r="D88" s="11">
        <v>263205.55555555556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</row>
    <row r="89" spans="1:18">
      <c r="A89" s="5"/>
      <c r="B89" s="9" t="s">
        <v>128</v>
      </c>
      <c r="C89" s="11">
        <v>309716.66666666669</v>
      </c>
      <c r="D89" s="11">
        <v>307955.55555555556</v>
      </c>
      <c r="E89" s="11">
        <v>315072.22222222225</v>
      </c>
      <c r="F89" s="11">
        <v>310077.77777777775</v>
      </c>
      <c r="G89" s="11">
        <v>304750</v>
      </c>
      <c r="H89" s="11">
        <v>314225</v>
      </c>
      <c r="I89" s="11">
        <v>319327.77777777775</v>
      </c>
      <c r="J89" s="11">
        <v>306825</v>
      </c>
      <c r="K89" s="11">
        <v>315902.77777777775</v>
      </c>
      <c r="L89" s="11">
        <v>305997.22222222225</v>
      </c>
      <c r="M89" s="11">
        <v>306986.11111111112</v>
      </c>
      <c r="N89" s="11">
        <v>313541.66666666669</v>
      </c>
      <c r="O89" s="11">
        <v>307527.77777777775</v>
      </c>
      <c r="P89" s="11">
        <v>311105.55555555556</v>
      </c>
      <c r="Q89" s="11">
        <v>312308.33333333331</v>
      </c>
      <c r="R89" s="11">
        <v>301847.22222222225</v>
      </c>
    </row>
    <row r="90" spans="1:18">
      <c r="A90" s="5"/>
      <c r="B90" s="9" t="s">
        <v>129</v>
      </c>
      <c r="C90" s="11">
        <v>27263.888888888891</v>
      </c>
      <c r="D90" s="11">
        <v>25947.222222222223</v>
      </c>
      <c r="E90" s="11">
        <v>22369.444444444445</v>
      </c>
      <c r="F90" s="11">
        <v>21572.222222222223</v>
      </c>
      <c r="G90" s="11">
        <v>18236.111111111113</v>
      </c>
      <c r="H90" s="11">
        <v>19922.222222222223</v>
      </c>
      <c r="I90" s="11">
        <v>16083.333333333334</v>
      </c>
      <c r="J90" s="11">
        <v>19786.111111111109</v>
      </c>
      <c r="K90" s="11">
        <v>17569.444444444445</v>
      </c>
      <c r="L90" s="11">
        <v>15366.666666666666</v>
      </c>
      <c r="M90" s="11">
        <v>18391.666666666664</v>
      </c>
      <c r="N90" s="11">
        <v>16661.111111111109</v>
      </c>
      <c r="O90" s="11">
        <v>18725</v>
      </c>
      <c r="P90" s="11">
        <v>16461.111111111109</v>
      </c>
      <c r="Q90" s="11">
        <v>17183.333333333332</v>
      </c>
      <c r="R90" s="11">
        <v>17794.444444444445</v>
      </c>
    </row>
    <row r="91" spans="1:18">
      <c r="A91" s="5"/>
      <c r="B91" s="9" t="s">
        <v>130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</row>
    <row r="92" spans="1:18">
      <c r="A92" s="5"/>
      <c r="B92" s="9" t="s">
        <v>131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</row>
    <row r="93" spans="1:18">
      <c r="A93" s="5"/>
      <c r="B93" s="9" t="s">
        <v>110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</row>
    <row r="94" spans="1:18">
      <c r="A94" s="5"/>
      <c r="B94" s="9" t="s">
        <v>132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</row>
    <row r="95" spans="1:18">
      <c r="A95" s="5"/>
      <c r="B95" s="9" t="s">
        <v>133</v>
      </c>
      <c r="C95" s="11">
        <v>21802.777777777777</v>
      </c>
      <c r="D95" s="11">
        <v>21111.111111111109</v>
      </c>
      <c r="E95" s="11">
        <v>21261.111111111109</v>
      </c>
      <c r="F95" s="11">
        <v>20502.777777777777</v>
      </c>
      <c r="G95" s="11">
        <v>20577.777777777777</v>
      </c>
      <c r="H95" s="11">
        <v>20786.111111111109</v>
      </c>
      <c r="I95" s="11">
        <v>20044.444444444445</v>
      </c>
      <c r="J95" s="11">
        <v>20041.666666666668</v>
      </c>
      <c r="K95" s="11">
        <v>20063.888888888891</v>
      </c>
      <c r="L95" s="11">
        <v>19686.111111111109</v>
      </c>
      <c r="M95" s="11">
        <v>19719.444444444445</v>
      </c>
      <c r="N95" s="11">
        <v>19705.555555555555</v>
      </c>
      <c r="O95" s="11">
        <v>19552.777777777777</v>
      </c>
      <c r="P95" s="11">
        <v>19372.222222222223</v>
      </c>
      <c r="Q95" s="11">
        <v>19105.555555555555</v>
      </c>
      <c r="R95" s="11">
        <v>18755.555555555555</v>
      </c>
    </row>
    <row r="96" spans="1:18">
      <c r="A96" s="5"/>
      <c r="B96" s="9" t="s">
        <v>134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</row>
    <row r="97" spans="1:18">
      <c r="A97" s="5"/>
      <c r="B97" s="9" t="s">
        <v>135</v>
      </c>
      <c r="C97" s="11">
        <v>4114788.888888889</v>
      </c>
      <c r="D97" s="11">
        <v>3559950</v>
      </c>
      <c r="E97" s="11">
        <v>3338433.3333333335</v>
      </c>
      <c r="F97" s="11">
        <v>3173602.777777778</v>
      </c>
      <c r="G97" s="11">
        <v>2866844.4444444445</v>
      </c>
      <c r="H97" s="11">
        <v>2905452.777777778</v>
      </c>
      <c r="I97" s="11">
        <v>2467694.4444444445</v>
      </c>
      <c r="J97" s="11">
        <v>2954238.888888889</v>
      </c>
      <c r="K97" s="11">
        <v>2491172.222222222</v>
      </c>
      <c r="L97" s="11">
        <v>2378100</v>
      </c>
      <c r="M97" s="11">
        <v>2759638.888888889</v>
      </c>
      <c r="N97" s="11">
        <v>2407352.777777778</v>
      </c>
      <c r="O97" s="11">
        <v>2666638.888888889</v>
      </c>
      <c r="P97" s="11">
        <v>2294152.777777778</v>
      </c>
      <c r="Q97" s="11">
        <v>2416441.6666666665</v>
      </c>
      <c r="R97" s="11">
        <v>2097600</v>
      </c>
    </row>
    <row r="98" spans="1:18">
      <c r="A98" s="5"/>
      <c r="B98" s="8" t="s">
        <v>198</v>
      </c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</row>
    <row r="99" spans="1:18">
      <c r="A99" s="5"/>
      <c r="B99" s="9" t="s">
        <v>115</v>
      </c>
      <c r="C99" s="11">
        <v>163130</v>
      </c>
      <c r="D99" s="11">
        <v>764610</v>
      </c>
      <c r="E99" s="11">
        <v>488420</v>
      </c>
      <c r="F99" s="11">
        <v>1309170</v>
      </c>
      <c r="G99" s="11">
        <v>398120</v>
      </c>
      <c r="H99" s="11">
        <v>771390</v>
      </c>
      <c r="I99" s="11">
        <v>847750</v>
      </c>
      <c r="J99" s="11">
        <v>2210560</v>
      </c>
      <c r="K99" s="11">
        <v>1582800</v>
      </c>
      <c r="L99" s="11">
        <v>1932820</v>
      </c>
      <c r="M99" s="11">
        <v>3123500</v>
      </c>
      <c r="N99" s="11">
        <v>2363710</v>
      </c>
      <c r="O99" s="11">
        <v>4075290</v>
      </c>
      <c r="P99" s="11">
        <v>3490640</v>
      </c>
      <c r="Q99" s="11">
        <v>5096210</v>
      </c>
      <c r="R99" s="11">
        <v>7836740</v>
      </c>
    </row>
    <row r="100" spans="1:18">
      <c r="A100" s="5"/>
      <c r="B100" s="9" t="s">
        <v>116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</row>
    <row r="101" spans="1:18">
      <c r="A101" s="5"/>
      <c r="B101" s="9" t="s">
        <v>124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</row>
    <row r="102" spans="1:18">
      <c r="A102" s="5"/>
      <c r="B102" s="9" t="s">
        <v>125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</row>
    <row r="103" spans="1:18">
      <c r="A103" s="5"/>
      <c r="B103" s="9" t="s">
        <v>126</v>
      </c>
      <c r="C103" s="11">
        <v>1238650</v>
      </c>
      <c r="D103" s="11">
        <v>1238650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</row>
    <row r="104" spans="1:18">
      <c r="A104" s="5"/>
      <c r="B104" s="9" t="s">
        <v>127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</row>
    <row r="105" spans="1:18">
      <c r="A105" s="5"/>
      <c r="B105" s="9" t="s">
        <v>128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</row>
    <row r="106" spans="1:18">
      <c r="A106" s="5"/>
      <c r="B106" s="9" t="s">
        <v>129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</row>
    <row r="107" spans="1:18">
      <c r="A107" s="5"/>
      <c r="B107" s="9" t="s">
        <v>130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</row>
    <row r="108" spans="1:18">
      <c r="A108" s="5"/>
      <c r="B108" s="9" t="s">
        <v>131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</row>
    <row r="109" spans="1:18">
      <c r="A109" s="5"/>
      <c r="B109" s="9" t="s">
        <v>110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</row>
    <row r="110" spans="1:18">
      <c r="A110" s="5"/>
      <c r="B110" s="9" t="s">
        <v>132</v>
      </c>
      <c r="C110" s="11">
        <v>3783270</v>
      </c>
      <c r="D110" s="11">
        <v>4783250</v>
      </c>
      <c r="E110" s="11">
        <v>4208800</v>
      </c>
      <c r="F110" s="11">
        <v>5746390</v>
      </c>
      <c r="G110" s="11">
        <v>5559180</v>
      </c>
      <c r="H110" s="11">
        <v>4901120</v>
      </c>
      <c r="I110" s="11">
        <v>6383390</v>
      </c>
      <c r="J110" s="11">
        <v>6503480</v>
      </c>
      <c r="K110" s="11">
        <v>6359940</v>
      </c>
      <c r="L110" s="11">
        <v>6897280</v>
      </c>
      <c r="M110" s="11">
        <v>7167980</v>
      </c>
      <c r="N110" s="11">
        <v>7133270</v>
      </c>
      <c r="O110" s="11">
        <v>7742140</v>
      </c>
      <c r="P110" s="11">
        <v>7846380</v>
      </c>
      <c r="Q110" s="11">
        <v>8689130</v>
      </c>
      <c r="R110" s="11">
        <v>9835500</v>
      </c>
    </row>
    <row r="111" spans="1:18">
      <c r="A111" s="5"/>
      <c r="B111" s="9" t="s">
        <v>133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</row>
    <row r="112" spans="1:18">
      <c r="A112" s="5"/>
      <c r="B112" s="9" t="s">
        <v>134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</row>
    <row r="113" spans="1:18">
      <c r="A113" s="5"/>
      <c r="B113" s="9" t="s">
        <v>135</v>
      </c>
      <c r="C113" s="11">
        <v>5185050</v>
      </c>
      <c r="D113" s="11">
        <v>6786510</v>
      </c>
      <c r="E113" s="11">
        <v>5935860</v>
      </c>
      <c r="F113" s="11">
        <v>8294209.9999999991</v>
      </c>
      <c r="G113" s="11">
        <v>7195950</v>
      </c>
      <c r="H113" s="11">
        <v>6911160</v>
      </c>
      <c r="I113" s="11">
        <v>8469800</v>
      </c>
      <c r="J113" s="11">
        <v>9952690</v>
      </c>
      <c r="K113" s="11">
        <v>9181400</v>
      </c>
      <c r="L113" s="11">
        <v>10068750</v>
      </c>
      <c r="M113" s="11">
        <v>11530130</v>
      </c>
      <c r="N113" s="11">
        <v>10735640</v>
      </c>
      <c r="O113" s="11">
        <v>13056070</v>
      </c>
      <c r="P113" s="11">
        <v>12575670</v>
      </c>
      <c r="Q113" s="11">
        <v>15023990</v>
      </c>
      <c r="R113" s="11">
        <v>18910900</v>
      </c>
    </row>
    <row r="114" spans="1:18">
      <c r="A114" s="5"/>
      <c r="B114" s="8" t="s">
        <v>199</v>
      </c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</row>
    <row r="115" spans="1:18">
      <c r="A115" s="5"/>
      <c r="B115" s="9" t="s">
        <v>115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</row>
    <row r="116" spans="1:18">
      <c r="A116" s="5"/>
      <c r="B116" s="9" t="s">
        <v>116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</row>
    <row r="117" spans="1:18">
      <c r="A117" s="5"/>
      <c r="B117" s="9" t="s">
        <v>124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</row>
    <row r="118" spans="1:18">
      <c r="A118" s="5"/>
      <c r="B118" s="9" t="s">
        <v>125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</row>
    <row r="119" spans="1:18">
      <c r="A119" s="5"/>
      <c r="B119" s="9" t="s">
        <v>126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</row>
    <row r="120" spans="1:18">
      <c r="A120" s="5"/>
      <c r="B120" s="9" t="s">
        <v>127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</row>
    <row r="121" spans="1:18">
      <c r="A121" s="5"/>
      <c r="B121" s="9" t="s">
        <v>128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</row>
    <row r="122" spans="1:18">
      <c r="A122" s="5"/>
      <c r="B122" s="9" t="s">
        <v>129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</row>
    <row r="123" spans="1:18">
      <c r="A123" s="5"/>
      <c r="B123" s="9" t="s">
        <v>130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</row>
    <row r="124" spans="1:18">
      <c r="A124" s="5"/>
      <c r="B124" s="9" t="s">
        <v>131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</row>
    <row r="125" spans="1:18">
      <c r="A125" s="5"/>
      <c r="B125" s="9" t="s">
        <v>110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</row>
    <row r="126" spans="1:18">
      <c r="A126" s="5"/>
      <c r="B126" s="9" t="s">
        <v>132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</row>
    <row r="127" spans="1:18">
      <c r="A127" s="5"/>
      <c r="B127" s="9" t="s">
        <v>133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</row>
    <row r="128" spans="1:18">
      <c r="A128" s="5"/>
      <c r="B128" s="9" t="s">
        <v>134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</row>
    <row r="129" spans="1:18">
      <c r="A129" s="5"/>
      <c r="B129" s="9" t="s">
        <v>135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</row>
    <row r="130" spans="1:18">
      <c r="A130" s="5"/>
      <c r="B130" s="8" t="s">
        <v>200</v>
      </c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</row>
    <row r="131" spans="1:18">
      <c r="A131" s="5"/>
      <c r="B131" s="9" t="s">
        <v>115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</row>
    <row r="132" spans="1:18">
      <c r="A132" s="5"/>
      <c r="B132" s="9" t="s">
        <v>116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</row>
    <row r="133" spans="1:18">
      <c r="A133" s="5"/>
      <c r="B133" s="9" t="s">
        <v>124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</row>
    <row r="134" spans="1:18">
      <c r="A134" s="5"/>
      <c r="B134" s="9" t="s">
        <v>125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</row>
    <row r="135" spans="1:18">
      <c r="A135" s="5"/>
      <c r="B135" s="9" t="s">
        <v>126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</row>
    <row r="136" spans="1:18">
      <c r="A136" s="5"/>
      <c r="B136" s="9" t="s">
        <v>127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</row>
    <row r="137" spans="1:18">
      <c r="A137" s="5"/>
      <c r="B137" s="9" t="s">
        <v>128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</row>
    <row r="138" spans="1:18">
      <c r="A138" s="5"/>
      <c r="B138" s="9" t="s">
        <v>129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</row>
    <row r="139" spans="1:18">
      <c r="A139" s="5"/>
      <c r="B139" s="9" t="s">
        <v>130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</row>
    <row r="140" spans="1:18">
      <c r="A140" s="5"/>
      <c r="B140" s="9" t="s">
        <v>131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</row>
    <row r="141" spans="1:18">
      <c r="A141" s="5"/>
      <c r="B141" s="9" t="s">
        <v>110</v>
      </c>
      <c r="C141" s="11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</row>
    <row r="142" spans="1:18">
      <c r="A142" s="5"/>
      <c r="B142" s="9" t="s">
        <v>132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</row>
    <row r="143" spans="1:18">
      <c r="A143" s="5"/>
      <c r="B143" s="9" t="s">
        <v>133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</row>
    <row r="144" spans="1:18">
      <c r="A144" s="5"/>
      <c r="B144" s="9" t="s">
        <v>134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</row>
    <row r="145" spans="1:18">
      <c r="A145" s="5"/>
      <c r="B145" s="9" t="s">
        <v>135</v>
      </c>
      <c r="C145" s="11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</row>
    <row r="146" spans="1:18">
      <c r="A146" s="5"/>
      <c r="B146" s="8" t="s">
        <v>201</v>
      </c>
      <c r="C146" s="70">
        <v>19998290</v>
      </c>
      <c r="D146" s="70">
        <v>19602330</v>
      </c>
      <c r="E146" s="70">
        <v>17954220</v>
      </c>
      <c r="F146" s="70">
        <v>19719180</v>
      </c>
      <c r="G146" s="70">
        <v>17516590</v>
      </c>
      <c r="H146" s="70">
        <v>17370780</v>
      </c>
      <c r="I146" s="70">
        <v>17353500</v>
      </c>
      <c r="J146" s="70">
        <v>20587950</v>
      </c>
      <c r="K146" s="70">
        <v>18149620</v>
      </c>
      <c r="L146" s="70">
        <v>18629910</v>
      </c>
      <c r="M146" s="70">
        <v>21464830</v>
      </c>
      <c r="N146" s="70">
        <v>19402110</v>
      </c>
      <c r="O146" s="70">
        <v>22655970</v>
      </c>
      <c r="P146" s="70">
        <v>20834620</v>
      </c>
      <c r="Q146" s="70">
        <v>23723180</v>
      </c>
      <c r="R146" s="70">
        <v>26462260</v>
      </c>
    </row>
    <row r="147" spans="1:18">
      <c r="A147" s="8" t="s">
        <v>136</v>
      </c>
      <c r="B147" s="2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</row>
    <row r="148" spans="1:18">
      <c r="A148" s="5"/>
      <c r="B148" s="8" t="s">
        <v>235</v>
      </c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18">
      <c r="A149" s="5"/>
      <c r="B149" s="9" t="s">
        <v>202</v>
      </c>
      <c r="C149" s="71">
        <v>4.4071151993470411E-3</v>
      </c>
      <c r="D149" s="71">
        <v>1.2339922558171717E-2</v>
      </c>
      <c r="E149" s="71">
        <v>0.26618975804056133</v>
      </c>
      <c r="F149" s="71">
        <v>1.7628460797388167E-3</v>
      </c>
      <c r="G149" s="71">
        <v>0</v>
      </c>
      <c r="H149" s="71">
        <v>0.15336760893727705</v>
      </c>
      <c r="I149" s="71">
        <v>0</v>
      </c>
      <c r="J149" s="71">
        <v>1.4984191677779941E-2</v>
      </c>
      <c r="K149" s="71">
        <v>8.8142303986940833E-4</v>
      </c>
      <c r="L149" s="71">
        <v>0</v>
      </c>
      <c r="M149" s="71">
        <v>7.8446650548377336E-2</v>
      </c>
      <c r="N149" s="71">
        <v>5.8173920631380945E-2</v>
      </c>
      <c r="O149" s="71">
        <v>0.34022929338959162</v>
      </c>
      <c r="P149" s="71">
        <v>0.24150991292421786</v>
      </c>
      <c r="Q149" s="71">
        <v>0.51739532440334268</v>
      </c>
      <c r="R149" s="71">
        <v>1.2533835626942986</v>
      </c>
    </row>
    <row r="150" spans="1:18">
      <c r="A150" s="5"/>
      <c r="B150" s="9" t="s">
        <v>203</v>
      </c>
      <c r="C150" s="71">
        <v>784.89663992722967</v>
      </c>
      <c r="D150" s="71">
        <v>610.03641158577693</v>
      </c>
      <c r="E150" s="71">
        <v>538.32647733112151</v>
      </c>
      <c r="F150" s="71">
        <v>488.37006370044304</v>
      </c>
      <c r="G150" s="71">
        <v>393.77574306165815</v>
      </c>
      <c r="H150" s="71">
        <v>402.27089831991952</v>
      </c>
      <c r="I150" s="71">
        <v>263.34188019874324</v>
      </c>
      <c r="J150" s="71">
        <v>420.51899951433586</v>
      </c>
      <c r="K150" s="71">
        <v>271.40337532138886</v>
      </c>
      <c r="L150" s="71">
        <v>239.53376246883067</v>
      </c>
      <c r="M150" s="71">
        <v>359.19751720758126</v>
      </c>
      <c r="N150" s="71">
        <v>245.91967239268453</v>
      </c>
      <c r="O150" s="71">
        <v>329.21503108338345</v>
      </c>
      <c r="P150" s="71">
        <v>210.76499587053306</v>
      </c>
      <c r="Q150" s="71">
        <v>248.78077158010063</v>
      </c>
      <c r="R150" s="71">
        <v>150.25001564525894</v>
      </c>
    </row>
    <row r="151" spans="1:18">
      <c r="A151" s="5"/>
      <c r="B151" s="9" t="s">
        <v>204</v>
      </c>
      <c r="C151" s="71">
        <v>128.10249892246031</v>
      </c>
      <c r="D151" s="71">
        <v>128.10249892246031</v>
      </c>
      <c r="E151" s="71">
        <v>128.10249892246031</v>
      </c>
      <c r="F151" s="71">
        <v>128.10249892246031</v>
      </c>
      <c r="G151" s="71">
        <v>128.10249892246031</v>
      </c>
      <c r="H151" s="71">
        <v>128.10249892246031</v>
      </c>
      <c r="I151" s="71">
        <v>128.10249892246031</v>
      </c>
      <c r="J151" s="71">
        <v>128.10249892246031</v>
      </c>
      <c r="K151" s="71">
        <v>128.10249892246031</v>
      </c>
      <c r="L151" s="71">
        <v>128.10249892246031</v>
      </c>
      <c r="M151" s="71">
        <v>128.10249892246031</v>
      </c>
      <c r="N151" s="71">
        <v>128.10249892246031</v>
      </c>
      <c r="O151" s="71">
        <v>128.10249892246031</v>
      </c>
      <c r="P151" s="71">
        <v>128.10249892246031</v>
      </c>
      <c r="Q151" s="71">
        <v>128.10249892246031</v>
      </c>
      <c r="R151" s="71">
        <v>128.10249892246031</v>
      </c>
    </row>
    <row r="152" spans="1:18">
      <c r="A152" s="5"/>
      <c r="B152" s="9" t="s">
        <v>205</v>
      </c>
      <c r="C152" s="71">
        <v>23.236074177037342</v>
      </c>
      <c r="D152" s="71">
        <v>23.227259946638647</v>
      </c>
      <c r="E152" s="71">
        <v>23.222852831439301</v>
      </c>
      <c r="F152" s="71">
        <v>23.219327139279823</v>
      </c>
      <c r="G152" s="71">
        <v>23.201698678482433</v>
      </c>
      <c r="H152" s="71">
        <v>23.196410140243216</v>
      </c>
      <c r="I152" s="71">
        <v>23.208750062801389</v>
      </c>
      <c r="J152" s="71">
        <v>23.194647294163481</v>
      </c>
      <c r="K152" s="71">
        <v>23.203461524562172</v>
      </c>
      <c r="L152" s="71">
        <v>23.156746103449095</v>
      </c>
      <c r="M152" s="71">
        <v>23.198172986322955</v>
      </c>
      <c r="N152" s="71">
        <v>23.184951640724915</v>
      </c>
      <c r="O152" s="71">
        <v>23.183188794645176</v>
      </c>
      <c r="P152" s="71">
        <v>23.177900256405959</v>
      </c>
      <c r="Q152" s="71">
        <v>23.163797487768051</v>
      </c>
      <c r="R152" s="71">
        <v>23.022769801388943</v>
      </c>
    </row>
    <row r="153" spans="1:18">
      <c r="A153" s="5"/>
      <c r="B153" s="9" t="s">
        <v>206</v>
      </c>
      <c r="C153" s="71">
        <v>172.06964299722614</v>
      </c>
      <c r="D153" s="71">
        <v>172.06964299722614</v>
      </c>
      <c r="E153" s="71">
        <v>172.06964299722614</v>
      </c>
      <c r="F153" s="71">
        <v>172.06964299722614</v>
      </c>
      <c r="G153" s="71">
        <v>172.06964299722614</v>
      </c>
      <c r="H153" s="71">
        <v>172.06964299722614</v>
      </c>
      <c r="I153" s="71">
        <v>172.06964299722614</v>
      </c>
      <c r="J153" s="71">
        <v>172.06964299722614</v>
      </c>
      <c r="K153" s="71">
        <v>172.06964299722614</v>
      </c>
      <c r="L153" s="71">
        <v>172.06964299722614</v>
      </c>
      <c r="M153" s="71">
        <v>172.06964299722614</v>
      </c>
      <c r="N153" s="71">
        <v>172.06964299722614</v>
      </c>
      <c r="O153" s="71">
        <v>172.06964299722614</v>
      </c>
      <c r="P153" s="71">
        <v>172.06964299722614</v>
      </c>
      <c r="Q153" s="71">
        <v>172.06964299722614</v>
      </c>
      <c r="R153" s="71">
        <v>172.06964299722614</v>
      </c>
    </row>
    <row r="154" spans="1:18">
      <c r="A154" s="5"/>
      <c r="B154" s="9" t="s">
        <v>207</v>
      </c>
      <c r="C154" s="71">
        <v>83.518358719785908</v>
      </c>
      <c r="D154" s="71">
        <v>83.518358719785908</v>
      </c>
      <c r="E154" s="71">
        <v>83.518358719785908</v>
      </c>
      <c r="F154" s="71">
        <v>83.518358719785908</v>
      </c>
      <c r="G154" s="71">
        <v>83.518358719785908</v>
      </c>
      <c r="H154" s="71">
        <v>83.518358719785908</v>
      </c>
      <c r="I154" s="71">
        <v>83.518358719785908</v>
      </c>
      <c r="J154" s="71">
        <v>83.518358719785908</v>
      </c>
      <c r="K154" s="71">
        <v>83.518358719785908</v>
      </c>
      <c r="L154" s="71">
        <v>83.518358719785908</v>
      </c>
      <c r="M154" s="71">
        <v>83.518358719785908</v>
      </c>
      <c r="N154" s="71">
        <v>83.518358719785908</v>
      </c>
      <c r="O154" s="71">
        <v>83.518358719785908</v>
      </c>
      <c r="P154" s="71">
        <v>83.518358719785908</v>
      </c>
      <c r="Q154" s="71">
        <v>83.518358719785908</v>
      </c>
      <c r="R154" s="71">
        <v>83.518358719785908</v>
      </c>
    </row>
    <row r="155" spans="1:18">
      <c r="A155" s="5"/>
      <c r="B155" s="9" t="s">
        <v>208</v>
      </c>
      <c r="C155" s="71">
        <v>98.27690609935928</v>
      </c>
      <c r="D155" s="71">
        <v>97.718083892082078</v>
      </c>
      <c r="E155" s="71">
        <v>99.976289720227498</v>
      </c>
      <c r="F155" s="71">
        <v>98.391491094542303</v>
      </c>
      <c r="G155" s="71">
        <v>96.700921704072783</v>
      </c>
      <c r="H155" s="71">
        <v>99.707455693067331</v>
      </c>
      <c r="I155" s="71">
        <v>101.32662981730743</v>
      </c>
      <c r="J155" s="71">
        <v>97.359344714855226</v>
      </c>
      <c r="K155" s="71">
        <v>100.23983520914845</v>
      </c>
      <c r="L155" s="71">
        <v>97.096680648974143</v>
      </c>
      <c r="M155" s="71">
        <v>97.41046725116766</v>
      </c>
      <c r="N155" s="71">
        <v>99.490625625259455</v>
      </c>
      <c r="O155" s="71">
        <v>97.582344743942187</v>
      </c>
      <c r="P155" s="71">
        <v>98.717617619293989</v>
      </c>
      <c r="Q155" s="71">
        <v>99.099273795557437</v>
      </c>
      <c r="R155" s="71">
        <v>95.779834627409258</v>
      </c>
    </row>
    <row r="156" spans="1:18">
      <c r="A156" s="5"/>
      <c r="B156" s="9" t="s">
        <v>209</v>
      </c>
      <c r="C156" s="71">
        <v>8.651167136318243</v>
      </c>
      <c r="D156" s="71">
        <v>8.2333726154201425</v>
      </c>
      <c r="E156" s="71">
        <v>7.0980997400683448</v>
      </c>
      <c r="F156" s="71">
        <v>6.8451313276258245</v>
      </c>
      <c r="G156" s="71">
        <v>5.7865422567426652</v>
      </c>
      <c r="H156" s="71">
        <v>6.3215660419433961</v>
      </c>
      <c r="I156" s="71">
        <v>5.1034394008438744</v>
      </c>
      <c r="J156" s="71">
        <v>6.2783763129897956</v>
      </c>
      <c r="K156" s="71">
        <v>5.5750007271740074</v>
      </c>
      <c r="L156" s="71">
        <v>4.8760322565575667</v>
      </c>
      <c r="M156" s="71">
        <v>5.8359019469753521</v>
      </c>
      <c r="N156" s="71">
        <v>5.2867753931367112</v>
      </c>
      <c r="O156" s="71">
        <v>5.941672711759681</v>
      </c>
      <c r="P156" s="71">
        <v>5.2233129342661133</v>
      </c>
      <c r="Q156" s="71">
        <v>5.45248292463216</v>
      </c>
      <c r="R156" s="71">
        <v>5.6463959934034298</v>
      </c>
    </row>
    <row r="157" spans="1:18">
      <c r="A157" s="5"/>
      <c r="B157" s="9" t="s">
        <v>210</v>
      </c>
      <c r="C157" s="71">
        <v>0</v>
      </c>
      <c r="D157" s="71">
        <v>0</v>
      </c>
      <c r="E157" s="71">
        <v>0</v>
      </c>
      <c r="F157" s="71">
        <v>0</v>
      </c>
      <c r="G157" s="71">
        <v>0</v>
      </c>
      <c r="H157" s="71">
        <v>0</v>
      </c>
      <c r="I157" s="71">
        <v>0</v>
      </c>
      <c r="J157" s="71">
        <v>0</v>
      </c>
      <c r="K157" s="71">
        <v>0</v>
      </c>
      <c r="L157" s="71">
        <v>0</v>
      </c>
      <c r="M157" s="71">
        <v>0</v>
      </c>
      <c r="N157" s="71">
        <v>0</v>
      </c>
      <c r="O157" s="71">
        <v>0</v>
      </c>
      <c r="P157" s="71">
        <v>0</v>
      </c>
      <c r="Q157" s="71">
        <v>0</v>
      </c>
      <c r="R157" s="71">
        <v>0</v>
      </c>
    </row>
    <row r="158" spans="1:18">
      <c r="A158" s="5"/>
      <c r="B158" s="9" t="s">
        <v>211</v>
      </c>
      <c r="C158" s="71">
        <v>0</v>
      </c>
      <c r="D158" s="71">
        <v>0</v>
      </c>
      <c r="E158" s="71">
        <v>0</v>
      </c>
      <c r="F158" s="71">
        <v>0</v>
      </c>
      <c r="G158" s="71">
        <v>0</v>
      </c>
      <c r="H158" s="71">
        <v>0</v>
      </c>
      <c r="I158" s="71">
        <v>0</v>
      </c>
      <c r="J158" s="71">
        <v>0</v>
      </c>
      <c r="K158" s="71">
        <v>0</v>
      </c>
      <c r="L158" s="71">
        <v>0</v>
      </c>
      <c r="M158" s="71">
        <v>0</v>
      </c>
      <c r="N158" s="71">
        <v>0</v>
      </c>
      <c r="O158" s="71">
        <v>0</v>
      </c>
      <c r="P158" s="71">
        <v>0</v>
      </c>
      <c r="Q158" s="71">
        <v>0</v>
      </c>
      <c r="R158" s="71">
        <v>0</v>
      </c>
    </row>
    <row r="159" spans="1:18">
      <c r="A159" s="5"/>
      <c r="B159" s="9" t="s">
        <v>212</v>
      </c>
      <c r="C159" s="71">
        <v>0</v>
      </c>
      <c r="D159" s="71">
        <v>0</v>
      </c>
      <c r="E159" s="71">
        <v>0</v>
      </c>
      <c r="F159" s="71">
        <v>0</v>
      </c>
      <c r="G159" s="71">
        <v>0</v>
      </c>
      <c r="H159" s="71">
        <v>0</v>
      </c>
      <c r="I159" s="71">
        <v>0</v>
      </c>
      <c r="J159" s="71">
        <v>0</v>
      </c>
      <c r="K159" s="71">
        <v>0</v>
      </c>
      <c r="L159" s="71">
        <v>0</v>
      </c>
      <c r="M159" s="71">
        <v>0</v>
      </c>
      <c r="N159" s="71">
        <v>0</v>
      </c>
      <c r="O159" s="71">
        <v>0</v>
      </c>
      <c r="P159" s="71">
        <v>0</v>
      </c>
      <c r="Q159" s="71">
        <v>0</v>
      </c>
      <c r="R159" s="71">
        <v>0</v>
      </c>
    </row>
    <row r="160" spans="1:18">
      <c r="A160" s="5"/>
      <c r="B160" s="9" t="s">
        <v>213</v>
      </c>
      <c r="C160" s="71">
        <v>0</v>
      </c>
      <c r="D160" s="71">
        <v>0</v>
      </c>
      <c r="E160" s="71">
        <v>0</v>
      </c>
      <c r="F160" s="71">
        <v>0</v>
      </c>
      <c r="G160" s="71">
        <v>0</v>
      </c>
      <c r="H160" s="71">
        <v>0</v>
      </c>
      <c r="I160" s="71">
        <v>0</v>
      </c>
      <c r="J160" s="71">
        <v>0</v>
      </c>
      <c r="K160" s="71">
        <v>0</v>
      </c>
      <c r="L160" s="71">
        <v>0</v>
      </c>
      <c r="M160" s="71">
        <v>0</v>
      </c>
      <c r="N160" s="71">
        <v>0</v>
      </c>
      <c r="O160" s="71">
        <v>0</v>
      </c>
      <c r="P160" s="71">
        <v>0</v>
      </c>
      <c r="Q160" s="71">
        <v>0</v>
      </c>
      <c r="R160" s="71">
        <v>0</v>
      </c>
    </row>
    <row r="161" spans="1:18">
      <c r="A161" s="5"/>
      <c r="B161" s="9" t="s">
        <v>214</v>
      </c>
      <c r="C161" s="71">
        <v>6.9182894399349859</v>
      </c>
      <c r="D161" s="71">
        <v>6.6988151030075027</v>
      </c>
      <c r="E161" s="71">
        <v>6.7464119471604507</v>
      </c>
      <c r="F161" s="71">
        <v>6.5057834572761024</v>
      </c>
      <c r="G161" s="71">
        <v>6.5295818793525768</v>
      </c>
      <c r="H161" s="71">
        <v>6.5956886073427823</v>
      </c>
      <c r="I161" s="71">
        <v>6.3603486556976501</v>
      </c>
      <c r="J161" s="71">
        <v>6.3594672326577806</v>
      </c>
      <c r="K161" s="71">
        <v>6.3665186169767365</v>
      </c>
      <c r="L161" s="71">
        <v>6.2466450835544967</v>
      </c>
      <c r="M161" s="71">
        <v>6.2572221600329296</v>
      </c>
      <c r="N161" s="71">
        <v>6.2528150448335822</v>
      </c>
      <c r="O161" s="71">
        <v>6.2043367776407647</v>
      </c>
      <c r="P161" s="71">
        <v>6.1470442800492533</v>
      </c>
      <c r="Q161" s="71">
        <v>6.0624276682217904</v>
      </c>
      <c r="R161" s="71">
        <v>5.9513683651982445</v>
      </c>
    </row>
    <row r="162" spans="1:18">
      <c r="A162" s="5"/>
      <c r="B162" s="9" t="s">
        <v>215</v>
      </c>
      <c r="C162" s="71">
        <v>0</v>
      </c>
      <c r="D162" s="71">
        <v>0</v>
      </c>
      <c r="E162" s="71">
        <v>0</v>
      </c>
      <c r="F162" s="71">
        <v>0</v>
      </c>
      <c r="G162" s="71">
        <v>0</v>
      </c>
      <c r="H162" s="71">
        <v>0</v>
      </c>
      <c r="I162" s="71">
        <v>0</v>
      </c>
      <c r="J162" s="71">
        <v>0</v>
      </c>
      <c r="K162" s="71">
        <v>0</v>
      </c>
      <c r="L162" s="71">
        <v>0</v>
      </c>
      <c r="M162" s="71">
        <v>0</v>
      </c>
      <c r="N162" s="71">
        <v>0</v>
      </c>
      <c r="O162" s="71">
        <v>0</v>
      </c>
      <c r="P162" s="71">
        <v>0</v>
      </c>
      <c r="Q162" s="71">
        <v>0</v>
      </c>
      <c r="R162" s="71">
        <v>0</v>
      </c>
    </row>
    <row r="163" spans="1:18">
      <c r="A163" s="5"/>
      <c r="B163" s="9" t="s">
        <v>135</v>
      </c>
      <c r="C163" s="71">
        <v>1305.6731031115114</v>
      </c>
      <c r="D163" s="71">
        <v>1129.6159022819161</v>
      </c>
      <c r="E163" s="71">
        <v>1059.3259405444901</v>
      </c>
      <c r="F163" s="71">
        <v>1007.0231787816793</v>
      </c>
      <c r="G163" s="71">
        <v>909.68498821978096</v>
      </c>
      <c r="H163" s="71">
        <v>921.93588705092588</v>
      </c>
      <c r="I163" s="71">
        <v>783.02978592878628</v>
      </c>
      <c r="J163" s="71">
        <v>937.4163199001523</v>
      </c>
      <c r="K163" s="71">
        <v>790.47957346176247</v>
      </c>
      <c r="L163" s="71">
        <v>754.60036720083838</v>
      </c>
      <c r="M163" s="71">
        <v>875.667347419061</v>
      </c>
      <c r="N163" s="71">
        <v>763.88263323370313</v>
      </c>
      <c r="O163" s="71">
        <v>846.15730404423323</v>
      </c>
      <c r="P163" s="71">
        <v>727.96288151294505</v>
      </c>
      <c r="Q163" s="71">
        <v>766.76664942015577</v>
      </c>
      <c r="R163" s="71">
        <v>665.59426863482554</v>
      </c>
    </row>
    <row r="164" spans="1:18">
      <c r="A164" s="5"/>
      <c r="B164" s="8" t="s">
        <v>236</v>
      </c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</row>
    <row r="165" spans="1:18">
      <c r="A165" s="5"/>
      <c r="B165" s="9" t="s">
        <v>216</v>
      </c>
      <c r="C165" s="71">
        <v>14.378654049389658</v>
      </c>
      <c r="D165" s="71">
        <v>67.394487051454831</v>
      </c>
      <c r="E165" s="71">
        <v>43.050464113301643</v>
      </c>
      <c r="F165" s="71">
        <v>115.39326011058333</v>
      </c>
      <c r="G165" s="71">
        <v>35.09121406328088</v>
      </c>
      <c r="H165" s="71">
        <v>67.992091872486284</v>
      </c>
      <c r="I165" s="71">
        <v>74.722638204929083</v>
      </c>
      <c r="J165" s="71">
        <v>194.84385150137192</v>
      </c>
      <c r="K165" s="71">
        <v>139.51163875052995</v>
      </c>
      <c r="L165" s="71">
        <v>170.36320799203898</v>
      </c>
      <c r="M165" s="71">
        <v>275.3124865032097</v>
      </c>
      <c r="N165" s="71">
        <v>208.34284535697191</v>
      </c>
      <c r="O165" s="71">
        <v>359.20545001494008</v>
      </c>
      <c r="P165" s="71">
        <v>307.67305198897515</v>
      </c>
      <c r="Q165" s="71">
        <v>449.19169100128772</v>
      </c>
      <c r="R165" s="71">
        <v>690.7483193466187</v>
      </c>
    </row>
    <row r="166" spans="1:18">
      <c r="A166" s="5"/>
      <c r="B166" s="9" t="s">
        <v>217</v>
      </c>
      <c r="C166" s="71">
        <v>0</v>
      </c>
      <c r="D166" s="71">
        <v>0</v>
      </c>
      <c r="E166" s="71">
        <v>0</v>
      </c>
      <c r="F166" s="71">
        <v>0</v>
      </c>
      <c r="G166" s="71">
        <v>0</v>
      </c>
      <c r="H166" s="71">
        <v>0</v>
      </c>
      <c r="I166" s="71">
        <v>0</v>
      </c>
      <c r="J166" s="71">
        <v>0</v>
      </c>
      <c r="K166" s="71">
        <v>0</v>
      </c>
      <c r="L166" s="71">
        <v>0</v>
      </c>
      <c r="M166" s="71">
        <v>0</v>
      </c>
      <c r="N166" s="71">
        <v>0</v>
      </c>
      <c r="O166" s="71">
        <v>0</v>
      </c>
      <c r="P166" s="71">
        <v>0</v>
      </c>
      <c r="Q166" s="71">
        <v>0</v>
      </c>
      <c r="R166" s="71">
        <v>0</v>
      </c>
    </row>
    <row r="167" spans="1:18">
      <c r="A167" s="5"/>
      <c r="B167" s="9" t="s">
        <v>218</v>
      </c>
      <c r="C167" s="71">
        <v>0</v>
      </c>
      <c r="D167" s="71">
        <v>0</v>
      </c>
      <c r="E167" s="71">
        <v>0</v>
      </c>
      <c r="F167" s="71">
        <v>0</v>
      </c>
      <c r="G167" s="71">
        <v>0</v>
      </c>
      <c r="H167" s="71">
        <v>0</v>
      </c>
      <c r="I167" s="71">
        <v>0</v>
      </c>
      <c r="J167" s="71">
        <v>0</v>
      </c>
      <c r="K167" s="71">
        <v>0</v>
      </c>
      <c r="L167" s="71">
        <v>0</v>
      </c>
      <c r="M167" s="71">
        <v>0</v>
      </c>
      <c r="N167" s="71">
        <v>0</v>
      </c>
      <c r="O167" s="71">
        <v>0</v>
      </c>
      <c r="P167" s="71">
        <v>0</v>
      </c>
      <c r="Q167" s="71">
        <v>0</v>
      </c>
      <c r="R167" s="71">
        <v>0</v>
      </c>
    </row>
    <row r="168" spans="1:18">
      <c r="A168" s="5"/>
      <c r="B168" s="9" t="s">
        <v>219</v>
      </c>
      <c r="C168" s="71">
        <v>0</v>
      </c>
      <c r="D168" s="71">
        <v>0</v>
      </c>
      <c r="E168" s="71">
        <v>0</v>
      </c>
      <c r="F168" s="71">
        <v>0</v>
      </c>
      <c r="G168" s="71">
        <v>0</v>
      </c>
      <c r="H168" s="71">
        <v>0</v>
      </c>
      <c r="I168" s="71">
        <v>0</v>
      </c>
      <c r="J168" s="71">
        <v>0</v>
      </c>
      <c r="K168" s="71">
        <v>0</v>
      </c>
      <c r="L168" s="71">
        <v>0</v>
      </c>
      <c r="M168" s="71">
        <v>0</v>
      </c>
      <c r="N168" s="71">
        <v>0</v>
      </c>
      <c r="O168" s="71">
        <v>0</v>
      </c>
      <c r="P168" s="71">
        <v>0</v>
      </c>
      <c r="Q168" s="71">
        <v>0</v>
      </c>
      <c r="R168" s="71">
        <v>0</v>
      </c>
    </row>
    <row r="169" spans="1:18">
      <c r="A169" s="5"/>
      <c r="B169" s="9" t="s">
        <v>220</v>
      </c>
      <c r="C169" s="71">
        <v>109.17746483342425</v>
      </c>
      <c r="D169" s="71">
        <v>109.17746483342425</v>
      </c>
      <c r="E169" s="71">
        <v>109.17746483342425</v>
      </c>
      <c r="F169" s="71">
        <v>109.17746483342425</v>
      </c>
      <c r="G169" s="71">
        <v>109.17746483342425</v>
      </c>
      <c r="H169" s="71">
        <v>109.17746483342425</v>
      </c>
      <c r="I169" s="71">
        <v>109.17746483342425</v>
      </c>
      <c r="J169" s="71">
        <v>109.17746483342425</v>
      </c>
      <c r="K169" s="71">
        <v>109.17746483342425</v>
      </c>
      <c r="L169" s="71">
        <v>109.17746483342425</v>
      </c>
      <c r="M169" s="71">
        <v>109.17746483342425</v>
      </c>
      <c r="N169" s="71">
        <v>109.17746483342425</v>
      </c>
      <c r="O169" s="71">
        <v>109.17746483342425</v>
      </c>
      <c r="P169" s="71">
        <v>109.17746483342425</v>
      </c>
      <c r="Q169" s="71">
        <v>109.17746483342425</v>
      </c>
      <c r="R169" s="71">
        <v>109.17746483342425</v>
      </c>
    </row>
    <row r="170" spans="1:18">
      <c r="A170" s="5"/>
      <c r="B170" s="9" t="s">
        <v>221</v>
      </c>
      <c r="C170" s="71">
        <v>0</v>
      </c>
      <c r="D170" s="71">
        <v>0</v>
      </c>
      <c r="E170" s="71">
        <v>0</v>
      </c>
      <c r="F170" s="71">
        <v>0</v>
      </c>
      <c r="G170" s="71">
        <v>0</v>
      </c>
      <c r="H170" s="71">
        <v>0</v>
      </c>
      <c r="I170" s="71">
        <v>0</v>
      </c>
      <c r="J170" s="71">
        <v>0</v>
      </c>
      <c r="K170" s="71">
        <v>0</v>
      </c>
      <c r="L170" s="71">
        <v>0</v>
      </c>
      <c r="M170" s="71">
        <v>0</v>
      </c>
      <c r="N170" s="71">
        <v>0</v>
      </c>
      <c r="O170" s="71">
        <v>0</v>
      </c>
      <c r="P170" s="71">
        <v>0</v>
      </c>
      <c r="Q170" s="71">
        <v>0</v>
      </c>
      <c r="R170" s="71">
        <v>0</v>
      </c>
    </row>
    <row r="171" spans="1:18">
      <c r="A171" s="5"/>
      <c r="B171" s="9" t="s">
        <v>222</v>
      </c>
      <c r="C171" s="71">
        <v>0</v>
      </c>
      <c r="D171" s="71">
        <v>0</v>
      </c>
      <c r="E171" s="71">
        <v>0</v>
      </c>
      <c r="F171" s="71">
        <v>0</v>
      </c>
      <c r="G171" s="71">
        <v>0</v>
      </c>
      <c r="H171" s="71">
        <v>0</v>
      </c>
      <c r="I171" s="71">
        <v>0</v>
      </c>
      <c r="J171" s="71">
        <v>0</v>
      </c>
      <c r="K171" s="71">
        <v>0</v>
      </c>
      <c r="L171" s="71">
        <v>0</v>
      </c>
      <c r="M171" s="71">
        <v>0</v>
      </c>
      <c r="N171" s="71">
        <v>0</v>
      </c>
      <c r="O171" s="71">
        <v>0</v>
      </c>
      <c r="P171" s="71">
        <v>0</v>
      </c>
      <c r="Q171" s="71">
        <v>0</v>
      </c>
      <c r="R171" s="71">
        <v>0</v>
      </c>
    </row>
    <row r="172" spans="1:18">
      <c r="A172" s="5"/>
      <c r="B172" s="9" t="s">
        <v>223</v>
      </c>
      <c r="C172" s="71">
        <v>0</v>
      </c>
      <c r="D172" s="71">
        <v>0</v>
      </c>
      <c r="E172" s="71">
        <v>0</v>
      </c>
      <c r="F172" s="71">
        <v>0</v>
      </c>
      <c r="G172" s="71">
        <v>0</v>
      </c>
      <c r="H172" s="71">
        <v>0</v>
      </c>
      <c r="I172" s="71">
        <v>0</v>
      </c>
      <c r="J172" s="71">
        <v>0</v>
      </c>
      <c r="K172" s="71">
        <v>0</v>
      </c>
      <c r="L172" s="71">
        <v>0</v>
      </c>
      <c r="M172" s="71">
        <v>0</v>
      </c>
      <c r="N172" s="71">
        <v>0</v>
      </c>
      <c r="O172" s="71">
        <v>0</v>
      </c>
      <c r="P172" s="71">
        <v>0</v>
      </c>
      <c r="Q172" s="71">
        <v>0</v>
      </c>
      <c r="R172" s="71">
        <v>0</v>
      </c>
    </row>
    <row r="173" spans="1:18">
      <c r="A173" s="5"/>
      <c r="B173" s="9" t="s">
        <v>224</v>
      </c>
      <c r="C173" s="71">
        <v>0</v>
      </c>
      <c r="D173" s="71">
        <v>0</v>
      </c>
      <c r="E173" s="71">
        <v>0</v>
      </c>
      <c r="F173" s="71">
        <v>0</v>
      </c>
      <c r="G173" s="71">
        <v>0</v>
      </c>
      <c r="H173" s="71">
        <v>0</v>
      </c>
      <c r="I173" s="71">
        <v>0</v>
      </c>
      <c r="J173" s="71">
        <v>0</v>
      </c>
      <c r="K173" s="71">
        <v>0</v>
      </c>
      <c r="L173" s="71">
        <v>0</v>
      </c>
      <c r="M173" s="71">
        <v>0</v>
      </c>
      <c r="N173" s="71">
        <v>0</v>
      </c>
      <c r="O173" s="71">
        <v>0</v>
      </c>
      <c r="P173" s="71">
        <v>0</v>
      </c>
      <c r="Q173" s="71">
        <v>0</v>
      </c>
      <c r="R173" s="71">
        <v>0</v>
      </c>
    </row>
    <row r="174" spans="1:18">
      <c r="A174" s="5"/>
      <c r="B174" s="9" t="s">
        <v>225</v>
      </c>
      <c r="C174" s="71">
        <v>0</v>
      </c>
      <c r="D174" s="71">
        <v>0</v>
      </c>
      <c r="E174" s="71">
        <v>0</v>
      </c>
      <c r="F174" s="71">
        <v>0</v>
      </c>
      <c r="G174" s="71">
        <v>0</v>
      </c>
      <c r="H174" s="71">
        <v>0</v>
      </c>
      <c r="I174" s="71">
        <v>0</v>
      </c>
      <c r="J174" s="71">
        <v>0</v>
      </c>
      <c r="K174" s="71">
        <v>0</v>
      </c>
      <c r="L174" s="71">
        <v>0</v>
      </c>
      <c r="M174" s="71">
        <v>0</v>
      </c>
      <c r="N174" s="71">
        <v>0</v>
      </c>
      <c r="O174" s="71">
        <v>0</v>
      </c>
      <c r="P174" s="71">
        <v>0</v>
      </c>
      <c r="Q174" s="71">
        <v>0</v>
      </c>
      <c r="R174" s="71">
        <v>0</v>
      </c>
    </row>
    <row r="175" spans="1:18">
      <c r="A175" s="5"/>
      <c r="B175" s="9" t="s">
        <v>226</v>
      </c>
      <c r="C175" s="71">
        <v>0</v>
      </c>
      <c r="D175" s="71">
        <v>0</v>
      </c>
      <c r="E175" s="71">
        <v>0</v>
      </c>
      <c r="F175" s="71">
        <v>0</v>
      </c>
      <c r="G175" s="71">
        <v>0</v>
      </c>
      <c r="H175" s="71">
        <v>0</v>
      </c>
      <c r="I175" s="71">
        <v>0</v>
      </c>
      <c r="J175" s="71">
        <v>0</v>
      </c>
      <c r="K175" s="71">
        <v>0</v>
      </c>
      <c r="L175" s="71">
        <v>0</v>
      </c>
      <c r="M175" s="71">
        <v>0</v>
      </c>
      <c r="N175" s="71">
        <v>0</v>
      </c>
      <c r="O175" s="71">
        <v>0</v>
      </c>
      <c r="P175" s="71">
        <v>0</v>
      </c>
      <c r="Q175" s="71">
        <v>0</v>
      </c>
      <c r="R175" s="71">
        <v>0</v>
      </c>
    </row>
    <row r="176" spans="1:18">
      <c r="A176" s="5"/>
      <c r="B176" s="9" t="s">
        <v>227</v>
      </c>
      <c r="C176" s="71">
        <v>333.46613440467365</v>
      </c>
      <c r="D176" s="71">
        <v>421.6066755455347</v>
      </c>
      <c r="E176" s="71">
        <v>370.97332902023658</v>
      </c>
      <c r="F176" s="71">
        <v>506.50005420751694</v>
      </c>
      <c r="G176" s="71">
        <v>489.99893347812173</v>
      </c>
      <c r="H176" s="71">
        <v>431.99600891647543</v>
      </c>
      <c r="I176" s="71">
        <v>562.64670184719819</v>
      </c>
      <c r="J176" s="71">
        <v>573.23171113298997</v>
      </c>
      <c r="K176" s="71">
        <v>560.57976481870446</v>
      </c>
      <c r="L176" s="71">
        <v>607.94215044304724</v>
      </c>
      <c r="M176" s="71">
        <v>631.80227213231217</v>
      </c>
      <c r="N176" s="71">
        <v>628.74285276092542</v>
      </c>
      <c r="O176" s="71">
        <v>682.4100573894541</v>
      </c>
      <c r="P176" s="71">
        <v>691.59801115705284</v>
      </c>
      <c r="Q176" s="71">
        <v>765.87993784204718</v>
      </c>
      <c r="R176" s="71">
        <v>866.92363086355658</v>
      </c>
    </row>
    <row r="177" spans="1:18">
      <c r="A177" s="5"/>
      <c r="B177" s="9" t="s">
        <v>228</v>
      </c>
      <c r="C177" s="71">
        <v>0</v>
      </c>
      <c r="D177" s="71">
        <v>0</v>
      </c>
      <c r="E177" s="71">
        <v>0</v>
      </c>
      <c r="F177" s="71">
        <v>0</v>
      </c>
      <c r="G177" s="71">
        <v>0</v>
      </c>
      <c r="H177" s="71">
        <v>0</v>
      </c>
      <c r="I177" s="71">
        <v>0</v>
      </c>
      <c r="J177" s="71">
        <v>0</v>
      </c>
      <c r="K177" s="71">
        <v>0</v>
      </c>
      <c r="L177" s="71">
        <v>0</v>
      </c>
      <c r="M177" s="71">
        <v>0</v>
      </c>
      <c r="N177" s="71">
        <v>0</v>
      </c>
      <c r="O177" s="71">
        <v>0</v>
      </c>
      <c r="P177" s="71">
        <v>0</v>
      </c>
      <c r="Q177" s="71">
        <v>0</v>
      </c>
      <c r="R177" s="71">
        <v>0</v>
      </c>
    </row>
    <row r="178" spans="1:18">
      <c r="A178" s="5"/>
      <c r="B178" s="9" t="s">
        <v>229</v>
      </c>
      <c r="C178" s="71">
        <v>0</v>
      </c>
      <c r="D178" s="71">
        <v>0</v>
      </c>
      <c r="E178" s="71">
        <v>0</v>
      </c>
      <c r="F178" s="71">
        <v>0</v>
      </c>
      <c r="G178" s="71">
        <v>0</v>
      </c>
      <c r="H178" s="71">
        <v>0</v>
      </c>
      <c r="I178" s="71">
        <v>0</v>
      </c>
      <c r="J178" s="71">
        <v>0</v>
      </c>
      <c r="K178" s="71">
        <v>0</v>
      </c>
      <c r="L178" s="71">
        <v>0</v>
      </c>
      <c r="M178" s="71">
        <v>0</v>
      </c>
      <c r="N178" s="71">
        <v>0</v>
      </c>
      <c r="O178" s="71">
        <v>0</v>
      </c>
      <c r="P178" s="71">
        <v>0</v>
      </c>
      <c r="Q178" s="71">
        <v>0</v>
      </c>
      <c r="R178" s="71">
        <v>0</v>
      </c>
    </row>
    <row r="179" spans="1:18">
      <c r="A179" s="5"/>
      <c r="B179" s="9" t="s">
        <v>135</v>
      </c>
      <c r="C179" s="71">
        <v>457.02225328748756</v>
      </c>
      <c r="D179" s="71">
        <v>598.17862743041383</v>
      </c>
      <c r="E179" s="71">
        <v>523.20037654392263</v>
      </c>
      <c r="F179" s="71">
        <v>731.07077915152445</v>
      </c>
      <c r="G179" s="71">
        <v>634.26761237482685</v>
      </c>
      <c r="H179" s="71">
        <v>609.165565622386</v>
      </c>
      <c r="I179" s="71">
        <v>746.54768630859144</v>
      </c>
      <c r="J179" s="71">
        <v>877.25302746778607</v>
      </c>
      <c r="K179" s="71">
        <v>809.26974982569857</v>
      </c>
      <c r="L179" s="71">
        <v>887.48282326851051</v>
      </c>
      <c r="M179" s="71">
        <v>1016.2922234689461</v>
      </c>
      <c r="N179" s="71">
        <v>946.26404437436145</v>
      </c>
      <c r="O179" s="71">
        <v>1150.7920908147785</v>
      </c>
      <c r="P179" s="71">
        <v>1108.4485279794521</v>
      </c>
      <c r="Q179" s="71">
        <v>1324.2490936767592</v>
      </c>
      <c r="R179" s="71">
        <v>1666.8502964666393</v>
      </c>
    </row>
    <row r="180" spans="1:18">
      <c r="A180" s="5"/>
      <c r="B180" s="8" t="s">
        <v>237</v>
      </c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</row>
    <row r="181" spans="1:18">
      <c r="A181" s="5"/>
      <c r="B181" s="9" t="s">
        <v>115</v>
      </c>
      <c r="C181" s="71">
        <v>0</v>
      </c>
      <c r="D181" s="71">
        <v>0</v>
      </c>
      <c r="E181" s="71">
        <v>0</v>
      </c>
      <c r="F181" s="71">
        <v>0</v>
      </c>
      <c r="G181" s="71">
        <v>0</v>
      </c>
      <c r="H181" s="71">
        <v>0</v>
      </c>
      <c r="I181" s="71">
        <v>0</v>
      </c>
      <c r="J181" s="71">
        <v>0</v>
      </c>
      <c r="K181" s="71">
        <v>0</v>
      </c>
      <c r="L181" s="71">
        <v>0</v>
      </c>
      <c r="M181" s="71">
        <v>0</v>
      </c>
      <c r="N181" s="71">
        <v>0</v>
      </c>
      <c r="O181" s="71">
        <v>0</v>
      </c>
      <c r="P181" s="71">
        <v>0</v>
      </c>
      <c r="Q181" s="71">
        <v>0</v>
      </c>
      <c r="R181" s="71">
        <v>0</v>
      </c>
    </row>
    <row r="182" spans="1:18">
      <c r="A182" s="5"/>
      <c r="B182" s="9" t="s">
        <v>116</v>
      </c>
      <c r="C182" s="71">
        <v>0</v>
      </c>
      <c r="D182" s="71">
        <v>0</v>
      </c>
      <c r="E182" s="71">
        <v>0</v>
      </c>
      <c r="F182" s="71">
        <v>0</v>
      </c>
      <c r="G182" s="71">
        <v>0</v>
      </c>
      <c r="H182" s="71">
        <v>0</v>
      </c>
      <c r="I182" s="71">
        <v>0</v>
      </c>
      <c r="J182" s="71">
        <v>0</v>
      </c>
      <c r="K182" s="71">
        <v>0</v>
      </c>
      <c r="L182" s="71">
        <v>0</v>
      </c>
      <c r="M182" s="71">
        <v>0</v>
      </c>
      <c r="N182" s="71">
        <v>0</v>
      </c>
      <c r="O182" s="71">
        <v>0</v>
      </c>
      <c r="P182" s="71">
        <v>0</v>
      </c>
      <c r="Q182" s="71">
        <v>0</v>
      </c>
      <c r="R182" s="71">
        <v>0</v>
      </c>
    </row>
    <row r="183" spans="1:18">
      <c r="A183" s="5"/>
      <c r="B183" s="9" t="s">
        <v>124</v>
      </c>
      <c r="C183" s="71">
        <v>0</v>
      </c>
      <c r="D183" s="71">
        <v>0</v>
      </c>
      <c r="E183" s="71">
        <v>0</v>
      </c>
      <c r="F183" s="71">
        <v>0</v>
      </c>
      <c r="G183" s="71">
        <v>0</v>
      </c>
      <c r="H183" s="71">
        <v>0</v>
      </c>
      <c r="I183" s="71">
        <v>0</v>
      </c>
      <c r="J183" s="71">
        <v>0</v>
      </c>
      <c r="K183" s="71">
        <v>0</v>
      </c>
      <c r="L183" s="71">
        <v>0</v>
      </c>
      <c r="M183" s="71">
        <v>0</v>
      </c>
      <c r="N183" s="71">
        <v>0</v>
      </c>
      <c r="O183" s="71">
        <v>0</v>
      </c>
      <c r="P183" s="71">
        <v>0</v>
      </c>
      <c r="Q183" s="71">
        <v>0</v>
      </c>
      <c r="R183" s="71">
        <v>0</v>
      </c>
    </row>
    <row r="184" spans="1:18">
      <c r="A184" s="5"/>
      <c r="B184" s="9" t="s">
        <v>125</v>
      </c>
      <c r="C184" s="71">
        <v>0</v>
      </c>
      <c r="D184" s="71">
        <v>0</v>
      </c>
      <c r="E184" s="71">
        <v>0</v>
      </c>
      <c r="F184" s="71">
        <v>0</v>
      </c>
      <c r="G184" s="71">
        <v>0</v>
      </c>
      <c r="H184" s="71">
        <v>0</v>
      </c>
      <c r="I184" s="71">
        <v>0</v>
      </c>
      <c r="J184" s="71">
        <v>0</v>
      </c>
      <c r="K184" s="71">
        <v>0</v>
      </c>
      <c r="L184" s="71">
        <v>0</v>
      </c>
      <c r="M184" s="71">
        <v>0</v>
      </c>
      <c r="N184" s="71">
        <v>0</v>
      </c>
      <c r="O184" s="71">
        <v>0</v>
      </c>
      <c r="P184" s="71">
        <v>0</v>
      </c>
      <c r="Q184" s="71">
        <v>0</v>
      </c>
      <c r="R184" s="71">
        <v>0</v>
      </c>
    </row>
    <row r="185" spans="1:18">
      <c r="A185" s="5"/>
      <c r="B185" s="9" t="s">
        <v>126</v>
      </c>
      <c r="C185" s="71">
        <v>0</v>
      </c>
      <c r="D185" s="71">
        <v>0</v>
      </c>
      <c r="E185" s="71">
        <v>0</v>
      </c>
      <c r="F185" s="71">
        <v>0</v>
      </c>
      <c r="G185" s="71">
        <v>0</v>
      </c>
      <c r="H185" s="71">
        <v>0</v>
      </c>
      <c r="I185" s="71">
        <v>0</v>
      </c>
      <c r="J185" s="71">
        <v>0</v>
      </c>
      <c r="K185" s="71">
        <v>0</v>
      </c>
      <c r="L185" s="71">
        <v>0</v>
      </c>
      <c r="M185" s="71">
        <v>0</v>
      </c>
      <c r="N185" s="71">
        <v>0</v>
      </c>
      <c r="O185" s="71">
        <v>0</v>
      </c>
      <c r="P185" s="71">
        <v>0</v>
      </c>
      <c r="Q185" s="71">
        <v>0</v>
      </c>
      <c r="R185" s="71">
        <v>0</v>
      </c>
    </row>
    <row r="186" spans="1:18">
      <c r="A186" s="5"/>
      <c r="B186" s="9" t="s">
        <v>127</v>
      </c>
      <c r="C186" s="71">
        <v>0</v>
      </c>
      <c r="D186" s="71">
        <v>0</v>
      </c>
      <c r="E186" s="71">
        <v>0</v>
      </c>
      <c r="F186" s="71">
        <v>0</v>
      </c>
      <c r="G186" s="71">
        <v>0</v>
      </c>
      <c r="H186" s="71">
        <v>0</v>
      </c>
      <c r="I186" s="71">
        <v>0</v>
      </c>
      <c r="J186" s="71">
        <v>0</v>
      </c>
      <c r="K186" s="71">
        <v>0</v>
      </c>
      <c r="L186" s="71">
        <v>0</v>
      </c>
      <c r="M186" s="71">
        <v>0</v>
      </c>
      <c r="N186" s="71">
        <v>0</v>
      </c>
      <c r="O186" s="71">
        <v>0</v>
      </c>
      <c r="P186" s="71">
        <v>0</v>
      </c>
      <c r="Q186" s="71">
        <v>0</v>
      </c>
      <c r="R186" s="71">
        <v>0</v>
      </c>
    </row>
    <row r="187" spans="1:18">
      <c r="A187" s="5"/>
      <c r="B187" s="9" t="s">
        <v>128</v>
      </c>
      <c r="C187" s="71">
        <v>0</v>
      </c>
      <c r="D187" s="71">
        <v>0</v>
      </c>
      <c r="E187" s="71">
        <v>0</v>
      </c>
      <c r="F187" s="71">
        <v>0</v>
      </c>
      <c r="G187" s="71">
        <v>0</v>
      </c>
      <c r="H187" s="71">
        <v>0</v>
      </c>
      <c r="I187" s="71">
        <v>0</v>
      </c>
      <c r="J187" s="71">
        <v>0</v>
      </c>
      <c r="K187" s="71">
        <v>0</v>
      </c>
      <c r="L187" s="71">
        <v>0</v>
      </c>
      <c r="M187" s="71">
        <v>0</v>
      </c>
      <c r="N187" s="71">
        <v>0</v>
      </c>
      <c r="O187" s="71">
        <v>0</v>
      </c>
      <c r="P187" s="71">
        <v>0</v>
      </c>
      <c r="Q187" s="71">
        <v>0</v>
      </c>
      <c r="R187" s="71">
        <v>0</v>
      </c>
    </row>
    <row r="188" spans="1:18">
      <c r="A188" s="5"/>
      <c r="B188" s="9" t="s">
        <v>129</v>
      </c>
      <c r="C188" s="71">
        <v>0</v>
      </c>
      <c r="D188" s="71">
        <v>0</v>
      </c>
      <c r="E188" s="71">
        <v>0</v>
      </c>
      <c r="F188" s="71">
        <v>0</v>
      </c>
      <c r="G188" s="71">
        <v>0</v>
      </c>
      <c r="H188" s="71">
        <v>0</v>
      </c>
      <c r="I188" s="71">
        <v>0</v>
      </c>
      <c r="J188" s="71">
        <v>0</v>
      </c>
      <c r="K188" s="71">
        <v>0</v>
      </c>
      <c r="L188" s="71">
        <v>0</v>
      </c>
      <c r="M188" s="71">
        <v>0</v>
      </c>
      <c r="N188" s="71">
        <v>0</v>
      </c>
      <c r="O188" s="71">
        <v>0</v>
      </c>
      <c r="P188" s="71">
        <v>0</v>
      </c>
      <c r="Q188" s="71">
        <v>0</v>
      </c>
      <c r="R188" s="71">
        <v>0</v>
      </c>
    </row>
    <row r="189" spans="1:18">
      <c r="A189" s="5"/>
      <c r="B189" s="9" t="s">
        <v>130</v>
      </c>
      <c r="C189" s="71">
        <v>0</v>
      </c>
      <c r="D189" s="71">
        <v>0</v>
      </c>
      <c r="E189" s="71">
        <v>0</v>
      </c>
      <c r="F189" s="71">
        <v>0</v>
      </c>
      <c r="G189" s="71">
        <v>0</v>
      </c>
      <c r="H189" s="71">
        <v>0</v>
      </c>
      <c r="I189" s="71">
        <v>0</v>
      </c>
      <c r="J189" s="71">
        <v>0</v>
      </c>
      <c r="K189" s="71">
        <v>0</v>
      </c>
      <c r="L189" s="71">
        <v>0</v>
      </c>
      <c r="M189" s="71">
        <v>0</v>
      </c>
      <c r="N189" s="71">
        <v>0</v>
      </c>
      <c r="O189" s="71">
        <v>0</v>
      </c>
      <c r="P189" s="71">
        <v>0</v>
      </c>
      <c r="Q189" s="71">
        <v>0</v>
      </c>
      <c r="R189" s="71">
        <v>0</v>
      </c>
    </row>
    <row r="190" spans="1:18">
      <c r="A190" s="5"/>
      <c r="B190" s="9" t="s">
        <v>131</v>
      </c>
      <c r="C190" s="71">
        <v>0</v>
      </c>
      <c r="D190" s="71">
        <v>0</v>
      </c>
      <c r="E190" s="71">
        <v>0</v>
      </c>
      <c r="F190" s="71">
        <v>0</v>
      </c>
      <c r="G190" s="71">
        <v>0</v>
      </c>
      <c r="H190" s="71">
        <v>0</v>
      </c>
      <c r="I190" s="71">
        <v>0</v>
      </c>
      <c r="J190" s="71">
        <v>0</v>
      </c>
      <c r="K190" s="71">
        <v>0</v>
      </c>
      <c r="L190" s="71">
        <v>0</v>
      </c>
      <c r="M190" s="71">
        <v>0</v>
      </c>
      <c r="N190" s="71">
        <v>0</v>
      </c>
      <c r="O190" s="71">
        <v>0</v>
      </c>
      <c r="P190" s="71">
        <v>0</v>
      </c>
      <c r="Q190" s="71">
        <v>0</v>
      </c>
      <c r="R190" s="71">
        <v>0</v>
      </c>
    </row>
    <row r="191" spans="1:18">
      <c r="A191" s="5"/>
      <c r="B191" s="9" t="s">
        <v>110</v>
      </c>
      <c r="C191" s="71">
        <v>0</v>
      </c>
      <c r="D191" s="71">
        <v>0</v>
      </c>
      <c r="E191" s="71">
        <v>0</v>
      </c>
      <c r="F191" s="71">
        <v>0</v>
      </c>
      <c r="G191" s="71">
        <v>0</v>
      </c>
      <c r="H191" s="71">
        <v>0</v>
      </c>
      <c r="I191" s="71">
        <v>0</v>
      </c>
      <c r="J191" s="71">
        <v>0</v>
      </c>
      <c r="K191" s="71">
        <v>0</v>
      </c>
      <c r="L191" s="71">
        <v>0</v>
      </c>
      <c r="M191" s="71">
        <v>0</v>
      </c>
      <c r="N191" s="71">
        <v>0</v>
      </c>
      <c r="O191" s="71">
        <v>0</v>
      </c>
      <c r="P191" s="71">
        <v>0</v>
      </c>
      <c r="Q191" s="71">
        <v>0</v>
      </c>
      <c r="R191" s="71">
        <v>0</v>
      </c>
    </row>
    <row r="192" spans="1:18">
      <c r="A192" s="5"/>
      <c r="B192" s="9" t="s">
        <v>132</v>
      </c>
      <c r="C192" s="71">
        <v>0</v>
      </c>
      <c r="D192" s="71">
        <v>0</v>
      </c>
      <c r="E192" s="71">
        <v>0</v>
      </c>
      <c r="F192" s="71">
        <v>0</v>
      </c>
      <c r="G192" s="71">
        <v>0</v>
      </c>
      <c r="H192" s="71">
        <v>0</v>
      </c>
      <c r="I192" s="71">
        <v>0</v>
      </c>
      <c r="J192" s="71">
        <v>0</v>
      </c>
      <c r="K192" s="71">
        <v>0</v>
      </c>
      <c r="L192" s="71">
        <v>0</v>
      </c>
      <c r="M192" s="71">
        <v>0</v>
      </c>
      <c r="N192" s="71">
        <v>0</v>
      </c>
      <c r="O192" s="71">
        <v>0</v>
      </c>
      <c r="P192" s="71">
        <v>0</v>
      </c>
      <c r="Q192" s="71">
        <v>0</v>
      </c>
      <c r="R192" s="71">
        <v>0</v>
      </c>
    </row>
    <row r="193" spans="1:18">
      <c r="A193" s="5"/>
      <c r="B193" s="9" t="s">
        <v>133</v>
      </c>
      <c r="C193" s="71">
        <v>0</v>
      </c>
      <c r="D193" s="71">
        <v>0</v>
      </c>
      <c r="E193" s="71">
        <v>0</v>
      </c>
      <c r="F193" s="71">
        <v>0</v>
      </c>
      <c r="G193" s="71">
        <v>0</v>
      </c>
      <c r="H193" s="71">
        <v>0</v>
      </c>
      <c r="I193" s="71">
        <v>0</v>
      </c>
      <c r="J193" s="71">
        <v>0</v>
      </c>
      <c r="K193" s="71">
        <v>0</v>
      </c>
      <c r="L193" s="71">
        <v>0</v>
      </c>
      <c r="M193" s="71">
        <v>0</v>
      </c>
      <c r="N193" s="71">
        <v>0</v>
      </c>
      <c r="O193" s="71">
        <v>0</v>
      </c>
      <c r="P193" s="71">
        <v>0</v>
      </c>
      <c r="Q193" s="71">
        <v>0</v>
      </c>
      <c r="R193" s="71">
        <v>0</v>
      </c>
    </row>
    <row r="194" spans="1:18">
      <c r="A194" s="5"/>
      <c r="B194" s="9" t="s">
        <v>134</v>
      </c>
      <c r="C194" s="71">
        <v>0</v>
      </c>
      <c r="D194" s="71">
        <v>0</v>
      </c>
      <c r="E194" s="71">
        <v>0</v>
      </c>
      <c r="F194" s="71">
        <v>0</v>
      </c>
      <c r="G194" s="71">
        <v>0</v>
      </c>
      <c r="H194" s="71">
        <v>0</v>
      </c>
      <c r="I194" s="71">
        <v>0</v>
      </c>
      <c r="J194" s="71">
        <v>0</v>
      </c>
      <c r="K194" s="71">
        <v>0</v>
      </c>
      <c r="L194" s="71">
        <v>0</v>
      </c>
      <c r="M194" s="71">
        <v>0</v>
      </c>
      <c r="N194" s="71">
        <v>0</v>
      </c>
      <c r="O194" s="71">
        <v>0</v>
      </c>
      <c r="P194" s="71">
        <v>0</v>
      </c>
      <c r="Q194" s="71">
        <v>0</v>
      </c>
      <c r="R194" s="71">
        <v>0</v>
      </c>
    </row>
    <row r="195" spans="1:18">
      <c r="A195" s="5"/>
      <c r="B195" s="9" t="s">
        <v>135</v>
      </c>
      <c r="C195" s="71">
        <v>0</v>
      </c>
      <c r="D195" s="71">
        <v>0</v>
      </c>
      <c r="E195" s="71">
        <v>0</v>
      </c>
      <c r="F195" s="71">
        <v>0</v>
      </c>
      <c r="G195" s="71">
        <v>0</v>
      </c>
      <c r="H195" s="71">
        <v>0</v>
      </c>
      <c r="I195" s="71">
        <v>0</v>
      </c>
      <c r="J195" s="71">
        <v>0</v>
      </c>
      <c r="K195" s="71">
        <v>0</v>
      </c>
      <c r="L195" s="71">
        <v>0</v>
      </c>
      <c r="M195" s="71">
        <v>0</v>
      </c>
      <c r="N195" s="71">
        <v>0</v>
      </c>
      <c r="O195" s="71">
        <v>0</v>
      </c>
      <c r="P195" s="71">
        <v>0</v>
      </c>
      <c r="Q195" s="71">
        <v>0</v>
      </c>
      <c r="R195" s="71">
        <v>0</v>
      </c>
    </row>
    <row r="196" spans="1:18">
      <c r="A196" s="5"/>
      <c r="B196" s="8" t="s">
        <v>238</v>
      </c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</row>
    <row r="197" spans="1:18">
      <c r="A197" s="5"/>
      <c r="B197" s="9" t="s">
        <v>115</v>
      </c>
      <c r="C197" s="71">
        <v>0</v>
      </c>
      <c r="D197" s="71">
        <v>0</v>
      </c>
      <c r="E197" s="71">
        <v>0</v>
      </c>
      <c r="F197" s="71">
        <v>0</v>
      </c>
      <c r="G197" s="71">
        <v>0</v>
      </c>
      <c r="H197" s="71">
        <v>0</v>
      </c>
      <c r="I197" s="71">
        <v>0</v>
      </c>
      <c r="J197" s="71">
        <v>0</v>
      </c>
      <c r="K197" s="71">
        <v>0</v>
      </c>
      <c r="L197" s="71">
        <v>0</v>
      </c>
      <c r="M197" s="71">
        <v>0</v>
      </c>
      <c r="N197" s="71">
        <v>0</v>
      </c>
      <c r="O197" s="71">
        <v>0</v>
      </c>
      <c r="P197" s="71">
        <v>0</v>
      </c>
      <c r="Q197" s="71">
        <v>0</v>
      </c>
      <c r="R197" s="71">
        <v>0</v>
      </c>
    </row>
    <row r="198" spans="1:18">
      <c r="A198" s="5"/>
      <c r="B198" s="9" t="s">
        <v>116</v>
      </c>
      <c r="C198" s="71">
        <v>0</v>
      </c>
      <c r="D198" s="71">
        <v>0</v>
      </c>
      <c r="E198" s="71">
        <v>0</v>
      </c>
      <c r="F198" s="71">
        <v>0</v>
      </c>
      <c r="G198" s="71">
        <v>0</v>
      </c>
      <c r="H198" s="71">
        <v>0</v>
      </c>
      <c r="I198" s="71">
        <v>0</v>
      </c>
      <c r="J198" s="71">
        <v>0</v>
      </c>
      <c r="K198" s="71">
        <v>0</v>
      </c>
      <c r="L198" s="71">
        <v>0</v>
      </c>
      <c r="M198" s="71">
        <v>0</v>
      </c>
      <c r="N198" s="71">
        <v>0</v>
      </c>
      <c r="O198" s="71">
        <v>0</v>
      </c>
      <c r="P198" s="71">
        <v>0</v>
      </c>
      <c r="Q198" s="71">
        <v>0</v>
      </c>
      <c r="R198" s="71">
        <v>0</v>
      </c>
    </row>
    <row r="199" spans="1:18">
      <c r="A199" s="5"/>
      <c r="B199" s="9" t="s">
        <v>124</v>
      </c>
      <c r="C199" s="71">
        <v>0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0</v>
      </c>
      <c r="J199" s="71">
        <v>0</v>
      </c>
      <c r="K199" s="71">
        <v>0</v>
      </c>
      <c r="L199" s="71">
        <v>0</v>
      </c>
      <c r="M199" s="71">
        <v>0</v>
      </c>
      <c r="N199" s="71">
        <v>0</v>
      </c>
      <c r="O199" s="71">
        <v>0</v>
      </c>
      <c r="P199" s="71">
        <v>0</v>
      </c>
      <c r="Q199" s="71">
        <v>0</v>
      </c>
      <c r="R199" s="71">
        <v>0</v>
      </c>
    </row>
    <row r="200" spans="1:18">
      <c r="A200" s="5"/>
      <c r="B200" s="9" t="s">
        <v>125</v>
      </c>
      <c r="C200" s="71">
        <v>0</v>
      </c>
      <c r="D200" s="71">
        <v>0</v>
      </c>
      <c r="E200" s="71">
        <v>0</v>
      </c>
      <c r="F200" s="71">
        <v>0</v>
      </c>
      <c r="G200" s="71">
        <v>0</v>
      </c>
      <c r="H200" s="71">
        <v>0</v>
      </c>
      <c r="I200" s="71">
        <v>0</v>
      </c>
      <c r="J200" s="71">
        <v>0</v>
      </c>
      <c r="K200" s="71">
        <v>0</v>
      </c>
      <c r="L200" s="71">
        <v>0</v>
      </c>
      <c r="M200" s="71">
        <v>0</v>
      </c>
      <c r="N200" s="71">
        <v>0</v>
      </c>
      <c r="O200" s="71">
        <v>0</v>
      </c>
      <c r="P200" s="71">
        <v>0</v>
      </c>
      <c r="Q200" s="71">
        <v>0</v>
      </c>
      <c r="R200" s="71">
        <v>0</v>
      </c>
    </row>
    <row r="201" spans="1:18">
      <c r="A201" s="5"/>
      <c r="B201" s="9" t="s">
        <v>126</v>
      </c>
      <c r="C201" s="71">
        <v>0</v>
      </c>
      <c r="D201" s="71">
        <v>0</v>
      </c>
      <c r="E201" s="71">
        <v>0</v>
      </c>
      <c r="F201" s="71">
        <v>0</v>
      </c>
      <c r="G201" s="71">
        <v>0</v>
      </c>
      <c r="H201" s="71">
        <v>0</v>
      </c>
      <c r="I201" s="71">
        <v>0</v>
      </c>
      <c r="J201" s="71">
        <v>0</v>
      </c>
      <c r="K201" s="71">
        <v>0</v>
      </c>
      <c r="L201" s="71">
        <v>0</v>
      </c>
      <c r="M201" s="71">
        <v>0</v>
      </c>
      <c r="N201" s="71">
        <v>0</v>
      </c>
      <c r="O201" s="71">
        <v>0</v>
      </c>
      <c r="P201" s="71">
        <v>0</v>
      </c>
      <c r="Q201" s="71">
        <v>0</v>
      </c>
      <c r="R201" s="71">
        <v>0</v>
      </c>
    </row>
    <row r="202" spans="1:18">
      <c r="A202" s="5"/>
      <c r="B202" s="9" t="s">
        <v>127</v>
      </c>
      <c r="C202" s="71">
        <v>0</v>
      </c>
      <c r="D202" s="71">
        <v>0</v>
      </c>
      <c r="E202" s="71">
        <v>0</v>
      </c>
      <c r="F202" s="71">
        <v>0</v>
      </c>
      <c r="G202" s="71">
        <v>0</v>
      </c>
      <c r="H202" s="71">
        <v>0</v>
      </c>
      <c r="I202" s="71">
        <v>0</v>
      </c>
      <c r="J202" s="71">
        <v>0</v>
      </c>
      <c r="K202" s="71">
        <v>0</v>
      </c>
      <c r="L202" s="71">
        <v>0</v>
      </c>
      <c r="M202" s="71">
        <v>0</v>
      </c>
      <c r="N202" s="71">
        <v>0</v>
      </c>
      <c r="O202" s="71">
        <v>0</v>
      </c>
      <c r="P202" s="71">
        <v>0</v>
      </c>
      <c r="Q202" s="71">
        <v>0</v>
      </c>
      <c r="R202" s="71">
        <v>0</v>
      </c>
    </row>
    <row r="203" spans="1:18">
      <c r="A203" s="5"/>
      <c r="B203" s="9" t="s">
        <v>128</v>
      </c>
      <c r="C203" s="71">
        <v>0</v>
      </c>
      <c r="D203" s="71">
        <v>0</v>
      </c>
      <c r="E203" s="71">
        <v>0</v>
      </c>
      <c r="F203" s="71">
        <v>0</v>
      </c>
      <c r="G203" s="71">
        <v>0</v>
      </c>
      <c r="H203" s="71">
        <v>0</v>
      </c>
      <c r="I203" s="71">
        <v>0</v>
      </c>
      <c r="J203" s="71">
        <v>0</v>
      </c>
      <c r="K203" s="71">
        <v>0</v>
      </c>
      <c r="L203" s="71">
        <v>0</v>
      </c>
      <c r="M203" s="71">
        <v>0</v>
      </c>
      <c r="N203" s="71">
        <v>0</v>
      </c>
      <c r="O203" s="71">
        <v>0</v>
      </c>
      <c r="P203" s="71">
        <v>0</v>
      </c>
      <c r="Q203" s="71">
        <v>0</v>
      </c>
      <c r="R203" s="71">
        <v>0</v>
      </c>
    </row>
    <row r="204" spans="1:18">
      <c r="A204" s="5"/>
      <c r="B204" s="9" t="s">
        <v>129</v>
      </c>
      <c r="C204" s="71">
        <v>0</v>
      </c>
      <c r="D204" s="71">
        <v>0</v>
      </c>
      <c r="E204" s="71">
        <v>0</v>
      </c>
      <c r="F204" s="71">
        <v>0</v>
      </c>
      <c r="G204" s="71">
        <v>0</v>
      </c>
      <c r="H204" s="71">
        <v>0</v>
      </c>
      <c r="I204" s="71">
        <v>0</v>
      </c>
      <c r="J204" s="71">
        <v>0</v>
      </c>
      <c r="K204" s="71">
        <v>0</v>
      </c>
      <c r="L204" s="71">
        <v>0</v>
      </c>
      <c r="M204" s="71">
        <v>0</v>
      </c>
      <c r="N204" s="71">
        <v>0</v>
      </c>
      <c r="O204" s="71">
        <v>0</v>
      </c>
      <c r="P204" s="71">
        <v>0</v>
      </c>
      <c r="Q204" s="71">
        <v>0</v>
      </c>
      <c r="R204" s="71">
        <v>0</v>
      </c>
    </row>
    <row r="205" spans="1:18">
      <c r="A205" s="5"/>
      <c r="B205" s="9" t="s">
        <v>130</v>
      </c>
      <c r="C205" s="71">
        <v>0</v>
      </c>
      <c r="D205" s="71">
        <v>0</v>
      </c>
      <c r="E205" s="71">
        <v>0</v>
      </c>
      <c r="F205" s="71">
        <v>0</v>
      </c>
      <c r="G205" s="71">
        <v>0</v>
      </c>
      <c r="H205" s="71">
        <v>0</v>
      </c>
      <c r="I205" s="71">
        <v>0</v>
      </c>
      <c r="J205" s="71">
        <v>0</v>
      </c>
      <c r="K205" s="71">
        <v>0</v>
      </c>
      <c r="L205" s="71">
        <v>0</v>
      </c>
      <c r="M205" s="71">
        <v>0</v>
      </c>
      <c r="N205" s="71">
        <v>0</v>
      </c>
      <c r="O205" s="71">
        <v>0</v>
      </c>
      <c r="P205" s="71">
        <v>0</v>
      </c>
      <c r="Q205" s="71">
        <v>0</v>
      </c>
      <c r="R205" s="71">
        <v>0</v>
      </c>
    </row>
    <row r="206" spans="1:18">
      <c r="A206" s="5"/>
      <c r="B206" s="9" t="s">
        <v>131</v>
      </c>
      <c r="C206" s="71">
        <v>0</v>
      </c>
      <c r="D206" s="71">
        <v>0</v>
      </c>
      <c r="E206" s="71">
        <v>0</v>
      </c>
      <c r="F206" s="71">
        <v>0</v>
      </c>
      <c r="G206" s="71">
        <v>0</v>
      </c>
      <c r="H206" s="71">
        <v>0</v>
      </c>
      <c r="I206" s="71">
        <v>0</v>
      </c>
      <c r="J206" s="71">
        <v>0</v>
      </c>
      <c r="K206" s="71">
        <v>0</v>
      </c>
      <c r="L206" s="71">
        <v>0</v>
      </c>
      <c r="M206" s="71">
        <v>0</v>
      </c>
      <c r="N206" s="71">
        <v>0</v>
      </c>
      <c r="O206" s="71">
        <v>0</v>
      </c>
      <c r="P206" s="71">
        <v>0</v>
      </c>
      <c r="Q206" s="71">
        <v>0</v>
      </c>
      <c r="R206" s="71">
        <v>0</v>
      </c>
    </row>
    <row r="207" spans="1:18">
      <c r="A207" s="5"/>
      <c r="B207" s="9" t="s">
        <v>110</v>
      </c>
      <c r="C207" s="71">
        <v>0</v>
      </c>
      <c r="D207" s="71">
        <v>0</v>
      </c>
      <c r="E207" s="71">
        <v>0</v>
      </c>
      <c r="F207" s="71">
        <v>0</v>
      </c>
      <c r="G207" s="71">
        <v>0</v>
      </c>
      <c r="H207" s="71">
        <v>0</v>
      </c>
      <c r="I207" s="71">
        <v>0</v>
      </c>
      <c r="J207" s="71">
        <v>0</v>
      </c>
      <c r="K207" s="71">
        <v>0</v>
      </c>
      <c r="L207" s="71">
        <v>0</v>
      </c>
      <c r="M207" s="71">
        <v>0</v>
      </c>
      <c r="N207" s="71">
        <v>0</v>
      </c>
      <c r="O207" s="71">
        <v>0</v>
      </c>
      <c r="P207" s="71">
        <v>0</v>
      </c>
      <c r="Q207" s="71">
        <v>0</v>
      </c>
      <c r="R207" s="71">
        <v>0</v>
      </c>
    </row>
    <row r="208" spans="1:18">
      <c r="A208" s="5"/>
      <c r="B208" s="9" t="s">
        <v>132</v>
      </c>
      <c r="C208" s="71">
        <v>0</v>
      </c>
      <c r="D208" s="71">
        <v>0</v>
      </c>
      <c r="E208" s="71">
        <v>0</v>
      </c>
      <c r="F208" s="71">
        <v>0</v>
      </c>
      <c r="G208" s="71">
        <v>0</v>
      </c>
      <c r="H208" s="71">
        <v>0</v>
      </c>
      <c r="I208" s="71">
        <v>0</v>
      </c>
      <c r="J208" s="71">
        <v>0</v>
      </c>
      <c r="K208" s="71">
        <v>0</v>
      </c>
      <c r="L208" s="71">
        <v>0</v>
      </c>
      <c r="M208" s="71">
        <v>0</v>
      </c>
      <c r="N208" s="71">
        <v>0</v>
      </c>
      <c r="O208" s="71">
        <v>0</v>
      </c>
      <c r="P208" s="71">
        <v>0</v>
      </c>
      <c r="Q208" s="71">
        <v>0</v>
      </c>
      <c r="R208" s="71">
        <v>0</v>
      </c>
    </row>
    <row r="209" spans="1:18">
      <c r="A209" s="5"/>
      <c r="B209" s="9" t="s">
        <v>133</v>
      </c>
      <c r="C209" s="71">
        <v>0</v>
      </c>
      <c r="D209" s="71">
        <v>0</v>
      </c>
      <c r="E209" s="71">
        <v>0</v>
      </c>
      <c r="F209" s="71">
        <v>0</v>
      </c>
      <c r="G209" s="71">
        <v>0</v>
      </c>
      <c r="H209" s="71">
        <v>0</v>
      </c>
      <c r="I209" s="71">
        <v>0</v>
      </c>
      <c r="J209" s="71">
        <v>0</v>
      </c>
      <c r="K209" s="71">
        <v>0</v>
      </c>
      <c r="L209" s="71">
        <v>0</v>
      </c>
      <c r="M209" s="71">
        <v>0</v>
      </c>
      <c r="N209" s="71">
        <v>0</v>
      </c>
      <c r="O209" s="71">
        <v>0</v>
      </c>
      <c r="P209" s="71">
        <v>0</v>
      </c>
      <c r="Q209" s="71">
        <v>0</v>
      </c>
      <c r="R209" s="71">
        <v>0</v>
      </c>
    </row>
    <row r="210" spans="1:18">
      <c r="A210" s="5"/>
      <c r="B210" s="9" t="s">
        <v>134</v>
      </c>
      <c r="C210" s="71">
        <v>0</v>
      </c>
      <c r="D210" s="71">
        <v>0</v>
      </c>
      <c r="E210" s="71">
        <v>0</v>
      </c>
      <c r="F210" s="71">
        <v>0</v>
      </c>
      <c r="G210" s="71">
        <v>0</v>
      </c>
      <c r="H210" s="71">
        <v>0</v>
      </c>
      <c r="I210" s="71">
        <v>0</v>
      </c>
      <c r="J210" s="71">
        <v>0</v>
      </c>
      <c r="K210" s="71">
        <v>0</v>
      </c>
      <c r="L210" s="71">
        <v>0</v>
      </c>
      <c r="M210" s="71">
        <v>0</v>
      </c>
      <c r="N210" s="71">
        <v>0</v>
      </c>
      <c r="O210" s="71">
        <v>0</v>
      </c>
      <c r="P210" s="71">
        <v>0</v>
      </c>
      <c r="Q210" s="71">
        <v>0</v>
      </c>
      <c r="R210" s="71">
        <v>0</v>
      </c>
    </row>
    <row r="211" spans="1:18">
      <c r="A211" s="5"/>
      <c r="B211" s="9" t="s">
        <v>135</v>
      </c>
      <c r="C211" s="71">
        <v>0</v>
      </c>
      <c r="D211" s="71">
        <v>0</v>
      </c>
      <c r="E211" s="71">
        <v>0</v>
      </c>
      <c r="F211" s="71">
        <v>0</v>
      </c>
      <c r="G211" s="71">
        <v>0</v>
      </c>
      <c r="H211" s="71">
        <v>0</v>
      </c>
      <c r="I211" s="71">
        <v>0</v>
      </c>
      <c r="J211" s="71">
        <v>0</v>
      </c>
      <c r="K211" s="71">
        <v>0</v>
      </c>
      <c r="L211" s="71">
        <v>0</v>
      </c>
      <c r="M211" s="71">
        <v>0</v>
      </c>
      <c r="N211" s="71">
        <v>0</v>
      </c>
      <c r="O211" s="71">
        <v>0</v>
      </c>
      <c r="P211" s="71">
        <v>0</v>
      </c>
      <c r="Q211" s="71">
        <v>0</v>
      </c>
      <c r="R211" s="71">
        <v>0</v>
      </c>
    </row>
    <row r="212" spans="1:18">
      <c r="A212" s="5"/>
      <c r="B212" s="8" t="s">
        <v>239</v>
      </c>
      <c r="C212" s="71">
        <v>1762.6953563989989</v>
      </c>
      <c r="D212" s="71">
        <v>1727.7945297123299</v>
      </c>
      <c r="E212" s="71">
        <v>1582.5263170884127</v>
      </c>
      <c r="F212" s="71">
        <v>1738.0939579332039</v>
      </c>
      <c r="G212" s="71">
        <v>1543.9526005946079</v>
      </c>
      <c r="H212" s="71">
        <v>1531.100571250272</v>
      </c>
      <c r="I212" s="71">
        <v>1529.5774722373776</v>
      </c>
      <c r="J212" s="71">
        <v>1814.6693473679384</v>
      </c>
      <c r="K212" s="71">
        <v>1599.749323287461</v>
      </c>
      <c r="L212" s="71">
        <v>1642.0831904693489</v>
      </c>
      <c r="M212" s="71">
        <v>1891.9595708880072</v>
      </c>
      <c r="N212" s="71">
        <v>1710.1466776080645</v>
      </c>
      <c r="O212" s="71">
        <v>1996.9493948590118</v>
      </c>
      <c r="P212" s="71">
        <v>1836.4114094923971</v>
      </c>
      <c r="Q212" s="71">
        <v>2091.0157430969148</v>
      </c>
      <c r="R212" s="71">
        <v>2332.4445651014648</v>
      </c>
    </row>
    <row r="213" spans="1:18">
      <c r="A213" s="8" t="s">
        <v>312</v>
      </c>
      <c r="B213" s="2"/>
    </row>
    <row r="214" spans="1:18">
      <c r="A214" s="5"/>
      <c r="B214" s="8" t="s">
        <v>311</v>
      </c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1:18">
      <c r="A215" s="5"/>
      <c r="B215" s="9" t="s">
        <v>309</v>
      </c>
      <c r="C215" s="17">
        <v>629.81679099999997</v>
      </c>
      <c r="D215" s="17">
        <v>612.83297199999993</v>
      </c>
      <c r="E215" s="17">
        <v>556.75520299999994</v>
      </c>
      <c r="F215" s="17">
        <v>570.82592000000011</v>
      </c>
      <c r="G215" s="17">
        <v>488.601156</v>
      </c>
      <c r="H215" s="17">
        <v>438.55132800000001</v>
      </c>
      <c r="I215" s="17">
        <v>433.82669699999997</v>
      </c>
      <c r="J215" s="17">
        <v>485.01007500000003</v>
      </c>
      <c r="K215" s="17">
        <v>432.19669799999997</v>
      </c>
      <c r="L215" s="17">
        <v>396.70032500000002</v>
      </c>
      <c r="M215" s="17">
        <v>404.39483200000001</v>
      </c>
      <c r="N215" s="17">
        <v>425.97438</v>
      </c>
      <c r="O215" s="17">
        <v>387.07162300000005</v>
      </c>
      <c r="P215" s="17">
        <v>395.05525300000005</v>
      </c>
      <c r="Q215" s="17">
        <v>383.73907000000003</v>
      </c>
      <c r="R215" s="17">
        <v>381.15463799999998</v>
      </c>
    </row>
    <row r="216" spans="1:18">
      <c r="A216" s="5"/>
      <c r="B216" s="9" t="s">
        <v>308</v>
      </c>
      <c r="C216" s="17">
        <v>632.61478</v>
      </c>
      <c r="D216" s="17">
        <v>618.09883500000001</v>
      </c>
      <c r="E216" s="17">
        <v>559.12678599999992</v>
      </c>
      <c r="F216" s="17">
        <v>552.50271600000008</v>
      </c>
      <c r="G216" s="17">
        <v>486.81689</v>
      </c>
      <c r="H216" s="17">
        <v>486.96560600000004</v>
      </c>
      <c r="I216" s="17">
        <v>437.704296</v>
      </c>
      <c r="J216" s="17">
        <v>435.84383500000001</v>
      </c>
      <c r="K216" s="17">
        <v>432.92519699999997</v>
      </c>
      <c r="L216" s="17">
        <v>442.74358899999999</v>
      </c>
      <c r="M216" s="17">
        <v>401.07283200000001</v>
      </c>
      <c r="N216" s="17">
        <v>425.97574500000002</v>
      </c>
      <c r="O216" s="17">
        <v>394.94228700000002</v>
      </c>
      <c r="P216" s="17">
        <v>421.203913</v>
      </c>
      <c r="Q216" s="17">
        <v>402.56412499999999</v>
      </c>
      <c r="R216" s="17">
        <v>382.89145500000001</v>
      </c>
    </row>
    <row r="217" spans="1:18">
      <c r="A217" s="5"/>
      <c r="B217" s="60" t="s">
        <v>307</v>
      </c>
      <c r="C217" s="17">
        <v>638.64412000000004</v>
      </c>
      <c r="D217" s="17">
        <v>611.37417900000003</v>
      </c>
      <c r="E217" s="17">
        <v>572.24679900000001</v>
      </c>
      <c r="F217" s="17">
        <v>587.41079100000002</v>
      </c>
      <c r="G217" s="17">
        <v>486.95518599999997</v>
      </c>
      <c r="H217" s="17">
        <v>489.72269799999998</v>
      </c>
      <c r="I217" s="17">
        <v>437.68974300000002</v>
      </c>
      <c r="J217" s="17">
        <v>594.06127600000002</v>
      </c>
      <c r="K217" s="17">
        <v>434.29198100000002</v>
      </c>
      <c r="L217" s="17">
        <v>446.23920600000002</v>
      </c>
      <c r="M217" s="17">
        <v>548.36111500000004</v>
      </c>
      <c r="N217" s="17">
        <v>431.90557699999999</v>
      </c>
      <c r="O217" s="17">
        <v>466.61498</v>
      </c>
      <c r="P217" s="17">
        <v>423.45633200000003</v>
      </c>
      <c r="Q217" s="17">
        <v>413.22542900000002</v>
      </c>
      <c r="R217" s="17">
        <v>405.23987599999998</v>
      </c>
    </row>
    <row r="218" spans="1:18">
      <c r="A218" s="5"/>
      <c r="B218" s="60" t="s">
        <v>306</v>
      </c>
      <c r="C218" s="17">
        <v>644.28256099999999</v>
      </c>
      <c r="D218" s="17">
        <v>620.17708600000003</v>
      </c>
      <c r="E218" s="17">
        <v>572.61978899999997</v>
      </c>
      <c r="F218" s="17">
        <v>587.10421600000006</v>
      </c>
      <c r="G218" s="17">
        <v>491.13845199999997</v>
      </c>
      <c r="H218" s="17">
        <v>496.55111800000003</v>
      </c>
      <c r="I218" s="17">
        <v>436.82953900000001</v>
      </c>
      <c r="J218" s="17">
        <v>590.682863</v>
      </c>
      <c r="K218" s="17">
        <v>434.27841999999998</v>
      </c>
      <c r="L218" s="17">
        <v>446.14235600000006</v>
      </c>
      <c r="M218" s="17">
        <v>534.497748</v>
      </c>
      <c r="N218" s="17">
        <v>432.99837800000006</v>
      </c>
      <c r="O218" s="17">
        <v>560.741309</v>
      </c>
      <c r="P218" s="17">
        <v>424.19772600000005</v>
      </c>
      <c r="Q218" s="17">
        <v>465.96856199999996</v>
      </c>
      <c r="R218" s="17">
        <v>396.92982900000004</v>
      </c>
    </row>
    <row r="219" spans="1:18">
      <c r="A219" s="5"/>
      <c r="B219" s="60" t="s">
        <v>289</v>
      </c>
      <c r="C219" s="17">
        <v>646.33891299999993</v>
      </c>
      <c r="D219" s="17">
        <v>624.20526100000006</v>
      </c>
      <c r="E219" s="17">
        <v>577.18635800000004</v>
      </c>
      <c r="F219" s="17">
        <v>590.46053200000006</v>
      </c>
      <c r="G219" s="17">
        <v>486.75361500000002</v>
      </c>
      <c r="H219" s="17">
        <v>497.64488699999998</v>
      </c>
      <c r="I219" s="17">
        <v>437.57469500000002</v>
      </c>
      <c r="J219" s="17">
        <v>594.14523199999996</v>
      </c>
      <c r="K219" s="17">
        <v>432.90630800000002</v>
      </c>
      <c r="L219" s="17">
        <v>446.95113500000002</v>
      </c>
      <c r="M219" s="17">
        <v>593.96068200000002</v>
      </c>
      <c r="N219" s="17">
        <v>433.03677000000005</v>
      </c>
      <c r="O219" s="17">
        <v>575.81007499999998</v>
      </c>
      <c r="P219" s="17">
        <v>423.60941600000001</v>
      </c>
      <c r="Q219" s="17">
        <v>514.89171599999997</v>
      </c>
      <c r="R219" s="17">
        <v>393.43394799999999</v>
      </c>
    </row>
    <row r="220" spans="1:18">
      <c r="A220" s="5"/>
      <c r="B220" s="60" t="s">
        <v>305</v>
      </c>
      <c r="C220" s="17">
        <v>640.23793599999999</v>
      </c>
      <c r="D220" s="17">
        <v>613.76467600000001</v>
      </c>
      <c r="E220" s="17">
        <v>581.47047800000007</v>
      </c>
      <c r="F220" s="17">
        <v>594.07115800000008</v>
      </c>
      <c r="G220" s="17">
        <v>487.69282000000004</v>
      </c>
      <c r="H220" s="17">
        <v>500.17006099999998</v>
      </c>
      <c r="I220" s="17">
        <v>437.18494600000002</v>
      </c>
      <c r="J220" s="17">
        <v>593.29668500000002</v>
      </c>
      <c r="K220" s="17">
        <v>432.721632</v>
      </c>
      <c r="L220" s="17">
        <v>446.40778000000006</v>
      </c>
      <c r="M220" s="17">
        <v>599.23772600000007</v>
      </c>
      <c r="N220" s="17">
        <v>433.10349200000002</v>
      </c>
      <c r="O220" s="17">
        <v>574.26311499999997</v>
      </c>
      <c r="P220" s="17">
        <v>406.99202300000002</v>
      </c>
      <c r="Q220" s="17">
        <v>517.21534199999996</v>
      </c>
      <c r="R220" s="17">
        <v>392.58748900000001</v>
      </c>
    </row>
    <row r="221" spans="1:18">
      <c r="A221" s="5"/>
      <c r="B221" s="60" t="s">
        <v>304</v>
      </c>
      <c r="C221" s="17">
        <v>626.56181499999991</v>
      </c>
      <c r="D221" s="17">
        <v>622.33926300000007</v>
      </c>
      <c r="E221" s="17">
        <v>580.93488300000001</v>
      </c>
      <c r="F221" s="17">
        <v>587.94041000000004</v>
      </c>
      <c r="G221" s="17">
        <v>485.50599499999998</v>
      </c>
      <c r="H221" s="17">
        <v>500.42418900000001</v>
      </c>
      <c r="I221" s="17">
        <v>436.90833800000001</v>
      </c>
      <c r="J221" s="17">
        <v>591.61889199999996</v>
      </c>
      <c r="K221" s="17">
        <v>433.74152299999997</v>
      </c>
      <c r="L221" s="17">
        <v>446.284897</v>
      </c>
      <c r="M221" s="17">
        <v>590.82821200000012</v>
      </c>
      <c r="N221" s="17">
        <v>432.08802500000002</v>
      </c>
      <c r="O221" s="17">
        <v>571.71107700000005</v>
      </c>
      <c r="P221" s="17">
        <v>419.45603899999998</v>
      </c>
      <c r="Q221" s="17">
        <v>515.11185699999999</v>
      </c>
      <c r="R221" s="17">
        <v>391.76464700000002</v>
      </c>
    </row>
    <row r="222" spans="1:18">
      <c r="A222" s="5"/>
      <c r="B222" s="60" t="s">
        <v>303</v>
      </c>
      <c r="C222" s="17">
        <v>629.20018000000005</v>
      </c>
      <c r="D222" s="17">
        <v>617.03424500000006</v>
      </c>
      <c r="E222" s="17">
        <v>581.83644900000002</v>
      </c>
      <c r="F222" s="17">
        <v>584.13420799999994</v>
      </c>
      <c r="G222" s="17">
        <v>484.70365200000003</v>
      </c>
      <c r="H222" s="17">
        <v>500.11298100000005</v>
      </c>
      <c r="I222" s="17">
        <v>438.47513000000004</v>
      </c>
      <c r="J222" s="17">
        <v>603.60243500000001</v>
      </c>
      <c r="K222" s="17">
        <v>433.31513400000006</v>
      </c>
      <c r="L222" s="17">
        <v>446.42609000000004</v>
      </c>
      <c r="M222" s="17">
        <v>586.60075000000006</v>
      </c>
      <c r="N222" s="17">
        <v>432.35618300000004</v>
      </c>
      <c r="O222" s="17">
        <v>570.69418099999996</v>
      </c>
      <c r="P222" s="17">
        <v>423.153752</v>
      </c>
      <c r="Q222" s="17">
        <v>518.38653199999999</v>
      </c>
      <c r="R222" s="17">
        <v>393.08797700000002</v>
      </c>
    </row>
    <row r="223" spans="1:18">
      <c r="A223" s="5"/>
      <c r="B223" s="60" t="s">
        <v>302</v>
      </c>
      <c r="C223" s="17">
        <v>628.78778399999999</v>
      </c>
      <c r="D223" s="17">
        <v>628.6541850000001</v>
      </c>
      <c r="E223" s="17">
        <v>579.11325399999998</v>
      </c>
      <c r="F223" s="17">
        <v>580.12008200000002</v>
      </c>
      <c r="G223" s="17">
        <v>487.00466899999998</v>
      </c>
      <c r="H223" s="17">
        <v>497.59580699999998</v>
      </c>
      <c r="I223" s="17">
        <v>436.507902</v>
      </c>
      <c r="J223" s="17">
        <v>593.62910600000009</v>
      </c>
      <c r="K223" s="17">
        <v>432.73880300000002</v>
      </c>
      <c r="L223" s="17">
        <v>447.11407700000001</v>
      </c>
      <c r="M223" s="17">
        <v>593.00604299999998</v>
      </c>
      <c r="N223" s="17">
        <v>433.02344500000004</v>
      </c>
      <c r="O223" s="17">
        <v>568.86627800000008</v>
      </c>
      <c r="P223" s="17">
        <v>424.657534</v>
      </c>
      <c r="Q223" s="17">
        <v>515.15237500000001</v>
      </c>
      <c r="R223" s="17">
        <v>409.334272</v>
      </c>
    </row>
    <row r="224" spans="1:18">
      <c r="A224" s="5"/>
      <c r="B224" s="60" t="s">
        <v>301</v>
      </c>
      <c r="C224" s="17">
        <v>637.19357700000012</v>
      </c>
      <c r="D224" s="17">
        <v>609.41710400000011</v>
      </c>
      <c r="E224" s="17">
        <v>572.12088100000005</v>
      </c>
      <c r="F224" s="17">
        <v>583.25020999999992</v>
      </c>
      <c r="G224" s="17">
        <v>488.01440300000002</v>
      </c>
      <c r="H224" s="17">
        <v>494.05481099999997</v>
      </c>
      <c r="I224" s="17">
        <v>436.72170199999999</v>
      </c>
      <c r="J224" s="17">
        <v>586.15907900000002</v>
      </c>
      <c r="K224" s="17">
        <v>434.74961500000001</v>
      </c>
      <c r="L224" s="17">
        <v>447.07677500000005</v>
      </c>
      <c r="M224" s="17">
        <v>587.93292200000008</v>
      </c>
      <c r="N224" s="17">
        <v>432.82628399999999</v>
      </c>
      <c r="O224" s="17">
        <v>558.03962100000001</v>
      </c>
      <c r="P224" s="17">
        <v>425.62084600000003</v>
      </c>
      <c r="Q224" s="17">
        <v>499.67268800000005</v>
      </c>
      <c r="R224" s="17">
        <v>409.25465400000002</v>
      </c>
    </row>
    <row r="225" spans="1:18">
      <c r="A225" s="5"/>
      <c r="B225" s="60" t="s">
        <v>300</v>
      </c>
      <c r="C225" s="17">
        <v>638.01618799999994</v>
      </c>
      <c r="D225" s="17">
        <v>612.00284699999997</v>
      </c>
      <c r="E225" s="17">
        <v>559.64146100000005</v>
      </c>
      <c r="F225" s="17">
        <v>566.60738600000002</v>
      </c>
      <c r="G225" s="17">
        <v>487.63019800000001</v>
      </c>
      <c r="H225" s="17">
        <v>488.05736899999999</v>
      </c>
      <c r="I225" s="17">
        <v>438.52626299999997</v>
      </c>
      <c r="J225" s="17">
        <v>579.38655600000004</v>
      </c>
      <c r="K225" s="17">
        <v>433.45468</v>
      </c>
      <c r="L225" s="17">
        <v>434.48795899999999</v>
      </c>
      <c r="M225" s="17">
        <v>589.67246900000009</v>
      </c>
      <c r="N225" s="17">
        <v>432.357236</v>
      </c>
      <c r="O225" s="17">
        <v>439.74928199999999</v>
      </c>
      <c r="P225" s="17">
        <v>417.35928699999999</v>
      </c>
      <c r="Q225" s="17">
        <v>421.11871000000002</v>
      </c>
      <c r="R225" s="17">
        <v>383.91011300000002</v>
      </c>
    </row>
    <row r="226" spans="1:18">
      <c r="A226" s="5"/>
      <c r="B226" s="60" t="s">
        <v>299</v>
      </c>
      <c r="C226" s="17">
        <v>636.27165000000002</v>
      </c>
      <c r="D226" s="17">
        <v>613.54501300000004</v>
      </c>
      <c r="E226" s="17">
        <v>556.76589300000001</v>
      </c>
      <c r="F226" s="17">
        <v>558.63343299999997</v>
      </c>
      <c r="G226" s="17">
        <v>490.14389399999999</v>
      </c>
      <c r="H226" s="17">
        <v>487.09452600000003</v>
      </c>
      <c r="I226" s="17">
        <v>428.63401899999997</v>
      </c>
      <c r="J226" s="17">
        <v>440.16783600000002</v>
      </c>
      <c r="K226" s="17">
        <v>423.25661200000002</v>
      </c>
      <c r="L226" s="17">
        <v>395.95963499999999</v>
      </c>
      <c r="M226" s="17">
        <v>405.14949000000001</v>
      </c>
      <c r="N226" s="17">
        <v>412.46115000000003</v>
      </c>
      <c r="O226" s="17">
        <v>388.980189</v>
      </c>
      <c r="P226" s="17">
        <v>396.10521399999999</v>
      </c>
      <c r="Q226" s="17">
        <v>384.57983100000001</v>
      </c>
      <c r="R226" s="17">
        <v>378.36069600000002</v>
      </c>
    </row>
    <row r="227" spans="1:18">
      <c r="A227" s="5"/>
      <c r="B227" s="60" t="s">
        <v>310</v>
      </c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</row>
    <row r="228" spans="1:18">
      <c r="A228" s="5"/>
      <c r="B228" s="9" t="s">
        <v>309</v>
      </c>
      <c r="C228" s="17" t="s">
        <v>503</v>
      </c>
      <c r="D228" s="17" t="s">
        <v>418</v>
      </c>
      <c r="E228" s="17" t="s">
        <v>351</v>
      </c>
      <c r="F228" s="17" t="s">
        <v>430</v>
      </c>
      <c r="G228" s="17" t="s">
        <v>363</v>
      </c>
      <c r="H228" s="17" t="s">
        <v>442</v>
      </c>
      <c r="I228" s="17" t="s">
        <v>522</v>
      </c>
      <c r="J228" s="17" t="s">
        <v>451</v>
      </c>
      <c r="K228" s="17" t="s">
        <v>389</v>
      </c>
      <c r="L228" s="17" t="s">
        <v>461</v>
      </c>
      <c r="M228" s="17" t="s">
        <v>372</v>
      </c>
      <c r="N228" s="17" t="s">
        <v>524</v>
      </c>
      <c r="O228" s="17" t="s">
        <v>378</v>
      </c>
      <c r="P228" s="17" t="s">
        <v>378</v>
      </c>
      <c r="Q228" s="17" t="s">
        <v>484</v>
      </c>
      <c r="R228" s="17" t="s">
        <v>488</v>
      </c>
    </row>
    <row r="229" spans="1:18">
      <c r="A229" s="5"/>
      <c r="B229" s="9" t="s">
        <v>308</v>
      </c>
      <c r="C229" s="17" t="s">
        <v>409</v>
      </c>
      <c r="D229" s="17" t="s">
        <v>383</v>
      </c>
      <c r="E229" s="17" t="s">
        <v>352</v>
      </c>
      <c r="F229" s="17" t="s">
        <v>431</v>
      </c>
      <c r="G229" s="17" t="s">
        <v>504</v>
      </c>
      <c r="H229" s="17" t="s">
        <v>506</v>
      </c>
      <c r="I229" s="17" t="s">
        <v>507</v>
      </c>
      <c r="J229" s="17" t="s">
        <v>547</v>
      </c>
      <c r="K229" s="17" t="s">
        <v>455</v>
      </c>
      <c r="L229" s="17" t="s">
        <v>370</v>
      </c>
      <c r="M229" s="17" t="s">
        <v>465</v>
      </c>
      <c r="N229" s="17" t="s">
        <v>515</v>
      </c>
      <c r="O229" s="17" t="s">
        <v>475</v>
      </c>
      <c r="P229" s="17" t="s">
        <v>497</v>
      </c>
      <c r="Q229" s="17" t="s">
        <v>383</v>
      </c>
      <c r="R229" s="17" t="s">
        <v>525</v>
      </c>
    </row>
    <row r="230" spans="1:18">
      <c r="A230" s="5"/>
      <c r="B230" s="60" t="s">
        <v>307</v>
      </c>
      <c r="C230" s="17" t="s">
        <v>410</v>
      </c>
      <c r="D230" s="17" t="s">
        <v>373</v>
      </c>
      <c r="E230" s="17" t="s">
        <v>353</v>
      </c>
      <c r="F230" s="17" t="s">
        <v>359</v>
      </c>
      <c r="G230" s="17" t="s">
        <v>371</v>
      </c>
      <c r="H230" s="17" t="s">
        <v>384</v>
      </c>
      <c r="I230" s="17" t="s">
        <v>387</v>
      </c>
      <c r="J230" s="17" t="s">
        <v>452</v>
      </c>
      <c r="K230" s="17" t="s">
        <v>523</v>
      </c>
      <c r="L230" s="17" t="s">
        <v>359</v>
      </c>
      <c r="M230" s="17" t="s">
        <v>519</v>
      </c>
      <c r="N230" s="17" t="s">
        <v>471</v>
      </c>
      <c r="O230" s="17" t="s">
        <v>520</v>
      </c>
      <c r="P230" s="17" t="s">
        <v>481</v>
      </c>
      <c r="Q230" s="17" t="s">
        <v>384</v>
      </c>
      <c r="R230" s="17" t="s">
        <v>387</v>
      </c>
    </row>
    <row r="231" spans="1:18">
      <c r="A231" s="5"/>
      <c r="B231" s="60" t="s">
        <v>306</v>
      </c>
      <c r="C231" s="17" t="s">
        <v>411</v>
      </c>
      <c r="D231" s="17" t="s">
        <v>385</v>
      </c>
      <c r="E231" s="17" t="s">
        <v>354</v>
      </c>
      <c r="F231" s="17" t="s">
        <v>367</v>
      </c>
      <c r="G231" s="17" t="s">
        <v>364</v>
      </c>
      <c r="H231" s="17" t="s">
        <v>443</v>
      </c>
      <c r="I231" s="17" t="s">
        <v>508</v>
      </c>
      <c r="J231" s="17" t="s">
        <v>368</v>
      </c>
      <c r="K231" s="17" t="s">
        <v>443</v>
      </c>
      <c r="L231" s="17" t="s">
        <v>549</v>
      </c>
      <c r="M231" s="17" t="s">
        <v>466</v>
      </c>
      <c r="N231" s="17" t="s">
        <v>550</v>
      </c>
      <c r="O231" s="17" t="s">
        <v>476</v>
      </c>
      <c r="P231" s="17" t="s">
        <v>498</v>
      </c>
      <c r="Q231" s="17" t="s">
        <v>501</v>
      </c>
      <c r="R231" s="17" t="s">
        <v>502</v>
      </c>
    </row>
    <row r="232" spans="1:18">
      <c r="A232" s="5"/>
      <c r="B232" s="60" t="s">
        <v>289</v>
      </c>
      <c r="C232" s="17" t="s">
        <v>412</v>
      </c>
      <c r="D232" s="17" t="s">
        <v>419</v>
      </c>
      <c r="E232" s="17" t="s">
        <v>425</v>
      </c>
      <c r="F232" s="17" t="s">
        <v>432</v>
      </c>
      <c r="G232" s="17" t="s">
        <v>437</v>
      </c>
      <c r="H232" s="17" t="s">
        <v>360</v>
      </c>
      <c r="I232" s="17" t="s">
        <v>509</v>
      </c>
      <c r="J232" s="17" t="s">
        <v>412</v>
      </c>
      <c r="K232" s="17" t="s">
        <v>456</v>
      </c>
      <c r="L232" s="17" t="s">
        <v>462</v>
      </c>
      <c r="M232" s="17" t="s">
        <v>467</v>
      </c>
      <c r="N232" s="17" t="s">
        <v>496</v>
      </c>
      <c r="O232" s="17" t="s">
        <v>477</v>
      </c>
      <c r="P232" s="17" t="s">
        <v>552</v>
      </c>
      <c r="Q232" s="17" t="s">
        <v>485</v>
      </c>
      <c r="R232" s="17" t="s">
        <v>489</v>
      </c>
    </row>
    <row r="233" spans="1:18">
      <c r="A233" s="5"/>
      <c r="B233" s="60" t="s">
        <v>305</v>
      </c>
      <c r="C233" s="17" t="s">
        <v>413</v>
      </c>
      <c r="D233" s="17" t="s">
        <v>546</v>
      </c>
      <c r="E233" s="17" t="s">
        <v>426</v>
      </c>
      <c r="F233" s="17" t="s">
        <v>433</v>
      </c>
      <c r="G233" s="17" t="s">
        <v>438</v>
      </c>
      <c r="H233" s="17" t="s">
        <v>444</v>
      </c>
      <c r="I233" s="17" t="s">
        <v>463</v>
      </c>
      <c r="J233" s="17" t="s">
        <v>518</v>
      </c>
      <c r="K233" s="17" t="s">
        <v>511</v>
      </c>
      <c r="L233" s="17" t="s">
        <v>463</v>
      </c>
      <c r="M233" s="17" t="s">
        <v>468</v>
      </c>
      <c r="N233" s="17" t="s">
        <v>472</v>
      </c>
      <c r="O233" s="17" t="s">
        <v>478</v>
      </c>
      <c r="P233" s="17" t="s">
        <v>388</v>
      </c>
      <c r="Q233" s="17" t="s">
        <v>388</v>
      </c>
      <c r="R233" s="17" t="s">
        <v>490</v>
      </c>
    </row>
    <row r="234" spans="1:18">
      <c r="A234" s="5"/>
      <c r="B234" s="60" t="s">
        <v>304</v>
      </c>
      <c r="C234" s="17" t="s">
        <v>414</v>
      </c>
      <c r="D234" s="17" t="s">
        <v>420</v>
      </c>
      <c r="E234" s="17" t="s">
        <v>427</v>
      </c>
      <c r="F234" s="17" t="s">
        <v>434</v>
      </c>
      <c r="G234" s="17" t="s">
        <v>375</v>
      </c>
      <c r="H234" s="17" t="s">
        <v>386</v>
      </c>
      <c r="I234" s="17" t="s">
        <v>447</v>
      </c>
      <c r="J234" s="17" t="s">
        <v>453</v>
      </c>
      <c r="K234" s="17" t="s">
        <v>457</v>
      </c>
      <c r="L234" s="17" t="s">
        <v>464</v>
      </c>
      <c r="M234" s="17" t="s">
        <v>469</v>
      </c>
      <c r="N234" s="17" t="s">
        <v>473</v>
      </c>
      <c r="O234" s="17" t="s">
        <v>479</v>
      </c>
      <c r="P234" s="17" t="s">
        <v>482</v>
      </c>
      <c r="Q234" s="17" t="s">
        <v>486</v>
      </c>
      <c r="R234" s="17" t="s">
        <v>350</v>
      </c>
    </row>
    <row r="235" spans="1:18">
      <c r="A235" s="5"/>
      <c r="B235" s="60" t="s">
        <v>303</v>
      </c>
      <c r="C235" s="17" t="s">
        <v>365</v>
      </c>
      <c r="D235" s="17" t="s">
        <v>381</v>
      </c>
      <c r="E235" s="17" t="s">
        <v>428</v>
      </c>
      <c r="F235" s="17" t="s">
        <v>376</v>
      </c>
      <c r="G235" s="17" t="s">
        <v>428</v>
      </c>
      <c r="H235" s="17" t="s">
        <v>445</v>
      </c>
      <c r="I235" s="17" t="s">
        <v>510</v>
      </c>
      <c r="J235" s="17" t="s">
        <v>454</v>
      </c>
      <c r="K235" s="17" t="s">
        <v>458</v>
      </c>
      <c r="L235" s="17" t="s">
        <v>512</v>
      </c>
      <c r="M235" s="17" t="s">
        <v>355</v>
      </c>
      <c r="N235" s="17" t="s">
        <v>428</v>
      </c>
      <c r="O235" s="17" t="s">
        <v>480</v>
      </c>
      <c r="P235" s="17" t="s">
        <v>483</v>
      </c>
      <c r="Q235" s="17" t="s">
        <v>428</v>
      </c>
      <c r="R235" s="17" t="s">
        <v>491</v>
      </c>
    </row>
    <row r="236" spans="1:18">
      <c r="A236" s="5"/>
      <c r="B236" s="60" t="s">
        <v>302</v>
      </c>
      <c r="C236" s="17" t="s">
        <v>415</v>
      </c>
      <c r="D236" s="17" t="s">
        <v>421</v>
      </c>
      <c r="E236" s="17" t="s">
        <v>361</v>
      </c>
      <c r="F236" s="17" t="s">
        <v>435</v>
      </c>
      <c r="G236" s="17" t="s">
        <v>439</v>
      </c>
      <c r="H236" s="17" t="s">
        <v>361</v>
      </c>
      <c r="I236" s="17" t="s">
        <v>448</v>
      </c>
      <c r="J236" s="17" t="s">
        <v>356</v>
      </c>
      <c r="K236" s="17" t="s">
        <v>356</v>
      </c>
      <c r="L236" s="17" t="s">
        <v>513</v>
      </c>
      <c r="M236" s="17" t="s">
        <v>421</v>
      </c>
      <c r="N236" s="17" t="s">
        <v>516</v>
      </c>
      <c r="O236" s="17" t="s">
        <v>551</v>
      </c>
      <c r="P236" s="17" t="s">
        <v>499</v>
      </c>
      <c r="Q236" s="17" t="s">
        <v>374</v>
      </c>
      <c r="R236" s="17" t="s">
        <v>439</v>
      </c>
    </row>
    <row r="237" spans="1:18">
      <c r="A237" s="5"/>
      <c r="B237" s="60" t="s">
        <v>301</v>
      </c>
      <c r="C237" s="17" t="s">
        <v>416</v>
      </c>
      <c r="D237" s="17" t="s">
        <v>422</v>
      </c>
      <c r="E237" s="17" t="s">
        <v>357</v>
      </c>
      <c r="F237" s="17" t="s">
        <v>436</v>
      </c>
      <c r="G237" s="17" t="s">
        <v>440</v>
      </c>
      <c r="H237" s="17" t="s">
        <v>349</v>
      </c>
      <c r="I237" s="17" t="s">
        <v>449</v>
      </c>
      <c r="J237" s="17" t="s">
        <v>362</v>
      </c>
      <c r="K237" s="17" t="s">
        <v>494</v>
      </c>
      <c r="L237" s="17" t="s">
        <v>377</v>
      </c>
      <c r="M237" s="17" t="s">
        <v>470</v>
      </c>
      <c r="N237" s="17" t="s">
        <v>357</v>
      </c>
      <c r="O237" s="17" t="s">
        <v>379</v>
      </c>
      <c r="P237" s="17" t="s">
        <v>500</v>
      </c>
      <c r="Q237" s="17" t="s">
        <v>487</v>
      </c>
      <c r="R237" s="17" t="s">
        <v>517</v>
      </c>
    </row>
    <row r="238" spans="1:18">
      <c r="A238" s="5"/>
      <c r="B238" s="60" t="s">
        <v>300</v>
      </c>
      <c r="C238" s="17" t="s">
        <v>417</v>
      </c>
      <c r="D238" s="17" t="s">
        <v>423</v>
      </c>
      <c r="E238" s="17" t="s">
        <v>429</v>
      </c>
      <c r="F238" s="17" t="s">
        <v>340</v>
      </c>
      <c r="G238" s="17" t="s">
        <v>505</v>
      </c>
      <c r="H238" s="17" t="s">
        <v>446</v>
      </c>
      <c r="I238" s="17" t="s">
        <v>417</v>
      </c>
      <c r="J238" s="17" t="s">
        <v>369</v>
      </c>
      <c r="K238" s="17" t="s">
        <v>459</v>
      </c>
      <c r="L238" s="17" t="s">
        <v>514</v>
      </c>
      <c r="M238" s="17" t="s">
        <v>358</v>
      </c>
      <c r="N238" s="17" t="s">
        <v>369</v>
      </c>
      <c r="O238" s="17" t="s">
        <v>521</v>
      </c>
      <c r="P238" s="17" t="s">
        <v>382</v>
      </c>
      <c r="Q238" s="17" t="s">
        <v>343</v>
      </c>
      <c r="R238" s="17" t="s">
        <v>492</v>
      </c>
    </row>
    <row r="239" spans="1:18">
      <c r="A239" s="5"/>
      <c r="B239" s="60" t="s">
        <v>299</v>
      </c>
      <c r="C239" s="17" t="s">
        <v>395</v>
      </c>
      <c r="D239" s="17" t="s">
        <v>424</v>
      </c>
      <c r="E239" s="17" t="s">
        <v>339</v>
      </c>
      <c r="F239" s="17" t="s">
        <v>341</v>
      </c>
      <c r="G239" s="17" t="s">
        <v>441</v>
      </c>
      <c r="H239" s="17" t="s">
        <v>366</v>
      </c>
      <c r="I239" s="17" t="s">
        <v>450</v>
      </c>
      <c r="J239" s="17" t="s">
        <v>548</v>
      </c>
      <c r="K239" s="17" t="s">
        <v>460</v>
      </c>
      <c r="L239" s="17" t="s">
        <v>495</v>
      </c>
      <c r="M239" s="17" t="s">
        <v>342</v>
      </c>
      <c r="N239" s="17" t="s">
        <v>474</v>
      </c>
      <c r="O239" s="17" t="s">
        <v>380</v>
      </c>
      <c r="P239" s="17" t="s">
        <v>380</v>
      </c>
      <c r="Q239" s="17" t="s">
        <v>380</v>
      </c>
      <c r="R239" s="17" t="s">
        <v>493</v>
      </c>
    </row>
    <row r="240" spans="1:18" s="69" customFormat="1">
      <c r="A240" s="64" t="s">
        <v>344</v>
      </c>
      <c r="B240" s="60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s="69" customFormat="1">
      <c r="A241" s="5"/>
      <c r="B241" s="74" t="s">
        <v>345</v>
      </c>
      <c r="C241" s="70">
        <v>54797.58</v>
      </c>
      <c r="D241" s="70">
        <v>53957.919999999998</v>
      </c>
      <c r="E241" s="70">
        <v>44496.03</v>
      </c>
      <c r="F241" s="70">
        <v>47490.89</v>
      </c>
      <c r="G241" s="70">
        <v>39800.36</v>
      </c>
      <c r="H241" s="70">
        <v>44961.07</v>
      </c>
      <c r="I241" s="70">
        <v>36744.07</v>
      </c>
      <c r="J241" s="70">
        <v>48900.03</v>
      </c>
      <c r="K241" s="70">
        <v>39782.65</v>
      </c>
      <c r="L241" s="70">
        <v>25908.62</v>
      </c>
      <c r="M241" s="70">
        <v>47819.360000000001</v>
      </c>
      <c r="N241" s="70">
        <v>40478.67</v>
      </c>
      <c r="O241" s="70">
        <v>47252.08</v>
      </c>
      <c r="P241" s="70">
        <v>42440.74</v>
      </c>
      <c r="Q241" s="70">
        <v>46305.32</v>
      </c>
      <c r="R241" s="70">
        <v>47624.160000000003</v>
      </c>
    </row>
    <row r="242" spans="1:18" s="69" customFormat="1">
      <c r="A242" s="5"/>
      <c r="B242" s="75" t="s">
        <v>346</v>
      </c>
      <c r="C242" s="70">
        <v>4829.99</v>
      </c>
      <c r="D242" s="70">
        <v>4755.9799999999996</v>
      </c>
      <c r="E242" s="70">
        <v>3921.98</v>
      </c>
      <c r="F242" s="70">
        <v>4185.96</v>
      </c>
      <c r="G242" s="70">
        <v>3508.1</v>
      </c>
      <c r="H242" s="70">
        <v>3962.97</v>
      </c>
      <c r="I242" s="70">
        <v>3238.71</v>
      </c>
      <c r="J242" s="70">
        <v>4310.16</v>
      </c>
      <c r="K242" s="70">
        <v>3506.54</v>
      </c>
      <c r="L242" s="70">
        <v>2283.65</v>
      </c>
      <c r="M242" s="70">
        <v>4214.91</v>
      </c>
      <c r="N242" s="70">
        <v>3567.88</v>
      </c>
      <c r="O242" s="70">
        <v>4164.91</v>
      </c>
      <c r="P242" s="70">
        <v>3740.83</v>
      </c>
      <c r="Q242" s="70">
        <v>4081.46</v>
      </c>
      <c r="R242" s="70">
        <v>4197.7</v>
      </c>
    </row>
    <row r="243" spans="1:18">
      <c r="A243" s="64" t="s">
        <v>298</v>
      </c>
      <c r="B243" s="65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>
      <c r="A244" s="64"/>
      <c r="B244" s="63" t="s">
        <v>116</v>
      </c>
      <c r="C244" s="11">
        <v>0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</row>
    <row r="245" spans="1:18">
      <c r="A245" s="64"/>
      <c r="B245" s="63" t="s">
        <v>130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</row>
    <row r="246" spans="1:18">
      <c r="A246" s="64"/>
      <c r="B246" s="63" t="s">
        <v>132</v>
      </c>
      <c r="C246" s="11">
        <v>44332.9</v>
      </c>
      <c r="D246" s="11">
        <v>44332.9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</row>
    <row r="247" spans="1:18">
      <c r="A247" s="64"/>
      <c r="B247" s="65" t="s">
        <v>297</v>
      </c>
      <c r="C247" s="11">
        <v>44332.9</v>
      </c>
      <c r="D247" s="11">
        <v>44332.9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</row>
    <row r="248" spans="1:18">
      <c r="A248" s="64" t="s">
        <v>296</v>
      </c>
      <c r="B248" s="63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</row>
    <row r="249" spans="1:18">
      <c r="A249" s="5"/>
      <c r="B249" s="60" t="s">
        <v>295</v>
      </c>
      <c r="C249" s="11">
        <v>1221980</v>
      </c>
      <c r="D249" s="11">
        <v>1309840</v>
      </c>
      <c r="E249" s="11">
        <v>1114830</v>
      </c>
      <c r="F249" s="11">
        <v>1127150</v>
      </c>
      <c r="G249" s="11">
        <v>464798.68400000001</v>
      </c>
      <c r="H249" s="11">
        <v>1104560</v>
      </c>
      <c r="I249" s="11">
        <v>441122.58110000001</v>
      </c>
      <c r="J249" s="11">
        <v>976691.45779999997</v>
      </c>
      <c r="K249" s="11">
        <v>1183200</v>
      </c>
      <c r="L249" s="11">
        <v>354773.75390000001</v>
      </c>
      <c r="M249" s="11">
        <v>1679220</v>
      </c>
      <c r="N249" s="11">
        <v>1176990</v>
      </c>
      <c r="O249" s="11">
        <v>1148210</v>
      </c>
      <c r="P249" s="11">
        <v>1065140</v>
      </c>
      <c r="Q249" s="11">
        <v>1098050</v>
      </c>
      <c r="R249" s="11">
        <v>931252.84369999997</v>
      </c>
    </row>
    <row r="250" spans="1:18">
      <c r="A250" s="5"/>
      <c r="B250" s="9" t="s">
        <v>294</v>
      </c>
      <c r="C250" s="11">
        <v>2883200</v>
      </c>
      <c r="D250" s="11">
        <v>3333260</v>
      </c>
      <c r="E250" s="11">
        <v>2679280</v>
      </c>
      <c r="F250" s="11">
        <v>2650860</v>
      </c>
      <c r="G250" s="11">
        <v>1269400</v>
      </c>
      <c r="H250" s="11">
        <v>2681060</v>
      </c>
      <c r="I250" s="11">
        <v>1211230</v>
      </c>
      <c r="J250" s="11">
        <v>2306320</v>
      </c>
      <c r="K250" s="11">
        <v>2849550</v>
      </c>
      <c r="L250" s="11">
        <v>936031.41599999997</v>
      </c>
      <c r="M250" s="11">
        <v>3995410</v>
      </c>
      <c r="N250" s="11">
        <v>2850740</v>
      </c>
      <c r="O250" s="11">
        <v>2784520</v>
      </c>
      <c r="P250" s="11">
        <v>2605130</v>
      </c>
      <c r="Q250" s="11">
        <v>2689610</v>
      </c>
      <c r="R250" s="11">
        <v>2463810</v>
      </c>
    </row>
    <row r="251" spans="1:18">
      <c r="A251" s="5"/>
      <c r="B251" s="60" t="s">
        <v>293</v>
      </c>
      <c r="C251" s="11">
        <v>4853.6503000000002</v>
      </c>
      <c r="D251" s="11">
        <v>4237.5164000000004</v>
      </c>
      <c r="E251" s="11">
        <v>4286.4850999999999</v>
      </c>
      <c r="F251" s="11">
        <v>4676.6814999999997</v>
      </c>
      <c r="G251" s="11">
        <v>1105.8505</v>
      </c>
      <c r="H251" s="11">
        <v>4133.1558999999997</v>
      </c>
      <c r="I251" s="11">
        <v>1059.5255</v>
      </c>
      <c r="J251" s="11">
        <v>4045.2728999999999</v>
      </c>
      <c r="K251" s="11">
        <v>4594.6385</v>
      </c>
      <c r="L251" s="11">
        <v>1137.3449000000001</v>
      </c>
      <c r="M251" s="11">
        <v>6726.7475999999997</v>
      </c>
      <c r="N251" s="11">
        <v>4528.1720999999998</v>
      </c>
      <c r="O251" s="11">
        <v>4457.5117</v>
      </c>
      <c r="P251" s="11">
        <v>4056.1552000000001</v>
      </c>
      <c r="Q251" s="11">
        <v>4190.3113999999996</v>
      </c>
      <c r="R251" s="11">
        <v>2746.8341</v>
      </c>
    </row>
    <row r="252" spans="1:18">
      <c r="A252" s="5"/>
      <c r="B252" s="60" t="s">
        <v>292</v>
      </c>
      <c r="C252" s="11">
        <v>17614.3262</v>
      </c>
      <c r="D252" s="11">
        <v>16982.780699999999</v>
      </c>
      <c r="E252" s="11">
        <v>13426.096799999999</v>
      </c>
      <c r="F252" s="11">
        <v>11141.572700000001</v>
      </c>
      <c r="G252" s="11">
        <v>8344.1020000000008</v>
      </c>
      <c r="H252" s="11">
        <v>15984.161700000001</v>
      </c>
      <c r="I252" s="11">
        <v>7182.9655000000002</v>
      </c>
      <c r="J252" s="11">
        <v>10786.819799999999</v>
      </c>
      <c r="K252" s="11">
        <v>10880.914500000001</v>
      </c>
      <c r="L252" s="11">
        <v>1840.7800999999999</v>
      </c>
      <c r="M252" s="11">
        <v>18600.854899999998</v>
      </c>
      <c r="N252" s="11">
        <v>10515.3079</v>
      </c>
      <c r="O252" s="11">
        <v>6297.1926000000003</v>
      </c>
      <c r="P252" s="11">
        <v>6129.0334000000003</v>
      </c>
      <c r="Q252" s="11">
        <v>5707.2163</v>
      </c>
      <c r="R252" s="11">
        <v>10682.6913</v>
      </c>
    </row>
    <row r="253" spans="1:18">
      <c r="A253" s="5"/>
      <c r="B253" s="60" t="s">
        <v>291</v>
      </c>
      <c r="C253" s="11">
        <v>0</v>
      </c>
      <c r="D253" s="11">
        <v>0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</row>
    <row r="254" spans="1:18">
      <c r="A254" s="5"/>
      <c r="B254" s="60" t="s">
        <v>290</v>
      </c>
      <c r="C254" s="61">
        <v>8.0799999999999997E-2</v>
      </c>
      <c r="D254" s="61">
        <v>4.8500000000000001E-2</v>
      </c>
      <c r="E254" s="61">
        <v>3.7100000000000001E-2</v>
      </c>
      <c r="F254" s="61">
        <v>4.1500000000000002E-2</v>
      </c>
      <c r="G254" s="61">
        <v>4.4999999999999997E-3</v>
      </c>
      <c r="H254" s="61">
        <v>3.0700000000000002E-2</v>
      </c>
      <c r="I254" s="61">
        <v>4.1000000000000003E-3</v>
      </c>
      <c r="J254" s="61">
        <v>4.4499999999999998E-2</v>
      </c>
      <c r="K254" s="61">
        <v>4.3400000000000001E-2</v>
      </c>
      <c r="L254" s="61">
        <v>8.3000000000000001E-3</v>
      </c>
      <c r="M254" s="61">
        <v>5.7299999999999997E-2</v>
      </c>
      <c r="N254" s="61">
        <v>4.2099999999999999E-2</v>
      </c>
      <c r="O254" s="61">
        <v>4.7300000000000002E-2</v>
      </c>
      <c r="P254" s="61">
        <v>4.3799999999999999E-2</v>
      </c>
      <c r="Q254" s="61">
        <v>4.3200000000000002E-2</v>
      </c>
      <c r="R254" s="61">
        <v>3.8199999999999998E-2</v>
      </c>
    </row>
    <row r="255" spans="1:18">
      <c r="A255" s="5"/>
      <c r="B255" s="60" t="s">
        <v>318</v>
      </c>
      <c r="C255" s="11">
        <v>2179.84</v>
      </c>
      <c r="D255" s="11">
        <v>5792.46</v>
      </c>
      <c r="E255" s="11">
        <v>99166.1</v>
      </c>
      <c r="F255" s="11">
        <v>19814.7</v>
      </c>
      <c r="G255" s="11">
        <v>50335.4</v>
      </c>
      <c r="H255" s="11">
        <v>79708.2</v>
      </c>
      <c r="I255" s="11">
        <v>43327.200000000004</v>
      </c>
      <c r="J255" s="11">
        <v>670.72323430000006</v>
      </c>
      <c r="K255" s="11">
        <v>11311.9</v>
      </c>
      <c r="L255" s="11">
        <v>24296.600000000002</v>
      </c>
      <c r="M255" s="11">
        <v>4281.42</v>
      </c>
      <c r="N255" s="11">
        <v>10931.300000000001</v>
      </c>
      <c r="O255" s="11">
        <v>4137.13</v>
      </c>
      <c r="P255" s="11">
        <v>145321</v>
      </c>
      <c r="Q255" s="11">
        <v>3748.9700000000003</v>
      </c>
      <c r="R255" s="11">
        <v>2143.08</v>
      </c>
    </row>
    <row r="256" spans="1:18">
      <c r="B256" s="16"/>
      <c r="C256" s="17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2:18">
      <c r="B257" s="16"/>
      <c r="C257" s="17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6"/>
      <c r="C258" s="17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6"/>
      <c r="C259" s="17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6"/>
      <c r="C260" s="17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6"/>
      <c r="C261" s="17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6"/>
      <c r="C262" s="17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6"/>
      <c r="C263" s="17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6"/>
      <c r="C264" s="17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6"/>
      <c r="C265" s="17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6"/>
      <c r="C266" s="17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6"/>
      <c r="C267" s="17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6"/>
      <c r="C268" s="17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6"/>
      <c r="C269" s="17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6"/>
      <c r="C270" s="17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6"/>
      <c r="C271" s="17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6"/>
      <c r="C272" s="17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6"/>
      <c r="C273" s="17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6"/>
      <c r="C274" s="17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6"/>
      <c r="C275" s="17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6"/>
      <c r="C276" s="17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6"/>
      <c r="C277" s="17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9" spans="2:18">
      <c r="B279" s="15"/>
    </row>
    <row r="280" spans="2:18">
      <c r="B280" s="16"/>
      <c r="C280" s="17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6"/>
      <c r="C281" s="17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6"/>
      <c r="C282" s="17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6"/>
      <c r="C283" s="17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6"/>
      <c r="C284" s="17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6"/>
      <c r="C285" s="17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6"/>
      <c r="C286" s="17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6"/>
      <c r="C287" s="17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</row>
    <row r="288" spans="2:18">
      <c r="B288" s="16"/>
      <c r="C288" s="17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6"/>
      <c r="C289" s="17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6"/>
      <c r="C290" s="17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6"/>
      <c r="C291" s="17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6"/>
      <c r="C292" s="17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6"/>
      <c r="C293" s="17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6"/>
      <c r="C294" s="17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6"/>
      <c r="C295" s="17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6"/>
      <c r="C296" s="17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6"/>
      <c r="C297" s="17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6"/>
      <c r="C298" s="17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6"/>
      <c r="C299" s="17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6"/>
      <c r="C300" s="17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6"/>
      <c r="C301" s="17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6"/>
      <c r="C302" s="17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6"/>
      <c r="C303" s="17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6"/>
      <c r="C304" s="17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6"/>
      <c r="C305" s="17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6"/>
      <c r="C306" s="17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6"/>
      <c r="C307" s="17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6"/>
      <c r="C308" s="17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10" spans="2:18">
      <c r="B310" s="15"/>
    </row>
    <row r="311" spans="2:18">
      <c r="B311" s="16"/>
      <c r="C311" s="17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6"/>
      <c r="C312" s="17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6"/>
      <c r="C313" s="17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6"/>
      <c r="C314" s="17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6"/>
      <c r="C315" s="17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6"/>
      <c r="C316" s="17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6"/>
      <c r="C317" s="17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6"/>
      <c r="C318" s="17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</row>
    <row r="319" spans="2:18">
      <c r="B319" s="16"/>
      <c r="C319" s="17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6"/>
      <c r="C320" s="17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6"/>
      <c r="C321" s="17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6"/>
      <c r="C322" s="17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6"/>
      <c r="C323" s="17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6"/>
      <c r="C324" s="17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6"/>
      <c r="C325" s="17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6"/>
      <c r="C326" s="17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6"/>
      <c r="C327" s="17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6"/>
      <c r="C328" s="17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6"/>
      <c r="C329" s="17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6"/>
      <c r="C330" s="17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6"/>
      <c r="C331" s="17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6"/>
      <c r="C332" s="17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6"/>
      <c r="C333" s="17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6"/>
      <c r="C334" s="17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6"/>
      <c r="C335" s="17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6"/>
      <c r="C336" s="17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6"/>
      <c r="C337" s="17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6"/>
      <c r="C338" s="17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6"/>
      <c r="C339" s="17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1" spans="2:18">
      <c r="B341" s="15"/>
    </row>
    <row r="342" spans="2:18">
      <c r="B342" s="16"/>
      <c r="C342" s="17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6"/>
      <c r="C343" s="17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6"/>
      <c r="C344" s="17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6"/>
      <c r="C345" s="17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6"/>
      <c r="C346" s="17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6"/>
      <c r="C347" s="17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6"/>
      <c r="C348" s="17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6"/>
      <c r="C349" s="17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2:18">
      <c r="B350" s="16"/>
      <c r="C350" s="17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6"/>
      <c r="C351" s="17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6"/>
      <c r="C352" s="17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6"/>
      <c r="C353" s="17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6"/>
      <c r="C354" s="17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6"/>
      <c r="C355" s="17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6"/>
      <c r="C356" s="17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6"/>
      <c r="C357" s="17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6"/>
      <c r="C358" s="17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6"/>
      <c r="C359" s="17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6"/>
      <c r="C360" s="17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6"/>
      <c r="C361" s="17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6"/>
      <c r="C362" s="17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6"/>
      <c r="C363" s="17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6"/>
      <c r="C364" s="17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6"/>
      <c r="C365" s="17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6"/>
      <c r="C366" s="17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6"/>
      <c r="C367" s="17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6"/>
      <c r="C368" s="17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6"/>
      <c r="C369" s="17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6"/>
      <c r="C370" s="17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2" spans="2:18">
      <c r="B372" s="15"/>
    </row>
    <row r="373" spans="2:18">
      <c r="B373" s="16"/>
      <c r="C373" s="17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6"/>
      <c r="C374" s="17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6"/>
      <c r="C375" s="17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6"/>
      <c r="C376" s="17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6"/>
      <c r="C377" s="17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6"/>
      <c r="C378" s="17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6"/>
      <c r="C379" s="17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6"/>
      <c r="C380" s="17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</row>
    <row r="381" spans="2:18">
      <c r="B381" s="16"/>
      <c r="C381" s="17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6"/>
      <c r="C382" s="17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6"/>
      <c r="C383" s="17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6"/>
      <c r="C384" s="17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6"/>
      <c r="C385" s="17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6"/>
      <c r="C386" s="17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6"/>
      <c r="C387" s="17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6"/>
      <c r="C388" s="17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6"/>
      <c r="C389" s="17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6"/>
      <c r="C390" s="17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6"/>
      <c r="C391" s="17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6"/>
      <c r="C392" s="17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6"/>
      <c r="C393" s="17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6"/>
      <c r="C394" s="17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6"/>
      <c r="C395" s="17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6"/>
      <c r="C396" s="17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6"/>
      <c r="C397" s="17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6"/>
      <c r="C398" s="17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6"/>
      <c r="C399" s="17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6"/>
      <c r="C400" s="17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6"/>
      <c r="C401" s="17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3" spans="2:18">
      <c r="B403" s="15"/>
    </row>
    <row r="404" spans="2:18">
      <c r="B404" s="16"/>
      <c r="C404" s="17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6"/>
      <c r="C405" s="17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6"/>
      <c r="C406" s="17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6"/>
      <c r="C407" s="17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6"/>
      <c r="C408" s="17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6"/>
      <c r="C409" s="17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6"/>
      <c r="C410" s="17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6"/>
      <c r="C411" s="17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2:18">
      <c r="B412" s="16"/>
      <c r="C412" s="17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6"/>
      <c r="C413" s="17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6"/>
      <c r="C414" s="17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6"/>
      <c r="C415" s="17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6"/>
      <c r="C416" s="17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6"/>
      <c r="C417" s="17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6"/>
      <c r="C418" s="17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6"/>
      <c r="C419" s="17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6"/>
      <c r="C420" s="17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6"/>
      <c r="C421" s="17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6"/>
      <c r="C422" s="17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6"/>
      <c r="C423" s="17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6"/>
      <c r="C424" s="17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6"/>
      <c r="C425" s="17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6"/>
      <c r="C426" s="17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6"/>
      <c r="C427" s="17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6"/>
      <c r="C428" s="17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6"/>
      <c r="C429" s="17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6"/>
      <c r="C430" s="17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6"/>
      <c r="C431" s="17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6"/>
      <c r="C432" s="17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4" spans="2:18">
      <c r="B434" s="15"/>
    </row>
    <row r="435" spans="2:18">
      <c r="B435" s="16"/>
      <c r="C435" s="17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6"/>
      <c r="C436" s="17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6"/>
      <c r="C437" s="17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6"/>
      <c r="C438" s="17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6"/>
      <c r="C439" s="17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6"/>
      <c r="C440" s="17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6"/>
      <c r="C441" s="17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6"/>
      <c r="C442" s="17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2:18">
      <c r="B443" s="16"/>
      <c r="C443" s="17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6"/>
      <c r="C444" s="17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6"/>
      <c r="C445" s="17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6"/>
      <c r="C446" s="17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6"/>
      <c r="C447" s="17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6"/>
      <c r="C448" s="17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6"/>
      <c r="C449" s="17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6"/>
      <c r="C450" s="17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6"/>
      <c r="C451" s="17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6"/>
      <c r="C452" s="17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6"/>
      <c r="C453" s="17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6"/>
      <c r="C454" s="17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6"/>
      <c r="C455" s="17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6"/>
      <c r="C456" s="17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6"/>
      <c r="C457" s="17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6"/>
      <c r="C458" s="17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6"/>
      <c r="C459" s="17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6"/>
      <c r="C460" s="17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6"/>
      <c r="C461" s="17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6"/>
      <c r="C462" s="17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6"/>
      <c r="C463" s="17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5" spans="2:18">
      <c r="B465" s="15"/>
    </row>
    <row r="466" spans="2:18">
      <c r="B466" s="16"/>
      <c r="C466" s="17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6"/>
      <c r="C467" s="17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6"/>
      <c r="C468" s="17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6"/>
      <c r="C469" s="17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6"/>
      <c r="C470" s="17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6"/>
      <c r="C471" s="17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6"/>
      <c r="C472" s="17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6"/>
      <c r="C473" s="17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</row>
    <row r="474" spans="2:18">
      <c r="B474" s="16"/>
      <c r="C474" s="17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6"/>
      <c r="C475" s="17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6"/>
      <c r="C476" s="17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6"/>
      <c r="C477" s="17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6"/>
      <c r="C478" s="17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6"/>
      <c r="C479" s="17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6"/>
      <c r="C480" s="17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6"/>
      <c r="C481" s="17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6"/>
      <c r="C482" s="17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6"/>
      <c r="C483" s="17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6"/>
      <c r="C484" s="17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6"/>
      <c r="C485" s="17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6"/>
      <c r="C486" s="17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6"/>
      <c r="C487" s="17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6"/>
      <c r="C488" s="17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6"/>
      <c r="C489" s="17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6"/>
      <c r="C490" s="17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6"/>
      <c r="C491" s="17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6"/>
      <c r="C492" s="17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6"/>
      <c r="C493" s="17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6"/>
      <c r="C494" s="17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6" spans="2:18">
      <c r="B496" s="15"/>
    </row>
    <row r="497" spans="2:18">
      <c r="B497" s="16"/>
      <c r="C497" s="17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6"/>
      <c r="C498" s="17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6"/>
      <c r="C499" s="17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6"/>
      <c r="C500" s="17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6"/>
      <c r="C501" s="17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6"/>
      <c r="C502" s="17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6"/>
      <c r="C503" s="17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6"/>
      <c r="C504" s="17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</row>
    <row r="505" spans="2:18">
      <c r="B505" s="16"/>
      <c r="C505" s="17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6"/>
      <c r="C506" s="17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6"/>
      <c r="C507" s="17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6"/>
      <c r="C508" s="17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6"/>
      <c r="C509" s="17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6"/>
      <c r="C510" s="17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6"/>
      <c r="C511" s="17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6"/>
      <c r="C512" s="17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6"/>
      <c r="C513" s="17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6"/>
      <c r="C514" s="17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6"/>
      <c r="C515" s="17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6"/>
      <c r="C516" s="17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6"/>
      <c r="C517" s="17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6"/>
      <c r="C518" s="17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6"/>
      <c r="C519" s="17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6"/>
      <c r="C520" s="17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6"/>
      <c r="C521" s="17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6"/>
      <c r="C522" s="17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6"/>
      <c r="C523" s="17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6"/>
      <c r="C524" s="17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6"/>
      <c r="C525" s="17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7" spans="2:18">
      <c r="B527" s="15"/>
    </row>
    <row r="528" spans="2:18">
      <c r="B528" s="16"/>
      <c r="C528" s="17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6"/>
      <c r="C529" s="17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6"/>
      <c r="C530" s="17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6"/>
      <c r="C531" s="17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6"/>
      <c r="C532" s="17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6"/>
      <c r="C533" s="17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6"/>
      <c r="C534" s="17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6"/>
      <c r="C535" s="17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</row>
    <row r="536" spans="2:18">
      <c r="B536" s="16"/>
      <c r="C536" s="17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6"/>
      <c r="C537" s="17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6"/>
      <c r="C538" s="17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6"/>
      <c r="C539" s="17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6"/>
      <c r="C540" s="17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6"/>
      <c r="C541" s="17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6"/>
      <c r="C542" s="17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6"/>
      <c r="C543" s="17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6"/>
      <c r="C544" s="17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6"/>
      <c r="C545" s="17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6"/>
      <c r="C546" s="17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6"/>
      <c r="C547" s="17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6"/>
      <c r="C548" s="17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6"/>
      <c r="C549" s="17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6"/>
      <c r="C550" s="17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6"/>
      <c r="C551" s="17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6"/>
      <c r="C552" s="17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6"/>
      <c r="C553" s="17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6"/>
      <c r="C554" s="17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6"/>
      <c r="C555" s="17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6"/>
      <c r="C556" s="17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8" spans="2:18">
      <c r="B558" s="15"/>
    </row>
    <row r="559" spans="2:18">
      <c r="B559" s="16"/>
      <c r="C559" s="17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6"/>
      <c r="C560" s="17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6"/>
      <c r="C561" s="17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6"/>
      <c r="C562" s="17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6"/>
      <c r="C563" s="17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6"/>
      <c r="C564" s="17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6"/>
      <c r="C565" s="17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6"/>
      <c r="C566" s="17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</row>
    <row r="567" spans="2:18">
      <c r="B567" s="16"/>
      <c r="C567" s="17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6"/>
      <c r="C568" s="17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6"/>
      <c r="C569" s="17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6"/>
      <c r="C570" s="17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6"/>
      <c r="C571" s="17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6"/>
      <c r="C572" s="17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6"/>
      <c r="C573" s="17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6"/>
      <c r="C574" s="17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6"/>
      <c r="C575" s="17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6"/>
      <c r="C576" s="17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6"/>
      <c r="C577" s="17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6"/>
      <c r="C578" s="17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6"/>
      <c r="C579" s="17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6"/>
      <c r="C580" s="17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6"/>
      <c r="C581" s="17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6"/>
      <c r="C582" s="17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6"/>
      <c r="C583" s="17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6"/>
      <c r="C584" s="17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6"/>
      <c r="C585" s="17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6"/>
      <c r="C586" s="17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6"/>
      <c r="C587" s="17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9" spans="2:18">
      <c r="B589" s="15"/>
    </row>
    <row r="590" spans="2:18">
      <c r="B590" s="16"/>
      <c r="C590" s="17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6"/>
      <c r="C591" s="17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6"/>
      <c r="C592" s="17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6"/>
      <c r="C593" s="17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6"/>
      <c r="C594" s="17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6"/>
      <c r="C595" s="17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6"/>
      <c r="C596" s="17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6"/>
      <c r="C597" s="17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</row>
    <row r="598" spans="2:18">
      <c r="B598" s="16"/>
      <c r="C598" s="17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6"/>
      <c r="C599" s="17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6"/>
      <c r="C600" s="17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6"/>
      <c r="C601" s="17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6"/>
      <c r="C602" s="17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6"/>
      <c r="C603" s="17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6"/>
      <c r="C604" s="17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6"/>
      <c r="C605" s="17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6"/>
      <c r="C606" s="17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6"/>
      <c r="C607" s="17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6"/>
      <c r="C608" s="17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6"/>
      <c r="C609" s="17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6"/>
      <c r="C610" s="17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6"/>
      <c r="C611" s="17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6"/>
      <c r="C612" s="17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6"/>
      <c r="C613" s="17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6"/>
      <c r="C614" s="17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6"/>
      <c r="C615" s="17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6"/>
      <c r="C616" s="17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6"/>
      <c r="C617" s="17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6"/>
      <c r="C618" s="17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20" spans="2:18">
      <c r="B620" s="15"/>
    </row>
    <row r="621" spans="2:18">
      <c r="B621" s="16"/>
      <c r="C621" s="17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6"/>
      <c r="C622" s="17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6"/>
      <c r="C623" s="17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6"/>
      <c r="C624" s="17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6"/>
      <c r="C625" s="17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6"/>
      <c r="C626" s="17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6"/>
      <c r="C627" s="17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6"/>
      <c r="C628" s="17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</row>
    <row r="629" spans="2:18">
      <c r="B629" s="16"/>
      <c r="C629" s="17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6"/>
      <c r="C630" s="17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6"/>
      <c r="C631" s="17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6"/>
      <c r="C632" s="17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6"/>
      <c r="C633" s="17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6"/>
      <c r="C634" s="17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6"/>
      <c r="C635" s="17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6"/>
      <c r="C636" s="17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6"/>
      <c r="C637" s="17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6"/>
      <c r="C638" s="17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6"/>
      <c r="C639" s="17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6"/>
      <c r="C640" s="17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6"/>
      <c r="C641" s="17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6"/>
      <c r="C642" s="17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6"/>
      <c r="C643" s="17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6"/>
      <c r="C644" s="17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6"/>
      <c r="C645" s="17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6"/>
      <c r="C646" s="17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6"/>
      <c r="C647" s="17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6"/>
      <c r="C648" s="17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6"/>
      <c r="C649" s="17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1" spans="2:18">
      <c r="B651" s="15"/>
    </row>
    <row r="652" spans="2:18">
      <c r="B652" s="16"/>
      <c r="C652" s="17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6"/>
      <c r="C653" s="17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6"/>
      <c r="C654" s="17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6"/>
      <c r="C655" s="17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6"/>
      <c r="C656" s="17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6"/>
      <c r="C657" s="17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2:18">
      <c r="B658" s="16"/>
      <c r="C658" s="17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  <row r="659" spans="2:18">
      <c r="B659" s="16"/>
      <c r="C659" s="17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</row>
    <row r="660" spans="2:18">
      <c r="B660" s="16"/>
      <c r="C660" s="17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</row>
    <row r="661" spans="2:18">
      <c r="B661" s="16"/>
      <c r="C661" s="17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</row>
    <row r="662" spans="2:18">
      <c r="B662" s="16"/>
      <c r="C662" s="17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</row>
    <row r="663" spans="2:18">
      <c r="B663" s="16"/>
      <c r="C663" s="17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</row>
    <row r="664" spans="2:18">
      <c r="B664" s="16"/>
      <c r="C664" s="17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</row>
    <row r="665" spans="2:18">
      <c r="B665" s="16"/>
      <c r="C665" s="17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</row>
    <row r="666" spans="2:18">
      <c r="B666" s="16"/>
      <c r="C666" s="17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</row>
    <row r="667" spans="2:18">
      <c r="B667" s="16"/>
      <c r="C667" s="17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</row>
    <row r="668" spans="2:18">
      <c r="B668" s="16"/>
      <c r="C668" s="17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</row>
    <row r="669" spans="2:18">
      <c r="B669" s="16"/>
      <c r="C669" s="17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</row>
    <row r="670" spans="2:18">
      <c r="B670" s="16"/>
      <c r="C670" s="17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</row>
    <row r="671" spans="2:18">
      <c r="B671" s="16"/>
      <c r="C671" s="17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</row>
    <row r="672" spans="2:18">
      <c r="B672" s="16"/>
      <c r="C672" s="17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</row>
    <row r="673" spans="2:18">
      <c r="B673" s="16"/>
      <c r="C673" s="17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</row>
    <row r="674" spans="2:18">
      <c r="B674" s="16"/>
      <c r="C674" s="17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</row>
    <row r="675" spans="2:18">
      <c r="B675" s="16"/>
      <c r="C675" s="17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</row>
    <row r="676" spans="2:18">
      <c r="B676" s="16"/>
      <c r="C676" s="17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</row>
    <row r="677" spans="2:18">
      <c r="B677" s="16"/>
      <c r="C677" s="17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</row>
    <row r="678" spans="2:18">
      <c r="B678" s="16"/>
      <c r="C678" s="17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</row>
    <row r="679" spans="2:18">
      <c r="B679" s="16"/>
      <c r="C679" s="17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</row>
    <row r="680" spans="2:18">
      <c r="B680" s="16"/>
      <c r="C680" s="17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A37" sqref="A37"/>
    </sheetView>
  </sheetViews>
  <sheetFormatPr defaultRowHeight="10.5"/>
  <sheetData>
    <row r="2" spans="1:16" ht="15.75">
      <c r="A2" s="84" t="s">
        <v>53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72"/>
      <c r="N2" s="72"/>
      <c r="O2" s="72"/>
      <c r="P2" s="72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E214"/>
  <sheetViews>
    <sheetView workbookViewId="0">
      <pane ySplit="1" topLeftCell="A43" activePane="bottomLeft" state="frozen"/>
      <selection pane="bottomLeft" activeCell="A3" sqref="A3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20.83203125" style="59" customWidth="1"/>
    <col min="5" max="28" width="5" style="59" customWidth="1"/>
    <col min="29" max="16384" width="10.6640625" style="59"/>
  </cols>
  <sheetData>
    <row r="1" spans="1:31" s="57" customFormat="1" ht="25.5">
      <c r="A1" s="57" t="s">
        <v>117</v>
      </c>
      <c r="B1" s="57" t="s">
        <v>158</v>
      </c>
      <c r="C1" s="57" t="s">
        <v>159</v>
      </c>
      <c r="D1" s="57" t="s">
        <v>160</v>
      </c>
      <c r="E1" s="57">
        <v>1</v>
      </c>
      <c r="F1" s="57">
        <v>2</v>
      </c>
      <c r="G1" s="57">
        <v>3</v>
      </c>
      <c r="H1" s="57">
        <v>4</v>
      </c>
      <c r="I1" s="57">
        <v>5</v>
      </c>
      <c r="J1" s="57">
        <v>6</v>
      </c>
      <c r="K1" s="57">
        <v>7</v>
      </c>
      <c r="L1" s="57">
        <v>8</v>
      </c>
      <c r="M1" s="57">
        <v>9</v>
      </c>
      <c r="N1" s="57">
        <v>10</v>
      </c>
      <c r="O1" s="57">
        <v>11</v>
      </c>
      <c r="P1" s="57">
        <v>12</v>
      </c>
      <c r="Q1" s="57">
        <v>13</v>
      </c>
      <c r="R1" s="57">
        <v>14</v>
      </c>
      <c r="S1" s="57">
        <v>15</v>
      </c>
      <c r="T1" s="57">
        <v>16</v>
      </c>
      <c r="U1" s="57">
        <v>17</v>
      </c>
      <c r="V1" s="57">
        <v>18</v>
      </c>
      <c r="W1" s="57">
        <v>19</v>
      </c>
      <c r="X1" s="57">
        <v>20</v>
      </c>
      <c r="Y1" s="57">
        <v>21</v>
      </c>
      <c r="Z1" s="57">
        <v>22</v>
      </c>
      <c r="AA1" s="57">
        <v>23</v>
      </c>
      <c r="AB1" s="57">
        <v>24</v>
      </c>
      <c r="AC1" s="58" t="s">
        <v>29</v>
      </c>
      <c r="AD1" s="58" t="s">
        <v>30</v>
      </c>
      <c r="AE1" s="58" t="s">
        <v>31</v>
      </c>
    </row>
    <row r="2" spans="1:31" s="73" customFormat="1">
      <c r="A2" s="82" t="s">
        <v>165</v>
      </c>
      <c r="B2" s="82" t="s">
        <v>166</v>
      </c>
      <c r="C2" s="82" t="s">
        <v>162</v>
      </c>
      <c r="D2" s="82" t="s">
        <v>163</v>
      </c>
      <c r="E2" s="82">
        <v>1</v>
      </c>
      <c r="F2" s="82">
        <v>1</v>
      </c>
      <c r="G2" s="82">
        <v>1</v>
      </c>
      <c r="H2" s="82">
        <v>1</v>
      </c>
      <c r="I2" s="82">
        <v>1</v>
      </c>
      <c r="J2" s="82">
        <v>1</v>
      </c>
      <c r="K2" s="82">
        <v>1</v>
      </c>
      <c r="L2" s="82">
        <v>1</v>
      </c>
      <c r="M2" s="82">
        <v>1</v>
      </c>
      <c r="N2" s="82">
        <v>1</v>
      </c>
      <c r="O2" s="82">
        <v>1</v>
      </c>
      <c r="P2" s="82">
        <v>1</v>
      </c>
      <c r="Q2" s="82">
        <v>1</v>
      </c>
      <c r="R2" s="82">
        <v>1</v>
      </c>
      <c r="S2" s="82">
        <v>1</v>
      </c>
      <c r="T2" s="82">
        <v>1</v>
      </c>
      <c r="U2" s="82">
        <v>1</v>
      </c>
      <c r="V2" s="82">
        <v>1</v>
      </c>
      <c r="W2" s="82">
        <v>1</v>
      </c>
      <c r="X2" s="82">
        <v>1</v>
      </c>
      <c r="Y2" s="82">
        <v>1</v>
      </c>
      <c r="Z2" s="82">
        <v>1</v>
      </c>
      <c r="AA2" s="82">
        <v>1</v>
      </c>
      <c r="AB2" s="82">
        <v>1</v>
      </c>
      <c r="AC2" s="82">
        <v>24</v>
      </c>
      <c r="AD2" s="82">
        <v>168</v>
      </c>
      <c r="AE2" s="82">
        <v>8760</v>
      </c>
    </row>
    <row r="3" spans="1:31" s="73" customFormat="1">
      <c r="A3" s="82" t="s">
        <v>184</v>
      </c>
      <c r="B3" s="82" t="s">
        <v>169</v>
      </c>
      <c r="C3" s="82" t="s">
        <v>162</v>
      </c>
      <c r="D3" s="82" t="s">
        <v>163</v>
      </c>
      <c r="E3" s="82">
        <v>120</v>
      </c>
      <c r="F3" s="82">
        <v>120</v>
      </c>
      <c r="G3" s="82">
        <v>120</v>
      </c>
      <c r="H3" s="82">
        <v>120</v>
      </c>
      <c r="I3" s="82">
        <v>120</v>
      </c>
      <c r="J3" s="82">
        <v>120</v>
      </c>
      <c r="K3" s="82">
        <v>120</v>
      </c>
      <c r="L3" s="82">
        <v>120</v>
      </c>
      <c r="M3" s="82">
        <v>120</v>
      </c>
      <c r="N3" s="82">
        <v>120</v>
      </c>
      <c r="O3" s="82">
        <v>120</v>
      </c>
      <c r="P3" s="82">
        <v>120</v>
      </c>
      <c r="Q3" s="82">
        <v>120</v>
      </c>
      <c r="R3" s="82">
        <v>120</v>
      </c>
      <c r="S3" s="82">
        <v>120</v>
      </c>
      <c r="T3" s="82">
        <v>120</v>
      </c>
      <c r="U3" s="82">
        <v>120</v>
      </c>
      <c r="V3" s="82">
        <v>120</v>
      </c>
      <c r="W3" s="82">
        <v>120</v>
      </c>
      <c r="X3" s="82">
        <v>120</v>
      </c>
      <c r="Y3" s="82">
        <v>120</v>
      </c>
      <c r="Z3" s="82">
        <v>120</v>
      </c>
      <c r="AA3" s="82">
        <v>120</v>
      </c>
      <c r="AB3" s="82">
        <v>120</v>
      </c>
      <c r="AC3" s="82">
        <v>2880</v>
      </c>
      <c r="AD3" s="82">
        <v>20160</v>
      </c>
      <c r="AE3" s="82">
        <v>1051200</v>
      </c>
    </row>
    <row r="4" spans="1:31" s="73" customFormat="1">
      <c r="A4" s="82" t="s">
        <v>168</v>
      </c>
      <c r="B4" s="82" t="s">
        <v>169</v>
      </c>
      <c r="C4" s="82" t="s">
        <v>162</v>
      </c>
      <c r="D4" s="82" t="s">
        <v>163</v>
      </c>
      <c r="E4" s="82">
        <v>0.2</v>
      </c>
      <c r="F4" s="82">
        <v>0.2</v>
      </c>
      <c r="G4" s="82">
        <v>0.2</v>
      </c>
      <c r="H4" s="82">
        <v>0.2</v>
      </c>
      <c r="I4" s="82">
        <v>0.2</v>
      </c>
      <c r="J4" s="82">
        <v>0.2</v>
      </c>
      <c r="K4" s="82">
        <v>0.2</v>
      </c>
      <c r="L4" s="82">
        <v>0.2</v>
      </c>
      <c r="M4" s="82">
        <v>0.2</v>
      </c>
      <c r="N4" s="82">
        <v>0.2</v>
      </c>
      <c r="O4" s="82">
        <v>0.2</v>
      </c>
      <c r="P4" s="82">
        <v>0.2</v>
      </c>
      <c r="Q4" s="82">
        <v>0.2</v>
      </c>
      <c r="R4" s="82">
        <v>0.2</v>
      </c>
      <c r="S4" s="82">
        <v>0.2</v>
      </c>
      <c r="T4" s="82">
        <v>0.2</v>
      </c>
      <c r="U4" s="82">
        <v>0.2</v>
      </c>
      <c r="V4" s="82">
        <v>0.2</v>
      </c>
      <c r="W4" s="82">
        <v>0.2</v>
      </c>
      <c r="X4" s="82">
        <v>0.2</v>
      </c>
      <c r="Y4" s="82">
        <v>0.2</v>
      </c>
      <c r="Z4" s="82">
        <v>0.2</v>
      </c>
      <c r="AA4" s="82">
        <v>0.2</v>
      </c>
      <c r="AB4" s="82">
        <v>0.2</v>
      </c>
      <c r="AC4" s="82">
        <v>4.8</v>
      </c>
      <c r="AD4" s="82">
        <v>33.6</v>
      </c>
      <c r="AE4" s="82">
        <v>1752</v>
      </c>
    </row>
    <row r="5" spans="1:31" s="73" customFormat="1">
      <c r="A5" s="82" t="s">
        <v>187</v>
      </c>
      <c r="B5" s="82" t="s">
        <v>161</v>
      </c>
      <c r="C5" s="82" t="s">
        <v>162</v>
      </c>
      <c r="D5" s="82" t="s">
        <v>163</v>
      </c>
      <c r="E5" s="82">
        <v>0.05</v>
      </c>
      <c r="F5" s="82">
        <v>0.05</v>
      </c>
      <c r="G5" s="82">
        <v>0.05</v>
      </c>
      <c r="H5" s="82">
        <v>0.05</v>
      </c>
      <c r="I5" s="82">
        <v>0.1</v>
      </c>
      <c r="J5" s="82">
        <v>0.2</v>
      </c>
      <c r="K5" s="82">
        <v>0.4</v>
      </c>
      <c r="L5" s="82">
        <v>0.5</v>
      </c>
      <c r="M5" s="82">
        <v>0.5</v>
      </c>
      <c r="N5" s="82">
        <v>0.35</v>
      </c>
      <c r="O5" s="82">
        <v>0.15</v>
      </c>
      <c r="P5" s="82">
        <v>0.15</v>
      </c>
      <c r="Q5" s="82">
        <v>0.15</v>
      </c>
      <c r="R5" s="82">
        <v>0.15</v>
      </c>
      <c r="S5" s="82">
        <v>0.15</v>
      </c>
      <c r="T5" s="82">
        <v>0.15</v>
      </c>
      <c r="U5" s="82">
        <v>0.35</v>
      </c>
      <c r="V5" s="82">
        <v>0.5</v>
      </c>
      <c r="W5" s="82">
        <v>0.5</v>
      </c>
      <c r="X5" s="82">
        <v>0.4</v>
      </c>
      <c r="Y5" s="82">
        <v>0.4</v>
      </c>
      <c r="Z5" s="82">
        <v>0.3</v>
      </c>
      <c r="AA5" s="82">
        <v>0.2</v>
      </c>
      <c r="AB5" s="82">
        <v>0.1</v>
      </c>
      <c r="AC5" s="82">
        <v>5.9</v>
      </c>
      <c r="AD5" s="82">
        <v>41.3</v>
      </c>
      <c r="AE5" s="82">
        <v>2153.5</v>
      </c>
    </row>
    <row r="6" spans="1:31" s="73" customFormat="1">
      <c r="A6" s="82" t="s">
        <v>140</v>
      </c>
      <c r="B6" s="82" t="s">
        <v>161</v>
      </c>
      <c r="C6" s="82" t="s">
        <v>162</v>
      </c>
      <c r="D6" s="82" t="s">
        <v>182</v>
      </c>
      <c r="E6" s="82">
        <v>0.3</v>
      </c>
      <c r="F6" s="82">
        <v>0.25</v>
      </c>
      <c r="G6" s="82">
        <v>0.2</v>
      </c>
      <c r="H6" s="82">
        <v>0.2</v>
      </c>
      <c r="I6" s="82">
        <v>0.2</v>
      </c>
      <c r="J6" s="82">
        <v>0.3</v>
      </c>
      <c r="K6" s="82">
        <v>0.5</v>
      </c>
      <c r="L6" s="82">
        <v>0.6</v>
      </c>
      <c r="M6" s="82">
        <v>0.5</v>
      </c>
      <c r="N6" s="82">
        <v>0.5</v>
      </c>
      <c r="O6" s="82">
        <v>0.35</v>
      </c>
      <c r="P6" s="82">
        <v>0.35</v>
      </c>
      <c r="Q6" s="82">
        <v>0.35</v>
      </c>
      <c r="R6" s="82">
        <v>0.35</v>
      </c>
      <c r="S6" s="82">
        <v>0.35</v>
      </c>
      <c r="T6" s="82">
        <v>0.35</v>
      </c>
      <c r="U6" s="82">
        <v>0.35</v>
      </c>
      <c r="V6" s="82">
        <v>0.35</v>
      </c>
      <c r="W6" s="82">
        <v>0.7</v>
      </c>
      <c r="X6" s="82">
        <v>0.9</v>
      </c>
      <c r="Y6" s="82">
        <v>0.95</v>
      </c>
      <c r="Z6" s="82">
        <v>0.9</v>
      </c>
      <c r="AA6" s="82">
        <v>0.7</v>
      </c>
      <c r="AB6" s="82">
        <v>0.4</v>
      </c>
      <c r="AC6" s="82">
        <v>10.9</v>
      </c>
      <c r="AD6" s="82">
        <v>75.25</v>
      </c>
      <c r="AE6" s="82">
        <v>3923.75</v>
      </c>
    </row>
    <row r="7" spans="1:31" s="73" customFormat="1">
      <c r="A7" s="82"/>
      <c r="B7" s="82"/>
      <c r="C7" s="82"/>
      <c r="D7" s="82" t="s">
        <v>32</v>
      </c>
      <c r="E7" s="82">
        <v>0.3</v>
      </c>
      <c r="F7" s="82">
        <v>0.3</v>
      </c>
      <c r="G7" s="82">
        <v>0.2</v>
      </c>
      <c r="H7" s="82">
        <v>0.2</v>
      </c>
      <c r="I7" s="82">
        <v>0.2</v>
      </c>
      <c r="J7" s="82">
        <v>0.2</v>
      </c>
      <c r="K7" s="82">
        <v>0.4</v>
      </c>
      <c r="L7" s="82">
        <v>0.4</v>
      </c>
      <c r="M7" s="82">
        <v>0.5</v>
      </c>
      <c r="N7" s="82">
        <v>0.5</v>
      </c>
      <c r="O7" s="82">
        <v>0.4</v>
      </c>
      <c r="P7" s="82">
        <v>0.35</v>
      </c>
      <c r="Q7" s="82">
        <v>0.35</v>
      </c>
      <c r="R7" s="82">
        <v>0.35</v>
      </c>
      <c r="S7" s="82">
        <v>0.35</v>
      </c>
      <c r="T7" s="82">
        <v>0.35</v>
      </c>
      <c r="U7" s="82">
        <v>0.35</v>
      </c>
      <c r="V7" s="82">
        <v>0.35</v>
      </c>
      <c r="W7" s="82">
        <v>0.7</v>
      </c>
      <c r="X7" s="82">
        <v>0.8</v>
      </c>
      <c r="Y7" s="82">
        <v>0.8</v>
      </c>
      <c r="Z7" s="82">
        <v>0.8</v>
      </c>
      <c r="AA7" s="82">
        <v>0.7</v>
      </c>
      <c r="AB7" s="82">
        <v>0.4</v>
      </c>
      <c r="AC7" s="82">
        <v>10.25</v>
      </c>
      <c r="AD7" s="82"/>
      <c r="AE7" s="82"/>
    </row>
    <row r="8" spans="1:31" s="73" customFormat="1">
      <c r="A8" s="82"/>
      <c r="B8" s="82"/>
      <c r="C8" s="82"/>
      <c r="D8" s="82" t="s">
        <v>181</v>
      </c>
      <c r="E8" s="82">
        <v>1</v>
      </c>
      <c r="F8" s="82">
        <v>1</v>
      </c>
      <c r="G8" s="82">
        <v>1</v>
      </c>
      <c r="H8" s="82">
        <v>1</v>
      </c>
      <c r="I8" s="82">
        <v>1</v>
      </c>
      <c r="J8" s="82">
        <v>1</v>
      </c>
      <c r="K8" s="82">
        <v>1</v>
      </c>
      <c r="L8" s="82">
        <v>1</v>
      </c>
      <c r="M8" s="82">
        <v>1</v>
      </c>
      <c r="N8" s="82">
        <v>1</v>
      </c>
      <c r="O8" s="82">
        <v>1</v>
      </c>
      <c r="P8" s="82">
        <v>1</v>
      </c>
      <c r="Q8" s="82">
        <v>1</v>
      </c>
      <c r="R8" s="82">
        <v>1</v>
      </c>
      <c r="S8" s="82">
        <v>1</v>
      </c>
      <c r="T8" s="82">
        <v>1</v>
      </c>
      <c r="U8" s="82">
        <v>1</v>
      </c>
      <c r="V8" s="82">
        <v>1</v>
      </c>
      <c r="W8" s="82">
        <v>1</v>
      </c>
      <c r="X8" s="82">
        <v>1</v>
      </c>
      <c r="Y8" s="82">
        <v>1</v>
      </c>
      <c r="Z8" s="82">
        <v>1</v>
      </c>
      <c r="AA8" s="82">
        <v>1</v>
      </c>
      <c r="AB8" s="82">
        <v>1</v>
      </c>
      <c r="AC8" s="82">
        <v>24</v>
      </c>
      <c r="AD8" s="82"/>
      <c r="AE8" s="82"/>
    </row>
    <row r="9" spans="1:31" s="73" customFormat="1">
      <c r="A9" s="82"/>
      <c r="B9" s="82"/>
      <c r="C9" s="82"/>
      <c r="D9" s="82" t="s">
        <v>33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/>
      <c r="AE9" s="82"/>
    </row>
    <row r="10" spans="1:31" s="73" customFormat="1">
      <c r="A10" s="82"/>
      <c r="B10" s="82"/>
      <c r="C10" s="82"/>
      <c r="D10" s="82" t="s">
        <v>186</v>
      </c>
      <c r="E10" s="82">
        <v>0.4</v>
      </c>
      <c r="F10" s="82">
        <v>0.4</v>
      </c>
      <c r="G10" s="82">
        <v>0.3</v>
      </c>
      <c r="H10" s="82">
        <v>0.3</v>
      </c>
      <c r="I10" s="82">
        <v>0.3</v>
      </c>
      <c r="J10" s="82">
        <v>0.3</v>
      </c>
      <c r="K10" s="82">
        <v>0.4</v>
      </c>
      <c r="L10" s="82">
        <v>0.5</v>
      </c>
      <c r="M10" s="82">
        <v>0.5</v>
      </c>
      <c r="N10" s="82">
        <v>0.4</v>
      </c>
      <c r="O10" s="82">
        <v>0.4</v>
      </c>
      <c r="P10" s="82">
        <v>0.4</v>
      </c>
      <c r="Q10" s="82">
        <v>0.4</v>
      </c>
      <c r="R10" s="82">
        <v>0.3</v>
      </c>
      <c r="S10" s="82">
        <v>0.3</v>
      </c>
      <c r="T10" s="82">
        <v>0.3</v>
      </c>
      <c r="U10" s="82">
        <v>0.3</v>
      </c>
      <c r="V10" s="82">
        <v>0.3</v>
      </c>
      <c r="W10" s="82">
        <v>0.6</v>
      </c>
      <c r="X10" s="82">
        <v>0.8</v>
      </c>
      <c r="Y10" s="82">
        <v>0.9</v>
      </c>
      <c r="Z10" s="82">
        <v>0.7</v>
      </c>
      <c r="AA10" s="82">
        <v>0.6</v>
      </c>
      <c r="AB10" s="82">
        <v>0.4</v>
      </c>
      <c r="AC10" s="82">
        <v>10.5</v>
      </c>
      <c r="AD10" s="82"/>
      <c r="AE10" s="82"/>
    </row>
    <row r="11" spans="1:31" s="73" customFormat="1">
      <c r="A11" s="82" t="s">
        <v>138</v>
      </c>
      <c r="B11" s="82" t="s">
        <v>161</v>
      </c>
      <c r="C11" s="82" t="s">
        <v>162</v>
      </c>
      <c r="D11" s="82" t="s">
        <v>182</v>
      </c>
      <c r="E11" s="82">
        <v>0.2</v>
      </c>
      <c r="F11" s="82">
        <v>0.15</v>
      </c>
      <c r="G11" s="82">
        <v>0.1</v>
      </c>
      <c r="H11" s="82">
        <v>0.1</v>
      </c>
      <c r="I11" s="82">
        <v>0.1</v>
      </c>
      <c r="J11" s="82">
        <v>0.2</v>
      </c>
      <c r="K11" s="82">
        <v>0.4</v>
      </c>
      <c r="L11" s="82">
        <v>0.5</v>
      </c>
      <c r="M11" s="82">
        <v>0.4</v>
      </c>
      <c r="N11" s="82">
        <v>0.4</v>
      </c>
      <c r="O11" s="82">
        <v>0.25</v>
      </c>
      <c r="P11" s="82">
        <v>0.25</v>
      </c>
      <c r="Q11" s="82">
        <v>0.25</v>
      </c>
      <c r="R11" s="82">
        <v>0.25</v>
      </c>
      <c r="S11" s="82">
        <v>0.25</v>
      </c>
      <c r="T11" s="82">
        <v>0.25</v>
      </c>
      <c r="U11" s="82">
        <v>0.25</v>
      </c>
      <c r="V11" s="82">
        <v>0.25</v>
      </c>
      <c r="W11" s="82">
        <v>0.6</v>
      </c>
      <c r="X11" s="82">
        <v>0.8</v>
      </c>
      <c r="Y11" s="82">
        <v>0.9</v>
      </c>
      <c r="Z11" s="82">
        <v>0.8</v>
      </c>
      <c r="AA11" s="82">
        <v>0.6</v>
      </c>
      <c r="AB11" s="82">
        <v>0.3</v>
      </c>
      <c r="AC11" s="82">
        <v>8.5500000000000007</v>
      </c>
      <c r="AD11" s="82">
        <v>58.7</v>
      </c>
      <c r="AE11" s="82">
        <v>3060.79</v>
      </c>
    </row>
    <row r="12" spans="1:31" s="73" customFormat="1">
      <c r="A12" s="82"/>
      <c r="B12" s="82"/>
      <c r="C12" s="82"/>
      <c r="D12" s="82" t="s">
        <v>32</v>
      </c>
      <c r="E12" s="82">
        <v>0.2</v>
      </c>
      <c r="F12" s="82">
        <v>0.2</v>
      </c>
      <c r="G12" s="82">
        <v>0.1</v>
      </c>
      <c r="H12" s="82">
        <v>0.1</v>
      </c>
      <c r="I12" s="82">
        <v>0.1</v>
      </c>
      <c r="J12" s="82">
        <v>0.1</v>
      </c>
      <c r="K12" s="82">
        <v>0.3</v>
      </c>
      <c r="L12" s="82">
        <v>0.3</v>
      </c>
      <c r="M12" s="82">
        <v>0.4</v>
      </c>
      <c r="N12" s="82">
        <v>0.4</v>
      </c>
      <c r="O12" s="82">
        <v>0.3</v>
      </c>
      <c r="P12" s="82">
        <v>0.25</v>
      </c>
      <c r="Q12" s="82">
        <v>0.25</v>
      </c>
      <c r="R12" s="82">
        <v>0.25</v>
      </c>
      <c r="S12" s="82">
        <v>0.25</v>
      </c>
      <c r="T12" s="82">
        <v>0.25</v>
      </c>
      <c r="U12" s="82">
        <v>0.25</v>
      </c>
      <c r="V12" s="82">
        <v>0.25</v>
      </c>
      <c r="W12" s="82">
        <v>0.6</v>
      </c>
      <c r="X12" s="82">
        <v>0.7</v>
      </c>
      <c r="Y12" s="82">
        <v>0.7</v>
      </c>
      <c r="Z12" s="82">
        <v>0.7</v>
      </c>
      <c r="AA12" s="82">
        <v>0.6</v>
      </c>
      <c r="AB12" s="82">
        <v>0.3</v>
      </c>
      <c r="AC12" s="82">
        <v>7.85</v>
      </c>
      <c r="AD12" s="82"/>
      <c r="AE12" s="82"/>
    </row>
    <row r="13" spans="1:31" s="73" customFormat="1">
      <c r="A13" s="82"/>
      <c r="B13" s="82"/>
      <c r="C13" s="82"/>
      <c r="D13" s="82" t="s">
        <v>181</v>
      </c>
      <c r="E13" s="82">
        <v>1</v>
      </c>
      <c r="F13" s="82">
        <v>1</v>
      </c>
      <c r="G13" s="82">
        <v>1</v>
      </c>
      <c r="H13" s="82">
        <v>1</v>
      </c>
      <c r="I13" s="82">
        <v>1</v>
      </c>
      <c r="J13" s="82">
        <v>1</v>
      </c>
      <c r="K13" s="82">
        <v>1</v>
      </c>
      <c r="L13" s="82">
        <v>1</v>
      </c>
      <c r="M13" s="82">
        <v>1</v>
      </c>
      <c r="N13" s="82">
        <v>1</v>
      </c>
      <c r="O13" s="82">
        <v>1</v>
      </c>
      <c r="P13" s="82">
        <v>1</v>
      </c>
      <c r="Q13" s="82">
        <v>1</v>
      </c>
      <c r="R13" s="82">
        <v>1</v>
      </c>
      <c r="S13" s="82">
        <v>1</v>
      </c>
      <c r="T13" s="82">
        <v>1</v>
      </c>
      <c r="U13" s="82">
        <v>1</v>
      </c>
      <c r="V13" s="82">
        <v>1</v>
      </c>
      <c r="W13" s="82">
        <v>1</v>
      </c>
      <c r="X13" s="82">
        <v>1</v>
      </c>
      <c r="Y13" s="82">
        <v>1</v>
      </c>
      <c r="Z13" s="82">
        <v>1</v>
      </c>
      <c r="AA13" s="82">
        <v>1</v>
      </c>
      <c r="AB13" s="82">
        <v>1</v>
      </c>
      <c r="AC13" s="82">
        <v>24</v>
      </c>
      <c r="AD13" s="82"/>
      <c r="AE13" s="82"/>
    </row>
    <row r="14" spans="1:31" s="73" customFormat="1">
      <c r="A14" s="82"/>
      <c r="B14" s="82"/>
      <c r="C14" s="82"/>
      <c r="D14" s="82" t="s">
        <v>33</v>
      </c>
      <c r="E14" s="82">
        <v>0</v>
      </c>
      <c r="F14" s="82">
        <v>0</v>
      </c>
      <c r="G14" s="82">
        <v>0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/>
      <c r="AE14" s="82"/>
    </row>
    <row r="15" spans="1:31" s="73" customFormat="1">
      <c r="A15" s="82"/>
      <c r="B15" s="82"/>
      <c r="C15" s="82"/>
      <c r="D15" s="82" t="s">
        <v>186</v>
      </c>
      <c r="E15" s="82">
        <v>0.3</v>
      </c>
      <c r="F15" s="82">
        <v>0.3</v>
      </c>
      <c r="G15" s="82">
        <v>0.2</v>
      </c>
      <c r="H15" s="82">
        <v>0.2</v>
      </c>
      <c r="I15" s="82">
        <v>0.2</v>
      </c>
      <c r="J15" s="82">
        <v>0.2</v>
      </c>
      <c r="K15" s="82">
        <v>0.3</v>
      </c>
      <c r="L15" s="82">
        <v>0.4</v>
      </c>
      <c r="M15" s="82">
        <v>0.4</v>
      </c>
      <c r="N15" s="82">
        <v>0.3</v>
      </c>
      <c r="O15" s="82">
        <v>0.3</v>
      </c>
      <c r="P15" s="82">
        <v>0.3</v>
      </c>
      <c r="Q15" s="82">
        <v>0.3</v>
      </c>
      <c r="R15" s="82">
        <v>0.2</v>
      </c>
      <c r="S15" s="82">
        <v>0.2</v>
      </c>
      <c r="T15" s="82">
        <v>0.2</v>
      </c>
      <c r="U15" s="82">
        <v>0.2</v>
      </c>
      <c r="V15" s="82">
        <v>0.2</v>
      </c>
      <c r="W15" s="82">
        <v>0.5</v>
      </c>
      <c r="X15" s="82">
        <v>0.7</v>
      </c>
      <c r="Y15" s="82">
        <v>0.8</v>
      </c>
      <c r="Z15" s="82">
        <v>0.6</v>
      </c>
      <c r="AA15" s="82">
        <v>0.5</v>
      </c>
      <c r="AB15" s="82">
        <v>0.3</v>
      </c>
      <c r="AC15" s="82">
        <v>8.1</v>
      </c>
      <c r="AD15" s="82"/>
      <c r="AE15" s="82"/>
    </row>
    <row r="16" spans="1:31" s="73" customFormat="1">
      <c r="A16" s="82" t="s">
        <v>139</v>
      </c>
      <c r="B16" s="82" t="s">
        <v>161</v>
      </c>
      <c r="C16" s="82" t="s">
        <v>162</v>
      </c>
      <c r="D16" s="82" t="s">
        <v>182</v>
      </c>
      <c r="E16" s="82">
        <v>0.9</v>
      </c>
      <c r="F16" s="82">
        <v>0.9</v>
      </c>
      <c r="G16" s="82">
        <v>0.9</v>
      </c>
      <c r="H16" s="82">
        <v>0.9</v>
      </c>
      <c r="I16" s="82">
        <v>0.9</v>
      </c>
      <c r="J16" s="82">
        <v>0.9</v>
      </c>
      <c r="K16" s="82">
        <v>0.7</v>
      </c>
      <c r="L16" s="82">
        <v>0.4</v>
      </c>
      <c r="M16" s="82">
        <v>0.4</v>
      </c>
      <c r="N16" s="82">
        <v>0.2</v>
      </c>
      <c r="O16" s="82">
        <v>0.2</v>
      </c>
      <c r="P16" s="82">
        <v>0.2</v>
      </c>
      <c r="Q16" s="82">
        <v>0.2</v>
      </c>
      <c r="R16" s="82">
        <v>0.2</v>
      </c>
      <c r="S16" s="82">
        <v>0.2</v>
      </c>
      <c r="T16" s="82">
        <v>0.3</v>
      </c>
      <c r="U16" s="82">
        <v>0.5</v>
      </c>
      <c r="V16" s="82">
        <v>0.5</v>
      </c>
      <c r="W16" s="82">
        <v>0.5</v>
      </c>
      <c r="X16" s="82">
        <v>0.7</v>
      </c>
      <c r="Y16" s="82">
        <v>0.7</v>
      </c>
      <c r="Z16" s="82">
        <v>0.8</v>
      </c>
      <c r="AA16" s="82">
        <v>0.9</v>
      </c>
      <c r="AB16" s="82">
        <v>0.9</v>
      </c>
      <c r="AC16" s="82">
        <v>13.9</v>
      </c>
      <c r="AD16" s="82">
        <v>96.4</v>
      </c>
      <c r="AE16" s="82">
        <v>5026.57</v>
      </c>
    </row>
    <row r="17" spans="1:31" s="73" customFormat="1">
      <c r="A17" s="82"/>
      <c r="B17" s="82"/>
      <c r="C17" s="82"/>
      <c r="D17" s="82" t="s">
        <v>181</v>
      </c>
      <c r="E17" s="82">
        <v>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82">
        <v>1</v>
      </c>
      <c r="L17" s="82">
        <v>1</v>
      </c>
      <c r="M17" s="82">
        <v>1</v>
      </c>
      <c r="N17" s="82">
        <v>1</v>
      </c>
      <c r="O17" s="82">
        <v>1</v>
      </c>
      <c r="P17" s="82">
        <v>1</v>
      </c>
      <c r="Q17" s="82">
        <v>1</v>
      </c>
      <c r="R17" s="82">
        <v>1</v>
      </c>
      <c r="S17" s="82">
        <v>1</v>
      </c>
      <c r="T17" s="82">
        <v>1</v>
      </c>
      <c r="U17" s="82">
        <v>1</v>
      </c>
      <c r="V17" s="82">
        <v>1</v>
      </c>
      <c r="W17" s="82">
        <v>1</v>
      </c>
      <c r="X17" s="82">
        <v>1</v>
      </c>
      <c r="Y17" s="82">
        <v>1</v>
      </c>
      <c r="Z17" s="82">
        <v>1</v>
      </c>
      <c r="AA17" s="82">
        <v>1</v>
      </c>
      <c r="AB17" s="82">
        <v>1</v>
      </c>
      <c r="AC17" s="82">
        <v>24</v>
      </c>
      <c r="AD17" s="82"/>
      <c r="AE17" s="82"/>
    </row>
    <row r="18" spans="1:31" s="73" customFormat="1">
      <c r="A18" s="82"/>
      <c r="B18" s="82"/>
      <c r="C18" s="82"/>
      <c r="D18" s="82" t="s">
        <v>32</v>
      </c>
      <c r="E18" s="82">
        <v>0.9</v>
      </c>
      <c r="F18" s="82">
        <v>0.9</v>
      </c>
      <c r="G18" s="82">
        <v>0.9</v>
      </c>
      <c r="H18" s="82">
        <v>0.9</v>
      </c>
      <c r="I18" s="82">
        <v>0.9</v>
      </c>
      <c r="J18" s="82">
        <v>0.9</v>
      </c>
      <c r="K18" s="82">
        <v>0.7</v>
      </c>
      <c r="L18" s="82">
        <v>0.5</v>
      </c>
      <c r="M18" s="82">
        <v>0.5</v>
      </c>
      <c r="N18" s="82">
        <v>0.3</v>
      </c>
      <c r="O18" s="82">
        <v>0.3</v>
      </c>
      <c r="P18" s="82">
        <v>0.3</v>
      </c>
      <c r="Q18" s="82">
        <v>0.3</v>
      </c>
      <c r="R18" s="82">
        <v>0.3</v>
      </c>
      <c r="S18" s="82">
        <v>0.3</v>
      </c>
      <c r="T18" s="82">
        <v>0.3</v>
      </c>
      <c r="U18" s="82">
        <v>0.3</v>
      </c>
      <c r="V18" s="82">
        <v>0.5</v>
      </c>
      <c r="W18" s="82">
        <v>0.6</v>
      </c>
      <c r="X18" s="82">
        <v>0.6</v>
      </c>
      <c r="Y18" s="82">
        <v>0.6</v>
      </c>
      <c r="Z18" s="82">
        <v>0.7</v>
      </c>
      <c r="AA18" s="82">
        <v>0.7</v>
      </c>
      <c r="AB18" s="82">
        <v>0.7</v>
      </c>
      <c r="AC18" s="82">
        <v>13.9</v>
      </c>
      <c r="AD18" s="82"/>
      <c r="AE18" s="82"/>
    </row>
    <row r="19" spans="1:31" s="73" customFormat="1">
      <c r="A19" s="82"/>
      <c r="B19" s="82"/>
      <c r="C19" s="82"/>
      <c r="D19" s="82" t="s">
        <v>33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/>
      <c r="AE19" s="82"/>
    </row>
    <row r="20" spans="1:31" s="73" customFormat="1">
      <c r="A20" s="82"/>
      <c r="B20" s="82"/>
      <c r="C20" s="82"/>
      <c r="D20" s="82" t="s">
        <v>186</v>
      </c>
      <c r="E20" s="82">
        <v>0.7</v>
      </c>
      <c r="F20" s="82">
        <v>0.7</v>
      </c>
      <c r="G20" s="82">
        <v>0.7</v>
      </c>
      <c r="H20" s="82">
        <v>0.7</v>
      </c>
      <c r="I20" s="82">
        <v>0.7</v>
      </c>
      <c r="J20" s="82">
        <v>0.7</v>
      </c>
      <c r="K20" s="82">
        <v>0.7</v>
      </c>
      <c r="L20" s="82">
        <v>0.7</v>
      </c>
      <c r="M20" s="82">
        <v>0.5</v>
      </c>
      <c r="N20" s="82">
        <v>0.5</v>
      </c>
      <c r="O20" s="82">
        <v>0.5</v>
      </c>
      <c r="P20" s="82">
        <v>0.3</v>
      </c>
      <c r="Q20" s="82">
        <v>0.3</v>
      </c>
      <c r="R20" s="82">
        <v>0.2</v>
      </c>
      <c r="S20" s="82">
        <v>0.2</v>
      </c>
      <c r="T20" s="82">
        <v>0.2</v>
      </c>
      <c r="U20" s="82">
        <v>0.3</v>
      </c>
      <c r="V20" s="82">
        <v>0.4</v>
      </c>
      <c r="W20" s="82">
        <v>0.4</v>
      </c>
      <c r="X20" s="82">
        <v>0.6</v>
      </c>
      <c r="Y20" s="82">
        <v>0.6</v>
      </c>
      <c r="Z20" s="82">
        <v>0.8</v>
      </c>
      <c r="AA20" s="82">
        <v>0.8</v>
      </c>
      <c r="AB20" s="82">
        <v>0.8</v>
      </c>
      <c r="AC20" s="82">
        <v>13</v>
      </c>
      <c r="AD20" s="82"/>
      <c r="AE20" s="82"/>
    </row>
    <row r="21" spans="1:31" s="73" customFormat="1">
      <c r="A21" s="82" t="s">
        <v>170</v>
      </c>
      <c r="B21" s="82" t="s">
        <v>169</v>
      </c>
      <c r="C21" s="82" t="s">
        <v>171</v>
      </c>
      <c r="D21" s="82" t="s">
        <v>163</v>
      </c>
      <c r="E21" s="82">
        <v>1</v>
      </c>
      <c r="F21" s="82">
        <v>1</v>
      </c>
      <c r="G21" s="82">
        <v>1</v>
      </c>
      <c r="H21" s="82">
        <v>1</v>
      </c>
      <c r="I21" s="82">
        <v>1</v>
      </c>
      <c r="J21" s="82">
        <v>1</v>
      </c>
      <c r="K21" s="82">
        <v>1</v>
      </c>
      <c r="L21" s="82">
        <v>1</v>
      </c>
      <c r="M21" s="82">
        <v>1</v>
      </c>
      <c r="N21" s="82">
        <v>1</v>
      </c>
      <c r="O21" s="82">
        <v>1</v>
      </c>
      <c r="P21" s="82">
        <v>1</v>
      </c>
      <c r="Q21" s="82">
        <v>1</v>
      </c>
      <c r="R21" s="82">
        <v>1</v>
      </c>
      <c r="S21" s="82">
        <v>1</v>
      </c>
      <c r="T21" s="82">
        <v>1</v>
      </c>
      <c r="U21" s="82">
        <v>1</v>
      </c>
      <c r="V21" s="82">
        <v>1</v>
      </c>
      <c r="W21" s="82">
        <v>1</v>
      </c>
      <c r="X21" s="82">
        <v>1</v>
      </c>
      <c r="Y21" s="82">
        <v>1</v>
      </c>
      <c r="Z21" s="82">
        <v>1</v>
      </c>
      <c r="AA21" s="82">
        <v>1</v>
      </c>
      <c r="AB21" s="82">
        <v>1</v>
      </c>
      <c r="AC21" s="82">
        <v>24</v>
      </c>
      <c r="AD21" s="82">
        <v>168</v>
      </c>
      <c r="AE21" s="82">
        <v>6924</v>
      </c>
    </row>
    <row r="22" spans="1:31" s="73" customFormat="1">
      <c r="A22" s="82"/>
      <c r="B22" s="82"/>
      <c r="C22" s="82" t="s">
        <v>172</v>
      </c>
      <c r="D22" s="82" t="s">
        <v>163</v>
      </c>
      <c r="E22" s="82">
        <v>0.5</v>
      </c>
      <c r="F22" s="82">
        <v>0.5</v>
      </c>
      <c r="G22" s="82">
        <v>0.5</v>
      </c>
      <c r="H22" s="82">
        <v>0.5</v>
      </c>
      <c r="I22" s="82">
        <v>0.5</v>
      </c>
      <c r="J22" s="82">
        <v>0.5</v>
      </c>
      <c r="K22" s="82">
        <v>0.5</v>
      </c>
      <c r="L22" s="82">
        <v>0.5</v>
      </c>
      <c r="M22" s="82">
        <v>0.5</v>
      </c>
      <c r="N22" s="82">
        <v>0.5</v>
      </c>
      <c r="O22" s="82">
        <v>0.5</v>
      </c>
      <c r="P22" s="82">
        <v>0.5</v>
      </c>
      <c r="Q22" s="82">
        <v>0.5</v>
      </c>
      <c r="R22" s="82">
        <v>0.5</v>
      </c>
      <c r="S22" s="82">
        <v>0.5</v>
      </c>
      <c r="T22" s="82">
        <v>0.5</v>
      </c>
      <c r="U22" s="82">
        <v>0.5</v>
      </c>
      <c r="V22" s="82">
        <v>0.5</v>
      </c>
      <c r="W22" s="82">
        <v>0.5</v>
      </c>
      <c r="X22" s="82">
        <v>0.5</v>
      </c>
      <c r="Y22" s="82">
        <v>0.5</v>
      </c>
      <c r="Z22" s="82">
        <v>0.5</v>
      </c>
      <c r="AA22" s="82">
        <v>0.5</v>
      </c>
      <c r="AB22" s="82">
        <v>0.5</v>
      </c>
      <c r="AC22" s="82">
        <v>12</v>
      </c>
      <c r="AD22" s="82">
        <v>84</v>
      </c>
      <c r="AE22" s="82"/>
    </row>
    <row r="23" spans="1:31" s="73" customFormat="1">
      <c r="A23" s="82"/>
      <c r="B23" s="82"/>
      <c r="C23" s="82" t="s">
        <v>162</v>
      </c>
      <c r="D23" s="82" t="s">
        <v>163</v>
      </c>
      <c r="E23" s="82">
        <v>1</v>
      </c>
      <c r="F23" s="82">
        <v>1</v>
      </c>
      <c r="G23" s="82">
        <v>1</v>
      </c>
      <c r="H23" s="82">
        <v>1</v>
      </c>
      <c r="I23" s="82">
        <v>1</v>
      </c>
      <c r="J23" s="82">
        <v>1</v>
      </c>
      <c r="K23" s="82">
        <v>1</v>
      </c>
      <c r="L23" s="82">
        <v>1</v>
      </c>
      <c r="M23" s="82">
        <v>1</v>
      </c>
      <c r="N23" s="82">
        <v>1</v>
      </c>
      <c r="O23" s="82">
        <v>1</v>
      </c>
      <c r="P23" s="82">
        <v>1</v>
      </c>
      <c r="Q23" s="82">
        <v>1</v>
      </c>
      <c r="R23" s="82">
        <v>1</v>
      </c>
      <c r="S23" s="82">
        <v>1</v>
      </c>
      <c r="T23" s="82">
        <v>1</v>
      </c>
      <c r="U23" s="82">
        <v>1</v>
      </c>
      <c r="V23" s="82">
        <v>1</v>
      </c>
      <c r="W23" s="82">
        <v>1</v>
      </c>
      <c r="X23" s="82">
        <v>1</v>
      </c>
      <c r="Y23" s="82">
        <v>1</v>
      </c>
      <c r="Z23" s="82">
        <v>1</v>
      </c>
      <c r="AA23" s="82">
        <v>1</v>
      </c>
      <c r="AB23" s="82">
        <v>1</v>
      </c>
      <c r="AC23" s="82">
        <v>24</v>
      </c>
      <c r="AD23" s="82">
        <v>168</v>
      </c>
      <c r="AE23" s="82"/>
    </row>
    <row r="24" spans="1:31" s="73" customFormat="1">
      <c r="A24" s="82" t="s">
        <v>38</v>
      </c>
      <c r="B24" s="82" t="s">
        <v>161</v>
      </c>
      <c r="C24" s="82" t="s">
        <v>162</v>
      </c>
      <c r="D24" s="82" t="s">
        <v>182</v>
      </c>
      <c r="E24" s="82">
        <v>0.2</v>
      </c>
      <c r="F24" s="82">
        <v>0.2</v>
      </c>
      <c r="G24" s="82">
        <v>0.2</v>
      </c>
      <c r="H24" s="82">
        <v>0.2</v>
      </c>
      <c r="I24" s="82">
        <v>0.2</v>
      </c>
      <c r="J24" s="82">
        <v>0.2</v>
      </c>
      <c r="K24" s="82">
        <v>0.62</v>
      </c>
      <c r="L24" s="82">
        <v>0.9</v>
      </c>
      <c r="M24" s="82">
        <v>0.43</v>
      </c>
      <c r="N24" s="82">
        <v>0.43</v>
      </c>
      <c r="O24" s="82">
        <v>0.26</v>
      </c>
      <c r="P24" s="82">
        <v>0.26</v>
      </c>
      <c r="Q24" s="82">
        <v>0.26</v>
      </c>
      <c r="R24" s="82">
        <v>0.26</v>
      </c>
      <c r="S24" s="82">
        <v>0.26</v>
      </c>
      <c r="T24" s="82">
        <v>0.26</v>
      </c>
      <c r="U24" s="82">
        <v>0.26</v>
      </c>
      <c r="V24" s="82">
        <v>0.51</v>
      </c>
      <c r="W24" s="82">
        <v>0.51</v>
      </c>
      <c r="X24" s="82">
        <v>0.49</v>
      </c>
      <c r="Y24" s="82">
        <v>0.66</v>
      </c>
      <c r="Z24" s="82">
        <v>0.7</v>
      </c>
      <c r="AA24" s="82">
        <v>0.35</v>
      </c>
      <c r="AB24" s="82">
        <v>0.2</v>
      </c>
      <c r="AC24" s="82">
        <v>8.82</v>
      </c>
      <c r="AD24" s="82">
        <v>53.11</v>
      </c>
      <c r="AE24" s="82">
        <v>2769.31</v>
      </c>
    </row>
    <row r="25" spans="1:31" s="73" customFormat="1">
      <c r="A25" s="82"/>
      <c r="B25" s="82"/>
      <c r="C25" s="82"/>
      <c r="D25" s="82" t="s">
        <v>35</v>
      </c>
      <c r="E25" s="82">
        <v>0.2</v>
      </c>
      <c r="F25" s="82">
        <v>0.2</v>
      </c>
      <c r="G25" s="82">
        <v>0.2</v>
      </c>
      <c r="H25" s="82">
        <v>0.2</v>
      </c>
      <c r="I25" s="82">
        <v>0.2</v>
      </c>
      <c r="J25" s="82">
        <v>0.2</v>
      </c>
      <c r="K25" s="82">
        <v>0.3</v>
      </c>
      <c r="L25" s="82">
        <v>0.62</v>
      </c>
      <c r="M25" s="82">
        <v>0.9</v>
      </c>
      <c r="N25" s="82">
        <v>0.62</v>
      </c>
      <c r="O25" s="82">
        <v>0.28999999999999998</v>
      </c>
      <c r="P25" s="82">
        <v>0.28999999999999998</v>
      </c>
      <c r="Q25" s="82">
        <v>0.28999999999999998</v>
      </c>
      <c r="R25" s="82">
        <v>0.28999999999999998</v>
      </c>
      <c r="S25" s="82">
        <v>0.28999999999999998</v>
      </c>
      <c r="T25" s="82">
        <v>0.28999999999999998</v>
      </c>
      <c r="U25" s="82">
        <v>0.28999999999999998</v>
      </c>
      <c r="V25" s="82">
        <v>0.43</v>
      </c>
      <c r="W25" s="82">
        <v>0.51</v>
      </c>
      <c r="X25" s="82">
        <v>0.49</v>
      </c>
      <c r="Y25" s="82">
        <v>0.66</v>
      </c>
      <c r="Z25" s="82">
        <v>0.7</v>
      </c>
      <c r="AA25" s="82">
        <v>0.35</v>
      </c>
      <c r="AB25" s="82">
        <v>0.2</v>
      </c>
      <c r="AC25" s="82">
        <v>9.01</v>
      </c>
      <c r="AD25" s="82"/>
      <c r="AE25" s="82"/>
    </row>
    <row r="26" spans="1:31" s="73" customFormat="1">
      <c r="A26" s="82"/>
      <c r="B26" s="82"/>
      <c r="C26" s="82"/>
      <c r="D26" s="82" t="s">
        <v>33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0</v>
      </c>
      <c r="R26" s="82">
        <v>0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82">
        <v>0</v>
      </c>
      <c r="AA26" s="82">
        <v>0</v>
      </c>
      <c r="AB26" s="82">
        <v>0</v>
      </c>
      <c r="AC26" s="82">
        <v>0</v>
      </c>
      <c r="AD26" s="82"/>
      <c r="AE26" s="82"/>
    </row>
    <row r="27" spans="1:31" s="73" customFormat="1">
      <c r="A27" s="82"/>
      <c r="B27" s="82"/>
      <c r="C27" s="82"/>
      <c r="D27" s="82" t="s">
        <v>36</v>
      </c>
      <c r="E27" s="82">
        <v>1</v>
      </c>
      <c r="F27" s="82">
        <v>1</v>
      </c>
      <c r="G27" s="82">
        <v>1</v>
      </c>
      <c r="H27" s="82">
        <v>1</v>
      </c>
      <c r="I27" s="82">
        <v>1</v>
      </c>
      <c r="J27" s="82">
        <v>1</v>
      </c>
      <c r="K27" s="82">
        <v>1</v>
      </c>
      <c r="L27" s="82">
        <v>1</v>
      </c>
      <c r="M27" s="82">
        <v>1</v>
      </c>
      <c r="N27" s="82">
        <v>1</v>
      </c>
      <c r="O27" s="82">
        <v>1</v>
      </c>
      <c r="P27" s="82">
        <v>1</v>
      </c>
      <c r="Q27" s="82">
        <v>1</v>
      </c>
      <c r="R27" s="82">
        <v>1</v>
      </c>
      <c r="S27" s="82">
        <v>1</v>
      </c>
      <c r="T27" s="82">
        <v>1</v>
      </c>
      <c r="U27" s="82">
        <v>1</v>
      </c>
      <c r="V27" s="82">
        <v>1</v>
      </c>
      <c r="W27" s="82">
        <v>1</v>
      </c>
      <c r="X27" s="82">
        <v>1</v>
      </c>
      <c r="Y27" s="82">
        <v>1</v>
      </c>
      <c r="Z27" s="82">
        <v>1</v>
      </c>
      <c r="AA27" s="82">
        <v>1</v>
      </c>
      <c r="AB27" s="82">
        <v>1</v>
      </c>
      <c r="AC27" s="82">
        <v>24</v>
      </c>
      <c r="AD27" s="82"/>
      <c r="AE27" s="82"/>
    </row>
    <row r="28" spans="1:31" s="73" customFormat="1">
      <c r="A28" s="82" t="s">
        <v>34</v>
      </c>
      <c r="B28" s="82" t="s">
        <v>161</v>
      </c>
      <c r="C28" s="82" t="s">
        <v>162</v>
      </c>
      <c r="D28" s="82" t="s">
        <v>182</v>
      </c>
      <c r="E28" s="82">
        <v>0.22</v>
      </c>
      <c r="F28" s="82">
        <v>0.17</v>
      </c>
      <c r="G28" s="82">
        <v>0.11</v>
      </c>
      <c r="H28" s="82">
        <v>0.11</v>
      </c>
      <c r="I28" s="82">
        <v>0.11</v>
      </c>
      <c r="J28" s="82">
        <v>0.22</v>
      </c>
      <c r="K28" s="82">
        <v>0.44</v>
      </c>
      <c r="L28" s="82">
        <v>0.56000000000000005</v>
      </c>
      <c r="M28" s="82">
        <v>0.44</v>
      </c>
      <c r="N28" s="82">
        <v>0.44</v>
      </c>
      <c r="O28" s="82">
        <v>0.28000000000000003</v>
      </c>
      <c r="P28" s="82">
        <v>0.28000000000000003</v>
      </c>
      <c r="Q28" s="82">
        <v>0.28000000000000003</v>
      </c>
      <c r="R28" s="82">
        <v>0.28000000000000003</v>
      </c>
      <c r="S28" s="82">
        <v>0.28000000000000003</v>
      </c>
      <c r="T28" s="82">
        <v>0.28000000000000003</v>
      </c>
      <c r="U28" s="82">
        <v>0.28000000000000003</v>
      </c>
      <c r="V28" s="82">
        <v>0.28000000000000003</v>
      </c>
      <c r="W28" s="82">
        <v>0.67</v>
      </c>
      <c r="X28" s="82">
        <v>0.89</v>
      </c>
      <c r="Y28" s="82">
        <v>1</v>
      </c>
      <c r="Z28" s="82">
        <v>0.89</v>
      </c>
      <c r="AA28" s="82">
        <v>0.67</v>
      </c>
      <c r="AB28" s="82">
        <v>0.33</v>
      </c>
      <c r="AC28" s="82">
        <v>9.51</v>
      </c>
      <c r="AD28" s="82">
        <v>58.28</v>
      </c>
      <c r="AE28" s="82">
        <v>3038.89</v>
      </c>
    </row>
    <row r="29" spans="1:31" s="73" customFormat="1">
      <c r="A29" s="82"/>
      <c r="B29" s="82"/>
      <c r="C29" s="82"/>
      <c r="D29" s="82" t="s">
        <v>35</v>
      </c>
      <c r="E29" s="82">
        <v>0.26</v>
      </c>
      <c r="F29" s="82">
        <v>0.26</v>
      </c>
      <c r="G29" s="82">
        <v>0.11</v>
      </c>
      <c r="H29" s="82">
        <v>0.11</v>
      </c>
      <c r="I29" s="82">
        <v>0.11</v>
      </c>
      <c r="J29" s="82">
        <v>0.11</v>
      </c>
      <c r="K29" s="82">
        <v>0.41</v>
      </c>
      <c r="L29" s="82">
        <v>0.41</v>
      </c>
      <c r="M29" s="82">
        <v>0.56000000000000005</v>
      </c>
      <c r="N29" s="82">
        <v>0.56000000000000005</v>
      </c>
      <c r="O29" s="82">
        <v>0.41</v>
      </c>
      <c r="P29" s="82">
        <v>0.33</v>
      </c>
      <c r="Q29" s="82">
        <v>0.33</v>
      </c>
      <c r="R29" s="82">
        <v>0.33</v>
      </c>
      <c r="S29" s="82">
        <v>0.33</v>
      </c>
      <c r="T29" s="82">
        <v>0.33</v>
      </c>
      <c r="U29" s="82">
        <v>0.33</v>
      </c>
      <c r="V29" s="82">
        <v>0.33</v>
      </c>
      <c r="W29" s="82">
        <v>0.85</v>
      </c>
      <c r="X29" s="82">
        <v>1</v>
      </c>
      <c r="Y29" s="82">
        <v>1</v>
      </c>
      <c r="Z29" s="82">
        <v>1</v>
      </c>
      <c r="AA29" s="82">
        <v>0.85</v>
      </c>
      <c r="AB29" s="82">
        <v>0.41</v>
      </c>
      <c r="AC29" s="82">
        <v>10.73</v>
      </c>
      <c r="AD29" s="82"/>
      <c r="AE29" s="82"/>
    </row>
    <row r="30" spans="1:31" s="73" customFormat="1">
      <c r="A30" s="82"/>
      <c r="B30" s="82"/>
      <c r="C30" s="82"/>
      <c r="D30" s="82" t="s">
        <v>33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82">
        <v>0</v>
      </c>
      <c r="U30" s="82">
        <v>0</v>
      </c>
      <c r="V30" s="82">
        <v>0</v>
      </c>
      <c r="W30" s="82">
        <v>0</v>
      </c>
      <c r="X30" s="82">
        <v>0</v>
      </c>
      <c r="Y30" s="82">
        <v>0</v>
      </c>
      <c r="Z30" s="82">
        <v>0</v>
      </c>
      <c r="AA30" s="82">
        <v>0</v>
      </c>
      <c r="AB30" s="82">
        <v>0</v>
      </c>
      <c r="AC30" s="82">
        <v>0</v>
      </c>
      <c r="AD30" s="82"/>
      <c r="AE30" s="82"/>
    </row>
    <row r="31" spans="1:31" s="73" customFormat="1">
      <c r="A31" s="82"/>
      <c r="B31" s="82"/>
      <c r="C31" s="82"/>
      <c r="D31" s="82" t="s">
        <v>36</v>
      </c>
      <c r="E31" s="82">
        <v>1</v>
      </c>
      <c r="F31" s="82">
        <v>1</v>
      </c>
      <c r="G31" s="82">
        <v>1</v>
      </c>
      <c r="H31" s="82">
        <v>1</v>
      </c>
      <c r="I31" s="82">
        <v>1</v>
      </c>
      <c r="J31" s="82">
        <v>1</v>
      </c>
      <c r="K31" s="82">
        <v>1</v>
      </c>
      <c r="L31" s="82">
        <v>1</v>
      </c>
      <c r="M31" s="82">
        <v>1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82">
        <v>1</v>
      </c>
      <c r="V31" s="82">
        <v>1</v>
      </c>
      <c r="W31" s="82">
        <v>1</v>
      </c>
      <c r="X31" s="82">
        <v>1</v>
      </c>
      <c r="Y31" s="82">
        <v>1</v>
      </c>
      <c r="Z31" s="82">
        <v>1</v>
      </c>
      <c r="AA31" s="82">
        <v>1</v>
      </c>
      <c r="AB31" s="82">
        <v>1</v>
      </c>
      <c r="AC31" s="82">
        <v>24</v>
      </c>
      <c r="AD31" s="82"/>
      <c r="AE31" s="82"/>
    </row>
    <row r="32" spans="1:31" s="73" customFormat="1">
      <c r="A32" s="82" t="s">
        <v>46</v>
      </c>
      <c r="B32" s="82" t="s">
        <v>161</v>
      </c>
      <c r="C32" s="82" t="s">
        <v>162</v>
      </c>
      <c r="D32" s="82" t="s">
        <v>182</v>
      </c>
      <c r="E32" s="82">
        <v>0.65</v>
      </c>
      <c r="F32" s="82">
        <v>0.65</v>
      </c>
      <c r="G32" s="82">
        <v>0.65</v>
      </c>
      <c r="H32" s="82">
        <v>0.65</v>
      </c>
      <c r="I32" s="82">
        <v>0.65</v>
      </c>
      <c r="J32" s="82">
        <v>0.65</v>
      </c>
      <c r="K32" s="82">
        <v>0.5</v>
      </c>
      <c r="L32" s="82">
        <v>0.28000000000000003</v>
      </c>
      <c r="M32" s="82">
        <v>0.28000000000000003</v>
      </c>
      <c r="N32" s="82">
        <v>0.13</v>
      </c>
      <c r="O32" s="82">
        <v>0.13</v>
      </c>
      <c r="P32" s="82">
        <v>0.13</v>
      </c>
      <c r="Q32" s="82">
        <v>0.13</v>
      </c>
      <c r="R32" s="82">
        <v>0.13</v>
      </c>
      <c r="S32" s="82">
        <v>0.13</v>
      </c>
      <c r="T32" s="82">
        <v>0.2</v>
      </c>
      <c r="U32" s="82">
        <v>0.35</v>
      </c>
      <c r="V32" s="82">
        <v>0.35</v>
      </c>
      <c r="W32" s="82">
        <v>0.35</v>
      </c>
      <c r="X32" s="82">
        <v>0.5</v>
      </c>
      <c r="Y32" s="82">
        <v>0.5</v>
      </c>
      <c r="Z32" s="82">
        <v>0.57999999999999996</v>
      </c>
      <c r="AA32" s="82">
        <v>0.65</v>
      </c>
      <c r="AB32" s="82">
        <v>0.65</v>
      </c>
      <c r="AC32" s="82">
        <v>9.8699999999999992</v>
      </c>
      <c r="AD32" s="82">
        <v>59.52</v>
      </c>
      <c r="AE32" s="82">
        <v>3103.54</v>
      </c>
    </row>
    <row r="33" spans="1:31" s="73" customFormat="1">
      <c r="A33" s="82"/>
      <c r="B33" s="82"/>
      <c r="C33" s="82"/>
      <c r="D33" s="82" t="s">
        <v>35</v>
      </c>
      <c r="E33" s="82">
        <v>0.65</v>
      </c>
      <c r="F33" s="82">
        <v>0.65</v>
      </c>
      <c r="G33" s="82">
        <v>0.65</v>
      </c>
      <c r="H33" s="82">
        <v>0.65</v>
      </c>
      <c r="I33" s="82">
        <v>0.65</v>
      </c>
      <c r="J33" s="82">
        <v>0.65</v>
      </c>
      <c r="K33" s="82">
        <v>0.5</v>
      </c>
      <c r="L33" s="82">
        <v>0.34</v>
      </c>
      <c r="M33" s="82">
        <v>0.34</v>
      </c>
      <c r="N33" s="82">
        <v>0.2</v>
      </c>
      <c r="O33" s="82">
        <v>0.2</v>
      </c>
      <c r="P33" s="82">
        <v>0.2</v>
      </c>
      <c r="Q33" s="82">
        <v>0.2</v>
      </c>
      <c r="R33" s="82">
        <v>0.2</v>
      </c>
      <c r="S33" s="82">
        <v>0.2</v>
      </c>
      <c r="T33" s="82">
        <v>0.2</v>
      </c>
      <c r="U33" s="82">
        <v>0.2</v>
      </c>
      <c r="V33" s="82">
        <v>0.34</v>
      </c>
      <c r="W33" s="82">
        <v>0.35</v>
      </c>
      <c r="X33" s="82">
        <v>0.65</v>
      </c>
      <c r="Y33" s="82">
        <v>0.65</v>
      </c>
      <c r="Z33" s="82">
        <v>0.5</v>
      </c>
      <c r="AA33" s="82">
        <v>0.5</v>
      </c>
      <c r="AB33" s="82">
        <v>0.5</v>
      </c>
      <c r="AC33" s="82">
        <v>10.17</v>
      </c>
      <c r="AD33" s="82"/>
      <c r="AE33" s="82"/>
    </row>
    <row r="34" spans="1:31" s="73" customFormat="1">
      <c r="A34" s="82"/>
      <c r="B34" s="82"/>
      <c r="C34" s="82"/>
      <c r="D34" s="82" t="s">
        <v>33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  <c r="P34" s="82">
        <v>0</v>
      </c>
      <c r="Q34" s="82">
        <v>0</v>
      </c>
      <c r="R34" s="82">
        <v>0</v>
      </c>
      <c r="S34" s="82">
        <v>0</v>
      </c>
      <c r="T34" s="82">
        <v>0</v>
      </c>
      <c r="U34" s="82">
        <v>0</v>
      </c>
      <c r="V34" s="82">
        <v>0</v>
      </c>
      <c r="W34" s="82">
        <v>0</v>
      </c>
      <c r="X34" s="82">
        <v>0</v>
      </c>
      <c r="Y34" s="82">
        <v>0</v>
      </c>
      <c r="Z34" s="82">
        <v>0</v>
      </c>
      <c r="AA34" s="82">
        <v>0</v>
      </c>
      <c r="AB34" s="82">
        <v>0</v>
      </c>
      <c r="AC34" s="82">
        <v>0</v>
      </c>
      <c r="AD34" s="82"/>
      <c r="AE34" s="82"/>
    </row>
    <row r="35" spans="1:31" s="73" customFormat="1">
      <c r="A35" s="82"/>
      <c r="B35" s="82"/>
      <c r="C35" s="82"/>
      <c r="D35" s="82" t="s">
        <v>36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  <c r="P35" s="82">
        <v>1</v>
      </c>
      <c r="Q35" s="82">
        <v>1</v>
      </c>
      <c r="R35" s="82">
        <v>1</v>
      </c>
      <c r="S35" s="82">
        <v>1</v>
      </c>
      <c r="T35" s="82">
        <v>1</v>
      </c>
      <c r="U35" s="82">
        <v>1</v>
      </c>
      <c r="V35" s="82">
        <v>1</v>
      </c>
      <c r="W35" s="82">
        <v>1</v>
      </c>
      <c r="X35" s="82">
        <v>1</v>
      </c>
      <c r="Y35" s="82">
        <v>1</v>
      </c>
      <c r="Z35" s="82">
        <v>1</v>
      </c>
      <c r="AA35" s="82">
        <v>1</v>
      </c>
      <c r="AB35" s="82">
        <v>1</v>
      </c>
      <c r="AC35" s="82">
        <v>24</v>
      </c>
      <c r="AD35" s="82"/>
      <c r="AE35" s="82"/>
    </row>
    <row r="36" spans="1:31" s="73" customFormat="1">
      <c r="A36" s="82" t="s">
        <v>48</v>
      </c>
      <c r="B36" s="82" t="s">
        <v>161</v>
      </c>
      <c r="C36" s="82" t="s">
        <v>162</v>
      </c>
      <c r="D36" s="82" t="s">
        <v>163</v>
      </c>
      <c r="E36" s="82">
        <v>0.25</v>
      </c>
      <c r="F36" s="82">
        <v>0.25</v>
      </c>
      <c r="G36" s="82">
        <v>0.25</v>
      </c>
      <c r="H36" s="82">
        <v>0.25</v>
      </c>
      <c r="I36" s="82">
        <v>0.25</v>
      </c>
      <c r="J36" s="82">
        <v>0.25</v>
      </c>
      <c r="K36" s="82">
        <v>0.25</v>
      </c>
      <c r="L36" s="82">
        <v>0.25</v>
      </c>
      <c r="M36" s="82">
        <v>0.25</v>
      </c>
      <c r="N36" s="82">
        <v>0.25</v>
      </c>
      <c r="O36" s="82">
        <v>0.25</v>
      </c>
      <c r="P36" s="82">
        <v>0.25</v>
      </c>
      <c r="Q36" s="82">
        <v>0.25</v>
      </c>
      <c r="R36" s="82">
        <v>0.25</v>
      </c>
      <c r="S36" s="82">
        <v>0.25</v>
      </c>
      <c r="T36" s="82">
        <v>0.25</v>
      </c>
      <c r="U36" s="82">
        <v>0.25</v>
      </c>
      <c r="V36" s="82">
        <v>0.25</v>
      </c>
      <c r="W36" s="82">
        <v>0.25</v>
      </c>
      <c r="X36" s="82">
        <v>0.25</v>
      </c>
      <c r="Y36" s="82">
        <v>0.25</v>
      </c>
      <c r="Z36" s="82">
        <v>0.25</v>
      </c>
      <c r="AA36" s="82">
        <v>0.25</v>
      </c>
      <c r="AB36" s="82">
        <v>0.25</v>
      </c>
      <c r="AC36" s="82">
        <v>6</v>
      </c>
      <c r="AD36" s="82">
        <v>42</v>
      </c>
      <c r="AE36" s="82">
        <v>2190</v>
      </c>
    </row>
    <row r="37" spans="1:31" s="73" customFormat="1">
      <c r="A37" s="82" t="s">
        <v>41</v>
      </c>
      <c r="B37" s="82" t="s">
        <v>161</v>
      </c>
      <c r="C37" s="82" t="s">
        <v>162</v>
      </c>
      <c r="D37" s="82" t="s">
        <v>42</v>
      </c>
      <c r="E37" s="82">
        <v>0.1</v>
      </c>
      <c r="F37" s="82">
        <v>0.1</v>
      </c>
      <c r="G37" s="82">
        <v>0.1</v>
      </c>
      <c r="H37" s="82">
        <v>0.1</v>
      </c>
      <c r="I37" s="82">
        <v>0.1</v>
      </c>
      <c r="J37" s="82">
        <v>0.1</v>
      </c>
      <c r="K37" s="82">
        <v>0.25</v>
      </c>
      <c r="L37" s="82">
        <v>0.35</v>
      </c>
      <c r="M37" s="82">
        <v>0.35</v>
      </c>
      <c r="N37" s="82">
        <v>0.25</v>
      </c>
      <c r="O37" s="82">
        <v>0.35</v>
      </c>
      <c r="P37" s="82">
        <v>0.35</v>
      </c>
      <c r="Q37" s="82">
        <v>0.35</v>
      </c>
      <c r="R37" s="82">
        <v>0.25</v>
      </c>
      <c r="S37" s="82">
        <v>0.25</v>
      </c>
      <c r="T37" s="82">
        <v>0.25</v>
      </c>
      <c r="U37" s="82">
        <v>0.35</v>
      </c>
      <c r="V37" s="82">
        <v>0.35</v>
      </c>
      <c r="W37" s="82">
        <v>0.35</v>
      </c>
      <c r="X37" s="82">
        <v>0.25</v>
      </c>
      <c r="Y37" s="82">
        <v>0.25</v>
      </c>
      <c r="Z37" s="82">
        <v>0.25</v>
      </c>
      <c r="AA37" s="82">
        <v>0.25</v>
      </c>
      <c r="AB37" s="82">
        <v>0.25</v>
      </c>
      <c r="AC37" s="82">
        <v>5.9</v>
      </c>
      <c r="AD37" s="82">
        <v>23.6</v>
      </c>
      <c r="AE37" s="82">
        <v>1230.57</v>
      </c>
    </row>
    <row r="38" spans="1:31" s="73" customFormat="1">
      <c r="A38" s="82"/>
      <c r="B38" s="82"/>
      <c r="C38" s="82"/>
      <c r="D38" s="82" t="s">
        <v>32</v>
      </c>
      <c r="E38" s="82">
        <v>0.1</v>
      </c>
      <c r="F38" s="82">
        <v>0.1</v>
      </c>
      <c r="G38" s="82">
        <v>0.1</v>
      </c>
      <c r="H38" s="82">
        <v>0.1</v>
      </c>
      <c r="I38" s="82">
        <v>0.1</v>
      </c>
      <c r="J38" s="82">
        <v>0.1</v>
      </c>
      <c r="K38" s="82">
        <v>0.25</v>
      </c>
      <c r="L38" s="82">
        <v>0.35</v>
      </c>
      <c r="M38" s="82">
        <v>0.35</v>
      </c>
      <c r="N38" s="82">
        <v>0.25</v>
      </c>
      <c r="O38" s="82">
        <v>0.35</v>
      </c>
      <c r="P38" s="82">
        <v>0.35</v>
      </c>
      <c r="Q38" s="82">
        <v>0.35</v>
      </c>
      <c r="R38" s="82">
        <v>0.25</v>
      </c>
      <c r="S38" s="82">
        <v>0.25</v>
      </c>
      <c r="T38" s="82">
        <v>0.25</v>
      </c>
      <c r="U38" s="82">
        <v>0.35</v>
      </c>
      <c r="V38" s="82">
        <v>0.35</v>
      </c>
      <c r="W38" s="82">
        <v>0.35</v>
      </c>
      <c r="X38" s="82">
        <v>0.25</v>
      </c>
      <c r="Y38" s="82">
        <v>0.25</v>
      </c>
      <c r="Z38" s="82">
        <v>0.25</v>
      </c>
      <c r="AA38" s="82">
        <v>0.25</v>
      </c>
      <c r="AB38" s="82">
        <v>0.25</v>
      </c>
      <c r="AC38" s="82">
        <v>5.9</v>
      </c>
      <c r="AD38" s="82"/>
      <c r="AE38" s="82"/>
    </row>
    <row r="39" spans="1:31" s="73" customFormat="1">
      <c r="A39" s="82"/>
      <c r="B39" s="82"/>
      <c r="C39" s="82"/>
      <c r="D39" s="82" t="s">
        <v>181</v>
      </c>
      <c r="E39" s="82">
        <v>0.35</v>
      </c>
      <c r="F39" s="82">
        <v>0.35</v>
      </c>
      <c r="G39" s="82">
        <v>0.35</v>
      </c>
      <c r="H39" s="82">
        <v>0.35</v>
      </c>
      <c r="I39" s="82">
        <v>0.35</v>
      </c>
      <c r="J39" s="82">
        <v>0.35</v>
      </c>
      <c r="K39" s="82">
        <v>0.35</v>
      </c>
      <c r="L39" s="82">
        <v>0.35</v>
      </c>
      <c r="M39" s="82">
        <v>0.35</v>
      </c>
      <c r="N39" s="82">
        <v>0.35</v>
      </c>
      <c r="O39" s="82">
        <v>0.35</v>
      </c>
      <c r="P39" s="82">
        <v>0.35</v>
      </c>
      <c r="Q39" s="82">
        <v>0.35</v>
      </c>
      <c r="R39" s="82">
        <v>0.35</v>
      </c>
      <c r="S39" s="82">
        <v>0.35</v>
      </c>
      <c r="T39" s="82">
        <v>0.35</v>
      </c>
      <c r="U39" s="82">
        <v>0.35</v>
      </c>
      <c r="V39" s="82">
        <v>0.35</v>
      </c>
      <c r="W39" s="82">
        <v>0.35</v>
      </c>
      <c r="X39" s="82">
        <v>0.35</v>
      </c>
      <c r="Y39" s="82">
        <v>0.35</v>
      </c>
      <c r="Z39" s="82">
        <v>0.35</v>
      </c>
      <c r="AA39" s="82">
        <v>0.35</v>
      </c>
      <c r="AB39" s="82">
        <v>0.35</v>
      </c>
      <c r="AC39" s="82">
        <v>8.4</v>
      </c>
      <c r="AD39" s="82"/>
      <c r="AE39" s="82"/>
    </row>
    <row r="40" spans="1:31" s="73" customFormat="1">
      <c r="A40" s="82"/>
      <c r="B40" s="82"/>
      <c r="C40" s="82"/>
      <c r="D40" s="82" t="s">
        <v>33</v>
      </c>
      <c r="E40" s="82">
        <v>0</v>
      </c>
      <c r="F40" s="82">
        <v>0</v>
      </c>
      <c r="G40" s="82">
        <v>0</v>
      </c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82">
        <v>0</v>
      </c>
      <c r="U40" s="82">
        <v>0</v>
      </c>
      <c r="V40" s="82">
        <v>0</v>
      </c>
      <c r="W40" s="82">
        <v>0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/>
      <c r="AE40" s="82"/>
    </row>
    <row r="41" spans="1:31" s="73" customFormat="1">
      <c r="A41" s="82"/>
      <c r="B41" s="82"/>
      <c r="C41" s="82"/>
      <c r="D41" s="82" t="s">
        <v>186</v>
      </c>
      <c r="E41" s="82">
        <v>0.1</v>
      </c>
      <c r="F41" s="82">
        <v>0.1</v>
      </c>
      <c r="G41" s="82">
        <v>0.1</v>
      </c>
      <c r="H41" s="82">
        <v>0.1</v>
      </c>
      <c r="I41" s="82">
        <v>0.1</v>
      </c>
      <c r="J41" s="82">
        <v>0.1</v>
      </c>
      <c r="K41" s="82">
        <v>0.25</v>
      </c>
      <c r="L41" s="82">
        <v>0.35</v>
      </c>
      <c r="M41" s="82">
        <v>0.35</v>
      </c>
      <c r="N41" s="82">
        <v>0.25</v>
      </c>
      <c r="O41" s="82">
        <v>0.35</v>
      </c>
      <c r="P41" s="82">
        <v>0.35</v>
      </c>
      <c r="Q41" s="82">
        <v>0.35</v>
      </c>
      <c r="R41" s="82">
        <v>0.25</v>
      </c>
      <c r="S41" s="82">
        <v>0.25</v>
      </c>
      <c r="T41" s="82">
        <v>0.25</v>
      </c>
      <c r="U41" s="82">
        <v>0.35</v>
      </c>
      <c r="V41" s="82">
        <v>0.35</v>
      </c>
      <c r="W41" s="82">
        <v>0.35</v>
      </c>
      <c r="X41" s="82">
        <v>0.25</v>
      </c>
      <c r="Y41" s="82">
        <v>0.25</v>
      </c>
      <c r="Z41" s="82">
        <v>0.25</v>
      </c>
      <c r="AA41" s="82">
        <v>0.25</v>
      </c>
      <c r="AB41" s="82">
        <v>0.25</v>
      </c>
      <c r="AC41" s="82">
        <v>5.9</v>
      </c>
      <c r="AD41" s="82"/>
      <c r="AE41" s="82"/>
    </row>
    <row r="42" spans="1:31" s="73" customFormat="1">
      <c r="A42" s="82" t="s">
        <v>43</v>
      </c>
      <c r="B42" s="82" t="s">
        <v>161</v>
      </c>
      <c r="C42" s="82" t="s">
        <v>162</v>
      </c>
      <c r="D42" s="82" t="s">
        <v>44</v>
      </c>
      <c r="E42" s="82">
        <v>0.02</v>
      </c>
      <c r="F42" s="82">
        <v>0.02</v>
      </c>
      <c r="G42" s="82">
        <v>0.02</v>
      </c>
      <c r="H42" s="82">
        <v>0.02</v>
      </c>
      <c r="I42" s="82">
        <v>0.02</v>
      </c>
      <c r="J42" s="82">
        <v>0.05</v>
      </c>
      <c r="K42" s="82">
        <v>0.1</v>
      </c>
      <c r="L42" s="82">
        <v>0.15</v>
      </c>
      <c r="M42" s="82">
        <v>0.2</v>
      </c>
      <c r="N42" s="82">
        <v>0.15</v>
      </c>
      <c r="O42" s="82">
        <v>0.25</v>
      </c>
      <c r="P42" s="82">
        <v>0.25</v>
      </c>
      <c r="Q42" s="82">
        <v>0.25</v>
      </c>
      <c r="R42" s="82">
        <v>0.2</v>
      </c>
      <c r="S42" s="82">
        <v>0.15</v>
      </c>
      <c r="T42" s="82">
        <v>0.2</v>
      </c>
      <c r="U42" s="82">
        <v>0.3</v>
      </c>
      <c r="V42" s="82">
        <v>0.3</v>
      </c>
      <c r="W42" s="82">
        <v>0.3</v>
      </c>
      <c r="X42" s="82">
        <v>0.2</v>
      </c>
      <c r="Y42" s="82">
        <v>0.2</v>
      </c>
      <c r="Z42" s="82">
        <v>0.15</v>
      </c>
      <c r="AA42" s="82">
        <v>0.1</v>
      </c>
      <c r="AB42" s="82">
        <v>0.05</v>
      </c>
      <c r="AC42" s="82">
        <v>3.65</v>
      </c>
      <c r="AD42" s="82">
        <v>21.9</v>
      </c>
      <c r="AE42" s="82">
        <v>1141.93</v>
      </c>
    </row>
    <row r="43" spans="1:31" s="73" customFormat="1">
      <c r="A43" s="82"/>
      <c r="B43" s="82"/>
      <c r="C43" s="82"/>
      <c r="D43" s="82" t="s">
        <v>181</v>
      </c>
      <c r="E43" s="82">
        <v>0.25</v>
      </c>
      <c r="F43" s="82">
        <v>0.25</v>
      </c>
      <c r="G43" s="82">
        <v>0.25</v>
      </c>
      <c r="H43" s="82">
        <v>0.25</v>
      </c>
      <c r="I43" s="82">
        <v>0.25</v>
      </c>
      <c r="J43" s="82">
        <v>0.25</v>
      </c>
      <c r="K43" s="82">
        <v>0.25</v>
      </c>
      <c r="L43" s="82">
        <v>0.25</v>
      </c>
      <c r="M43" s="82">
        <v>0.25</v>
      </c>
      <c r="N43" s="82">
        <v>0.25</v>
      </c>
      <c r="O43" s="82">
        <v>0.25</v>
      </c>
      <c r="P43" s="82">
        <v>0.25</v>
      </c>
      <c r="Q43" s="82">
        <v>0.25</v>
      </c>
      <c r="R43" s="82">
        <v>0.25</v>
      </c>
      <c r="S43" s="82">
        <v>0.25</v>
      </c>
      <c r="T43" s="82">
        <v>0.25</v>
      </c>
      <c r="U43" s="82">
        <v>0.25</v>
      </c>
      <c r="V43" s="82">
        <v>0.25</v>
      </c>
      <c r="W43" s="82">
        <v>0.25</v>
      </c>
      <c r="X43" s="82">
        <v>0.25</v>
      </c>
      <c r="Y43" s="82">
        <v>0.25</v>
      </c>
      <c r="Z43" s="82">
        <v>0.25</v>
      </c>
      <c r="AA43" s="82">
        <v>0.25</v>
      </c>
      <c r="AB43" s="82">
        <v>0.25</v>
      </c>
      <c r="AC43" s="82">
        <v>6</v>
      </c>
      <c r="AD43" s="82"/>
      <c r="AE43" s="82"/>
    </row>
    <row r="44" spans="1:31" s="73" customFormat="1">
      <c r="A44" s="82"/>
      <c r="B44" s="82"/>
      <c r="C44" s="82"/>
      <c r="D44" s="82" t="s">
        <v>33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82">
        <v>0</v>
      </c>
      <c r="U44" s="82">
        <v>0</v>
      </c>
      <c r="V44" s="82">
        <v>0</v>
      </c>
      <c r="W44" s="82">
        <v>0</v>
      </c>
      <c r="X44" s="82">
        <v>0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/>
      <c r="AE44" s="82"/>
    </row>
    <row r="45" spans="1:31" s="73" customFormat="1">
      <c r="A45" s="82"/>
      <c r="B45" s="82"/>
      <c r="C45" s="82"/>
      <c r="D45" s="82" t="s">
        <v>186</v>
      </c>
      <c r="E45" s="82">
        <v>0.02</v>
      </c>
      <c r="F45" s="82">
        <v>0.02</v>
      </c>
      <c r="G45" s="82">
        <v>0.02</v>
      </c>
      <c r="H45" s="82">
        <v>0.02</v>
      </c>
      <c r="I45" s="82">
        <v>0.02</v>
      </c>
      <c r="J45" s="82">
        <v>0.05</v>
      </c>
      <c r="K45" s="82">
        <v>0.1</v>
      </c>
      <c r="L45" s="82">
        <v>0.15</v>
      </c>
      <c r="M45" s="82">
        <v>0.2</v>
      </c>
      <c r="N45" s="82">
        <v>0.15</v>
      </c>
      <c r="O45" s="82">
        <v>0.25</v>
      </c>
      <c r="P45" s="82">
        <v>0.25</v>
      </c>
      <c r="Q45" s="82">
        <v>0.25</v>
      </c>
      <c r="R45" s="82">
        <v>0.2</v>
      </c>
      <c r="S45" s="82">
        <v>0.15</v>
      </c>
      <c r="T45" s="82">
        <v>0.2</v>
      </c>
      <c r="U45" s="82">
        <v>0.3</v>
      </c>
      <c r="V45" s="82">
        <v>0.3</v>
      </c>
      <c r="W45" s="82">
        <v>0.3</v>
      </c>
      <c r="X45" s="82">
        <v>0.2</v>
      </c>
      <c r="Y45" s="82">
        <v>0.2</v>
      </c>
      <c r="Z45" s="82">
        <v>0.15</v>
      </c>
      <c r="AA45" s="82">
        <v>0.1</v>
      </c>
      <c r="AB45" s="82">
        <v>0.05</v>
      </c>
      <c r="AC45" s="82">
        <v>3.65</v>
      </c>
      <c r="AD45" s="82"/>
      <c r="AE45" s="82"/>
    </row>
    <row r="46" spans="1:31" s="73" customFormat="1">
      <c r="A46" s="82" t="s">
        <v>39</v>
      </c>
      <c r="B46" s="82" t="s">
        <v>161</v>
      </c>
      <c r="C46" s="82" t="s">
        <v>162</v>
      </c>
      <c r="D46" s="82" t="s">
        <v>37</v>
      </c>
      <c r="E46" s="82">
        <v>0</v>
      </c>
      <c r="F46" s="82">
        <v>0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2">
        <v>0</v>
      </c>
      <c r="M46" s="82">
        <v>1</v>
      </c>
      <c r="N46" s="82">
        <v>1</v>
      </c>
      <c r="O46" s="82">
        <v>1</v>
      </c>
      <c r="P46" s="82">
        <v>1</v>
      </c>
      <c r="Q46" s="82">
        <v>1</v>
      </c>
      <c r="R46" s="82">
        <v>1</v>
      </c>
      <c r="S46" s="82">
        <v>1</v>
      </c>
      <c r="T46" s="82">
        <v>1</v>
      </c>
      <c r="U46" s="82">
        <v>0</v>
      </c>
      <c r="V46" s="82">
        <v>0</v>
      </c>
      <c r="W46" s="82">
        <v>0</v>
      </c>
      <c r="X46" s="82">
        <v>0</v>
      </c>
      <c r="Y46" s="82">
        <v>0</v>
      </c>
      <c r="Z46" s="82">
        <v>0</v>
      </c>
      <c r="AA46" s="82">
        <v>0</v>
      </c>
      <c r="AB46" s="82">
        <v>0</v>
      </c>
      <c r="AC46" s="82">
        <v>8</v>
      </c>
      <c r="AD46" s="82">
        <v>40</v>
      </c>
      <c r="AE46" s="82">
        <v>2085.71</v>
      </c>
    </row>
    <row r="47" spans="1:31" s="73" customFormat="1">
      <c r="A47" s="82"/>
      <c r="B47" s="82"/>
      <c r="C47" s="82"/>
      <c r="D47" s="82" t="s">
        <v>33</v>
      </c>
      <c r="E47" s="82">
        <v>0</v>
      </c>
      <c r="F47" s="82">
        <v>0</v>
      </c>
      <c r="G47" s="82">
        <v>0</v>
      </c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82">
        <v>0</v>
      </c>
      <c r="U47" s="82">
        <v>0</v>
      </c>
      <c r="V47" s="82">
        <v>0</v>
      </c>
      <c r="W47" s="82">
        <v>0</v>
      </c>
      <c r="X47" s="82">
        <v>0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/>
      <c r="AE47" s="82"/>
    </row>
    <row r="48" spans="1:31" s="73" customFormat="1">
      <c r="A48" s="82"/>
      <c r="B48" s="82"/>
      <c r="C48" s="82"/>
      <c r="D48" s="82" t="s">
        <v>36</v>
      </c>
      <c r="E48" s="82">
        <v>1</v>
      </c>
      <c r="F48" s="82">
        <v>1</v>
      </c>
      <c r="G48" s="82">
        <v>1</v>
      </c>
      <c r="H48" s="82">
        <v>1</v>
      </c>
      <c r="I48" s="82">
        <v>1</v>
      </c>
      <c r="J48" s="82">
        <v>1</v>
      </c>
      <c r="K48" s="82">
        <v>1</v>
      </c>
      <c r="L48" s="82">
        <v>1</v>
      </c>
      <c r="M48" s="82">
        <v>1</v>
      </c>
      <c r="N48" s="82">
        <v>1</v>
      </c>
      <c r="O48" s="82">
        <v>1</v>
      </c>
      <c r="P48" s="82">
        <v>1</v>
      </c>
      <c r="Q48" s="82">
        <v>1</v>
      </c>
      <c r="R48" s="82">
        <v>1</v>
      </c>
      <c r="S48" s="82">
        <v>1</v>
      </c>
      <c r="T48" s="82">
        <v>1</v>
      </c>
      <c r="U48" s="82">
        <v>1</v>
      </c>
      <c r="V48" s="82">
        <v>1</v>
      </c>
      <c r="W48" s="82">
        <v>1</v>
      </c>
      <c r="X48" s="82">
        <v>1</v>
      </c>
      <c r="Y48" s="82">
        <v>1</v>
      </c>
      <c r="Z48" s="82">
        <v>1</v>
      </c>
      <c r="AA48" s="82">
        <v>1</v>
      </c>
      <c r="AB48" s="82">
        <v>1</v>
      </c>
      <c r="AC48" s="82">
        <v>24</v>
      </c>
      <c r="AD48" s="82"/>
      <c r="AE48" s="82"/>
    </row>
    <row r="49" spans="1:31" s="73" customFormat="1">
      <c r="A49" s="82" t="s">
        <v>40</v>
      </c>
      <c r="B49" s="82" t="s">
        <v>161</v>
      </c>
      <c r="C49" s="82" t="s">
        <v>162</v>
      </c>
      <c r="D49" s="82" t="s">
        <v>37</v>
      </c>
      <c r="E49" s="82">
        <v>0</v>
      </c>
      <c r="F49" s="82">
        <v>0</v>
      </c>
      <c r="G49" s="82">
        <v>0</v>
      </c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1</v>
      </c>
      <c r="O49" s="82">
        <v>1</v>
      </c>
      <c r="P49" s="82">
        <v>1</v>
      </c>
      <c r="Q49" s="82">
        <v>1</v>
      </c>
      <c r="R49" s="82">
        <v>1</v>
      </c>
      <c r="S49" s="82">
        <v>1</v>
      </c>
      <c r="T49" s="82">
        <v>1</v>
      </c>
      <c r="U49" s="82">
        <v>1</v>
      </c>
      <c r="V49" s="82">
        <v>0</v>
      </c>
      <c r="W49" s="82">
        <v>0</v>
      </c>
      <c r="X49" s="82">
        <v>0</v>
      </c>
      <c r="Y49" s="82">
        <v>0</v>
      </c>
      <c r="Z49" s="82">
        <v>0</v>
      </c>
      <c r="AA49" s="82">
        <v>0</v>
      </c>
      <c r="AB49" s="82">
        <v>0</v>
      </c>
      <c r="AC49" s="82">
        <v>8</v>
      </c>
      <c r="AD49" s="82">
        <v>40</v>
      </c>
      <c r="AE49" s="82">
        <v>2085.71</v>
      </c>
    </row>
    <row r="50" spans="1:31" s="73" customFormat="1">
      <c r="A50" s="82"/>
      <c r="B50" s="82"/>
      <c r="C50" s="82"/>
      <c r="D50" s="82" t="s">
        <v>33</v>
      </c>
      <c r="E50" s="82">
        <v>0</v>
      </c>
      <c r="F50" s="82">
        <v>0</v>
      </c>
      <c r="G50" s="82">
        <v>0</v>
      </c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82">
        <v>0</v>
      </c>
      <c r="U50" s="82">
        <v>0</v>
      </c>
      <c r="V50" s="82">
        <v>0</v>
      </c>
      <c r="W50" s="82">
        <v>0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/>
      <c r="AE50" s="82"/>
    </row>
    <row r="51" spans="1:31" s="73" customFormat="1">
      <c r="A51" s="82"/>
      <c r="B51" s="82"/>
      <c r="C51" s="82"/>
      <c r="D51" s="82" t="s">
        <v>36</v>
      </c>
      <c r="E51" s="82">
        <v>1</v>
      </c>
      <c r="F51" s="82">
        <v>1</v>
      </c>
      <c r="G51" s="82">
        <v>1</v>
      </c>
      <c r="H51" s="82">
        <v>1</v>
      </c>
      <c r="I51" s="82">
        <v>1</v>
      </c>
      <c r="J51" s="82">
        <v>1</v>
      </c>
      <c r="K51" s="82">
        <v>1</v>
      </c>
      <c r="L51" s="82">
        <v>1</v>
      </c>
      <c r="M51" s="82">
        <v>1</v>
      </c>
      <c r="N51" s="82">
        <v>1</v>
      </c>
      <c r="O51" s="82">
        <v>1</v>
      </c>
      <c r="P51" s="82">
        <v>1</v>
      </c>
      <c r="Q51" s="82">
        <v>1</v>
      </c>
      <c r="R51" s="82">
        <v>1</v>
      </c>
      <c r="S51" s="82">
        <v>1</v>
      </c>
      <c r="T51" s="82">
        <v>1</v>
      </c>
      <c r="U51" s="82">
        <v>1</v>
      </c>
      <c r="V51" s="82">
        <v>1</v>
      </c>
      <c r="W51" s="82">
        <v>1</v>
      </c>
      <c r="X51" s="82">
        <v>1</v>
      </c>
      <c r="Y51" s="82">
        <v>1</v>
      </c>
      <c r="Z51" s="82">
        <v>1</v>
      </c>
      <c r="AA51" s="82">
        <v>1</v>
      </c>
      <c r="AB51" s="82">
        <v>1</v>
      </c>
      <c r="AC51" s="82">
        <v>24</v>
      </c>
      <c r="AD51" s="82"/>
      <c r="AE51" s="82"/>
    </row>
    <row r="52" spans="1:31" s="73" customFormat="1">
      <c r="A52" s="82" t="s">
        <v>47</v>
      </c>
      <c r="B52" s="82" t="s">
        <v>161</v>
      </c>
      <c r="C52" s="82" t="s">
        <v>162</v>
      </c>
      <c r="D52" s="82" t="s">
        <v>182</v>
      </c>
      <c r="E52" s="82">
        <v>0.1</v>
      </c>
      <c r="F52" s="82">
        <v>0.1</v>
      </c>
      <c r="G52" s="82">
        <v>0.1</v>
      </c>
      <c r="H52" s="82">
        <v>0.1</v>
      </c>
      <c r="I52" s="82">
        <v>0.1</v>
      </c>
      <c r="J52" s="82">
        <v>0.3</v>
      </c>
      <c r="K52" s="82">
        <v>0.7</v>
      </c>
      <c r="L52" s="82">
        <v>0.7</v>
      </c>
      <c r="M52" s="82">
        <v>0.7</v>
      </c>
      <c r="N52" s="82">
        <v>0.7</v>
      </c>
      <c r="O52" s="82">
        <v>0.2</v>
      </c>
      <c r="P52" s="82">
        <v>0.2</v>
      </c>
      <c r="Q52" s="82">
        <v>0.2</v>
      </c>
      <c r="R52" s="82">
        <v>0.2</v>
      </c>
      <c r="S52" s="82">
        <v>0.2</v>
      </c>
      <c r="T52" s="82">
        <v>0.2</v>
      </c>
      <c r="U52" s="82">
        <v>0.4</v>
      </c>
      <c r="V52" s="82">
        <v>0.4</v>
      </c>
      <c r="W52" s="82">
        <v>0.2</v>
      </c>
      <c r="X52" s="82">
        <v>0.2</v>
      </c>
      <c r="Y52" s="82">
        <v>0.2</v>
      </c>
      <c r="Z52" s="82">
        <v>0.2</v>
      </c>
      <c r="AA52" s="82">
        <v>0.1</v>
      </c>
      <c r="AB52" s="82">
        <v>0.1</v>
      </c>
      <c r="AC52" s="82">
        <v>6.6</v>
      </c>
      <c r="AD52" s="82">
        <v>38.6</v>
      </c>
      <c r="AE52" s="82">
        <v>2012.71</v>
      </c>
    </row>
    <row r="53" spans="1:31" s="73" customFormat="1">
      <c r="A53" s="82"/>
      <c r="B53" s="82"/>
      <c r="C53" s="82"/>
      <c r="D53" s="82" t="s">
        <v>35</v>
      </c>
      <c r="E53" s="82">
        <v>0.1</v>
      </c>
      <c r="F53" s="82">
        <v>0.1</v>
      </c>
      <c r="G53" s="82">
        <v>0.1</v>
      </c>
      <c r="H53" s="82">
        <v>0.1</v>
      </c>
      <c r="I53" s="82">
        <v>0.1</v>
      </c>
      <c r="J53" s="82">
        <v>0.1</v>
      </c>
      <c r="K53" s="82">
        <v>0.3</v>
      </c>
      <c r="L53" s="82">
        <v>0.7</v>
      </c>
      <c r="M53" s="82">
        <v>0.7</v>
      </c>
      <c r="N53" s="82">
        <v>0.7</v>
      </c>
      <c r="O53" s="82">
        <v>0.2</v>
      </c>
      <c r="P53" s="82">
        <v>0.2</v>
      </c>
      <c r="Q53" s="82">
        <v>0.2</v>
      </c>
      <c r="R53" s="82">
        <v>0.2</v>
      </c>
      <c r="S53" s="82">
        <v>0.2</v>
      </c>
      <c r="T53" s="82">
        <v>0.2</v>
      </c>
      <c r="U53" s="82">
        <v>0.2</v>
      </c>
      <c r="V53" s="82">
        <v>0.2</v>
      </c>
      <c r="W53" s="82">
        <v>0.2</v>
      </c>
      <c r="X53" s="82">
        <v>0.2</v>
      </c>
      <c r="Y53" s="82">
        <v>0.2</v>
      </c>
      <c r="Z53" s="82">
        <v>0.2</v>
      </c>
      <c r="AA53" s="82">
        <v>0.1</v>
      </c>
      <c r="AB53" s="82">
        <v>0.1</v>
      </c>
      <c r="AC53" s="82">
        <v>5.6</v>
      </c>
      <c r="AD53" s="82"/>
      <c r="AE53" s="82"/>
    </row>
    <row r="54" spans="1:31" s="73" customFormat="1">
      <c r="A54" s="82"/>
      <c r="B54" s="82"/>
      <c r="C54" s="82"/>
      <c r="D54" s="82" t="s">
        <v>33</v>
      </c>
      <c r="E54" s="82">
        <v>0</v>
      </c>
      <c r="F54" s="82">
        <v>0</v>
      </c>
      <c r="G54" s="82">
        <v>0</v>
      </c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82">
        <v>0</v>
      </c>
      <c r="U54" s="82">
        <v>0</v>
      </c>
      <c r="V54" s="82">
        <v>0</v>
      </c>
      <c r="W54" s="82">
        <v>0</v>
      </c>
      <c r="X54" s="82">
        <v>0</v>
      </c>
      <c r="Y54" s="82">
        <v>0</v>
      </c>
      <c r="Z54" s="82">
        <v>0</v>
      </c>
      <c r="AA54" s="82">
        <v>0</v>
      </c>
      <c r="AB54" s="82">
        <v>0</v>
      </c>
      <c r="AC54" s="82">
        <v>0</v>
      </c>
      <c r="AD54" s="82"/>
      <c r="AE54" s="82"/>
    </row>
    <row r="55" spans="1:31" s="73" customFormat="1">
      <c r="A55" s="82"/>
      <c r="B55" s="82"/>
      <c r="C55" s="82"/>
      <c r="D55" s="82" t="s">
        <v>36</v>
      </c>
      <c r="E55" s="82">
        <v>1</v>
      </c>
      <c r="F55" s="82">
        <v>1</v>
      </c>
      <c r="G55" s="82">
        <v>1</v>
      </c>
      <c r="H55" s="82">
        <v>1</v>
      </c>
      <c r="I55" s="82">
        <v>1</v>
      </c>
      <c r="J55" s="82">
        <v>1</v>
      </c>
      <c r="K55" s="82">
        <v>1</v>
      </c>
      <c r="L55" s="82">
        <v>1</v>
      </c>
      <c r="M55" s="82">
        <v>1</v>
      </c>
      <c r="N55" s="82">
        <v>1</v>
      </c>
      <c r="O55" s="82">
        <v>1</v>
      </c>
      <c r="P55" s="82">
        <v>1</v>
      </c>
      <c r="Q55" s="82">
        <v>1</v>
      </c>
      <c r="R55" s="82">
        <v>1</v>
      </c>
      <c r="S55" s="82">
        <v>1</v>
      </c>
      <c r="T55" s="82">
        <v>1</v>
      </c>
      <c r="U55" s="82">
        <v>1</v>
      </c>
      <c r="V55" s="82">
        <v>1</v>
      </c>
      <c r="W55" s="82">
        <v>1</v>
      </c>
      <c r="X55" s="82">
        <v>1</v>
      </c>
      <c r="Y55" s="82">
        <v>1</v>
      </c>
      <c r="Z55" s="82">
        <v>1</v>
      </c>
      <c r="AA55" s="82">
        <v>1</v>
      </c>
      <c r="AB55" s="82">
        <v>1</v>
      </c>
      <c r="AC55" s="82">
        <v>24</v>
      </c>
      <c r="AD55" s="82"/>
      <c r="AE55" s="82"/>
    </row>
    <row r="56" spans="1:31" s="73" customFormat="1">
      <c r="A56" s="82" t="s">
        <v>167</v>
      </c>
      <c r="B56" s="82" t="s">
        <v>161</v>
      </c>
      <c r="C56" s="82" t="s">
        <v>162</v>
      </c>
      <c r="D56" s="82" t="s">
        <v>163</v>
      </c>
      <c r="E56" s="82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82">
        <v>0</v>
      </c>
      <c r="U56" s="82">
        <v>0</v>
      </c>
      <c r="V56" s="82">
        <v>0</v>
      </c>
      <c r="W56" s="82">
        <v>0</v>
      </c>
      <c r="X56" s="82">
        <v>0</v>
      </c>
      <c r="Y56" s="82">
        <v>0</v>
      </c>
      <c r="Z56" s="82">
        <v>0</v>
      </c>
      <c r="AA56" s="82">
        <v>0</v>
      </c>
      <c r="AB56" s="82">
        <v>0</v>
      </c>
      <c r="AC56" s="82">
        <v>0</v>
      </c>
      <c r="AD56" s="82">
        <v>0</v>
      </c>
      <c r="AE56" s="82">
        <v>0</v>
      </c>
    </row>
    <row r="57" spans="1:31" s="73" customFormat="1">
      <c r="A57" s="82" t="s">
        <v>45</v>
      </c>
      <c r="B57" s="82" t="s">
        <v>161</v>
      </c>
      <c r="C57" s="82" t="s">
        <v>162</v>
      </c>
      <c r="D57" s="82" t="s">
        <v>163</v>
      </c>
      <c r="E57" s="82">
        <v>0</v>
      </c>
      <c r="F57" s="82">
        <v>0</v>
      </c>
      <c r="G57" s="82">
        <v>0</v>
      </c>
      <c r="H57" s="82">
        <v>0</v>
      </c>
      <c r="I57" s="82">
        <v>0</v>
      </c>
      <c r="J57" s="82">
        <v>0</v>
      </c>
      <c r="K57" s="82">
        <v>0</v>
      </c>
      <c r="L57" s="82">
        <v>1</v>
      </c>
      <c r="M57" s="82">
        <v>1</v>
      </c>
      <c r="N57" s="82">
        <v>1</v>
      </c>
      <c r="O57" s="82">
        <v>1</v>
      </c>
      <c r="P57" s="82">
        <v>1</v>
      </c>
      <c r="Q57" s="82">
        <v>1</v>
      </c>
      <c r="R57" s="82">
        <v>1</v>
      </c>
      <c r="S57" s="82">
        <v>1</v>
      </c>
      <c r="T57" s="82">
        <v>1</v>
      </c>
      <c r="U57" s="82">
        <v>1</v>
      </c>
      <c r="V57" s="82">
        <v>1</v>
      </c>
      <c r="W57" s="82">
        <v>1</v>
      </c>
      <c r="X57" s="82">
        <v>1</v>
      </c>
      <c r="Y57" s="82">
        <v>1</v>
      </c>
      <c r="Z57" s="82">
        <v>1</v>
      </c>
      <c r="AA57" s="82">
        <v>1</v>
      </c>
      <c r="AB57" s="82">
        <v>1</v>
      </c>
      <c r="AC57" s="82">
        <v>17</v>
      </c>
      <c r="AD57" s="82">
        <v>119</v>
      </c>
      <c r="AE57" s="82">
        <v>6205</v>
      </c>
    </row>
    <row r="58" spans="1:31" s="73" customFormat="1">
      <c r="A58" s="82" t="s">
        <v>142</v>
      </c>
      <c r="B58" s="82" t="s">
        <v>164</v>
      </c>
      <c r="C58" s="82" t="s">
        <v>162</v>
      </c>
      <c r="D58" s="82" t="s">
        <v>163</v>
      </c>
      <c r="E58" s="82">
        <v>30</v>
      </c>
      <c r="F58" s="82">
        <v>30</v>
      </c>
      <c r="G58" s="82">
        <v>30</v>
      </c>
      <c r="H58" s="82">
        <v>30</v>
      </c>
      <c r="I58" s="82">
        <v>30</v>
      </c>
      <c r="J58" s="82">
        <v>30</v>
      </c>
      <c r="K58" s="82">
        <v>30</v>
      </c>
      <c r="L58" s="82">
        <v>24</v>
      </c>
      <c r="M58" s="82">
        <v>24</v>
      </c>
      <c r="N58" s="82">
        <v>24</v>
      </c>
      <c r="O58" s="82">
        <v>24</v>
      </c>
      <c r="P58" s="82">
        <v>24</v>
      </c>
      <c r="Q58" s="82">
        <v>24</v>
      </c>
      <c r="R58" s="82">
        <v>24</v>
      </c>
      <c r="S58" s="82">
        <v>24</v>
      </c>
      <c r="T58" s="82">
        <v>24</v>
      </c>
      <c r="U58" s="82">
        <v>24</v>
      </c>
      <c r="V58" s="82">
        <v>24</v>
      </c>
      <c r="W58" s="82">
        <v>24</v>
      </c>
      <c r="X58" s="82">
        <v>24</v>
      </c>
      <c r="Y58" s="82">
        <v>24</v>
      </c>
      <c r="Z58" s="82">
        <v>24</v>
      </c>
      <c r="AA58" s="82">
        <v>24</v>
      </c>
      <c r="AB58" s="82">
        <v>24</v>
      </c>
      <c r="AC58" s="82">
        <v>618</v>
      </c>
      <c r="AD58" s="82">
        <v>4326</v>
      </c>
      <c r="AE58" s="82">
        <v>225570</v>
      </c>
    </row>
    <row r="59" spans="1:31" s="73" customFormat="1">
      <c r="A59" s="82" t="s">
        <v>141</v>
      </c>
      <c r="B59" s="82" t="s">
        <v>164</v>
      </c>
      <c r="C59" s="82" t="s">
        <v>162</v>
      </c>
      <c r="D59" s="82" t="s">
        <v>163</v>
      </c>
      <c r="E59" s="82">
        <v>16</v>
      </c>
      <c r="F59" s="82">
        <v>16</v>
      </c>
      <c r="G59" s="82">
        <v>16</v>
      </c>
      <c r="H59" s="82">
        <v>16</v>
      </c>
      <c r="I59" s="82">
        <v>16</v>
      </c>
      <c r="J59" s="82">
        <v>16</v>
      </c>
      <c r="K59" s="82">
        <v>16</v>
      </c>
      <c r="L59" s="82">
        <v>21</v>
      </c>
      <c r="M59" s="82">
        <v>21</v>
      </c>
      <c r="N59" s="82">
        <v>21</v>
      </c>
      <c r="O59" s="82">
        <v>21</v>
      </c>
      <c r="P59" s="82">
        <v>21</v>
      </c>
      <c r="Q59" s="82">
        <v>21</v>
      </c>
      <c r="R59" s="82">
        <v>21</v>
      </c>
      <c r="S59" s="82">
        <v>21</v>
      </c>
      <c r="T59" s="82">
        <v>21</v>
      </c>
      <c r="U59" s="82">
        <v>21</v>
      </c>
      <c r="V59" s="82">
        <v>21</v>
      </c>
      <c r="W59" s="82">
        <v>21</v>
      </c>
      <c r="X59" s="82">
        <v>21</v>
      </c>
      <c r="Y59" s="82">
        <v>21</v>
      </c>
      <c r="Z59" s="82">
        <v>21</v>
      </c>
      <c r="AA59" s="82">
        <v>21</v>
      </c>
      <c r="AB59" s="82">
        <v>21</v>
      </c>
      <c r="AC59" s="82">
        <v>469</v>
      </c>
      <c r="AD59" s="82">
        <v>3283</v>
      </c>
      <c r="AE59" s="82">
        <v>171185</v>
      </c>
    </row>
    <row r="60" spans="1:31" s="73" customFormat="1">
      <c r="A60" s="82" t="s">
        <v>526</v>
      </c>
      <c r="B60" s="82" t="s">
        <v>164</v>
      </c>
      <c r="C60" s="82" t="s">
        <v>162</v>
      </c>
      <c r="D60" s="82" t="s">
        <v>163</v>
      </c>
      <c r="E60" s="82">
        <v>30</v>
      </c>
      <c r="F60" s="82">
        <v>30</v>
      </c>
      <c r="G60" s="82">
        <v>30</v>
      </c>
      <c r="H60" s="82">
        <v>30</v>
      </c>
      <c r="I60" s="82">
        <v>30</v>
      </c>
      <c r="J60" s="82">
        <v>30</v>
      </c>
      <c r="K60" s="82">
        <v>30</v>
      </c>
      <c r="L60" s="82">
        <v>30</v>
      </c>
      <c r="M60" s="82">
        <v>30</v>
      </c>
      <c r="N60" s="82">
        <v>30</v>
      </c>
      <c r="O60" s="82">
        <v>30</v>
      </c>
      <c r="P60" s="82">
        <v>30</v>
      </c>
      <c r="Q60" s="82">
        <v>30</v>
      </c>
      <c r="R60" s="82">
        <v>30</v>
      </c>
      <c r="S60" s="82">
        <v>30</v>
      </c>
      <c r="T60" s="82">
        <v>30</v>
      </c>
      <c r="U60" s="82">
        <v>30</v>
      </c>
      <c r="V60" s="82">
        <v>30</v>
      </c>
      <c r="W60" s="82">
        <v>30</v>
      </c>
      <c r="X60" s="82">
        <v>30</v>
      </c>
      <c r="Y60" s="82">
        <v>30</v>
      </c>
      <c r="Z60" s="82">
        <v>30</v>
      </c>
      <c r="AA60" s="82">
        <v>30</v>
      </c>
      <c r="AB60" s="82">
        <v>30</v>
      </c>
      <c r="AC60" s="82">
        <v>720</v>
      </c>
      <c r="AD60" s="82">
        <v>5040</v>
      </c>
      <c r="AE60" s="82">
        <v>262800</v>
      </c>
    </row>
    <row r="61" spans="1:31" s="73" customFormat="1">
      <c r="A61" s="82" t="s">
        <v>527</v>
      </c>
      <c r="B61" s="82" t="s">
        <v>164</v>
      </c>
      <c r="C61" s="82" t="s">
        <v>162</v>
      </c>
      <c r="D61" s="82" t="s">
        <v>163</v>
      </c>
      <c r="E61" s="82">
        <v>16</v>
      </c>
      <c r="F61" s="82">
        <v>16</v>
      </c>
      <c r="G61" s="82">
        <v>16</v>
      </c>
      <c r="H61" s="82">
        <v>16</v>
      </c>
      <c r="I61" s="82">
        <v>16</v>
      </c>
      <c r="J61" s="82">
        <v>16</v>
      </c>
      <c r="K61" s="82">
        <v>16</v>
      </c>
      <c r="L61" s="82">
        <v>16</v>
      </c>
      <c r="M61" s="82">
        <v>16</v>
      </c>
      <c r="N61" s="82">
        <v>16</v>
      </c>
      <c r="O61" s="82">
        <v>16</v>
      </c>
      <c r="P61" s="82">
        <v>16</v>
      </c>
      <c r="Q61" s="82">
        <v>16</v>
      </c>
      <c r="R61" s="82">
        <v>16</v>
      </c>
      <c r="S61" s="82">
        <v>16</v>
      </c>
      <c r="T61" s="82">
        <v>16</v>
      </c>
      <c r="U61" s="82">
        <v>16</v>
      </c>
      <c r="V61" s="82">
        <v>16</v>
      </c>
      <c r="W61" s="82">
        <v>16</v>
      </c>
      <c r="X61" s="82">
        <v>16</v>
      </c>
      <c r="Y61" s="82">
        <v>16</v>
      </c>
      <c r="Z61" s="82">
        <v>16</v>
      </c>
      <c r="AA61" s="82">
        <v>16</v>
      </c>
      <c r="AB61" s="82">
        <v>16</v>
      </c>
      <c r="AC61" s="82">
        <v>384</v>
      </c>
      <c r="AD61" s="82">
        <v>2688</v>
      </c>
      <c r="AE61" s="82">
        <v>140160</v>
      </c>
    </row>
    <row r="62" spans="1:31" s="73" customFormat="1">
      <c r="A62" s="82" t="s">
        <v>528</v>
      </c>
      <c r="B62" s="82" t="s">
        <v>164</v>
      </c>
      <c r="C62" s="82" t="s">
        <v>162</v>
      </c>
      <c r="D62" s="82" t="s">
        <v>163</v>
      </c>
      <c r="E62" s="82">
        <v>24</v>
      </c>
      <c r="F62" s="82">
        <v>24</v>
      </c>
      <c r="G62" s="82">
        <v>24</v>
      </c>
      <c r="H62" s="82">
        <v>24</v>
      </c>
      <c r="I62" s="82">
        <v>24</v>
      </c>
      <c r="J62" s="82">
        <v>24</v>
      </c>
      <c r="K62" s="82">
        <v>24</v>
      </c>
      <c r="L62" s="82">
        <v>24</v>
      </c>
      <c r="M62" s="82">
        <v>24</v>
      </c>
      <c r="N62" s="82">
        <v>24</v>
      </c>
      <c r="O62" s="82">
        <v>24</v>
      </c>
      <c r="P62" s="82">
        <v>24</v>
      </c>
      <c r="Q62" s="82">
        <v>24</v>
      </c>
      <c r="R62" s="82">
        <v>24</v>
      </c>
      <c r="S62" s="82">
        <v>24</v>
      </c>
      <c r="T62" s="82">
        <v>24</v>
      </c>
      <c r="U62" s="82">
        <v>24</v>
      </c>
      <c r="V62" s="82">
        <v>24</v>
      </c>
      <c r="W62" s="82">
        <v>24</v>
      </c>
      <c r="X62" s="82">
        <v>24</v>
      </c>
      <c r="Y62" s="82">
        <v>24</v>
      </c>
      <c r="Z62" s="82">
        <v>24</v>
      </c>
      <c r="AA62" s="82">
        <v>24</v>
      </c>
      <c r="AB62" s="82">
        <v>24</v>
      </c>
      <c r="AC62" s="82">
        <v>576</v>
      </c>
      <c r="AD62" s="82">
        <v>4032</v>
      </c>
      <c r="AE62" s="82">
        <v>210240</v>
      </c>
    </row>
    <row r="63" spans="1:31" s="73" customFormat="1">
      <c r="A63" s="82" t="s">
        <v>529</v>
      </c>
      <c r="B63" s="82" t="s">
        <v>164</v>
      </c>
      <c r="C63" s="82" t="s">
        <v>162</v>
      </c>
      <c r="D63" s="82" t="s">
        <v>163</v>
      </c>
      <c r="E63" s="82">
        <v>21</v>
      </c>
      <c r="F63" s="82">
        <v>21</v>
      </c>
      <c r="G63" s="82">
        <v>21</v>
      </c>
      <c r="H63" s="82">
        <v>21</v>
      </c>
      <c r="I63" s="82">
        <v>21</v>
      </c>
      <c r="J63" s="82">
        <v>21</v>
      </c>
      <c r="K63" s="82">
        <v>21</v>
      </c>
      <c r="L63" s="82">
        <v>21</v>
      </c>
      <c r="M63" s="82">
        <v>21</v>
      </c>
      <c r="N63" s="82">
        <v>21</v>
      </c>
      <c r="O63" s="82">
        <v>21</v>
      </c>
      <c r="P63" s="82">
        <v>21</v>
      </c>
      <c r="Q63" s="82">
        <v>21</v>
      </c>
      <c r="R63" s="82">
        <v>21</v>
      </c>
      <c r="S63" s="82">
        <v>21</v>
      </c>
      <c r="T63" s="82">
        <v>21</v>
      </c>
      <c r="U63" s="82">
        <v>21</v>
      </c>
      <c r="V63" s="82">
        <v>21</v>
      </c>
      <c r="W63" s="82">
        <v>21</v>
      </c>
      <c r="X63" s="82">
        <v>21</v>
      </c>
      <c r="Y63" s="82">
        <v>21</v>
      </c>
      <c r="Z63" s="82">
        <v>21</v>
      </c>
      <c r="AA63" s="82">
        <v>21</v>
      </c>
      <c r="AB63" s="82">
        <v>21</v>
      </c>
      <c r="AC63" s="82">
        <v>504</v>
      </c>
      <c r="AD63" s="82">
        <v>3528</v>
      </c>
      <c r="AE63" s="82">
        <v>183960</v>
      </c>
    </row>
    <row r="64" spans="1:31" s="73" customFormat="1">
      <c r="A64" s="82" t="s">
        <v>530</v>
      </c>
      <c r="B64" s="82" t="s">
        <v>164</v>
      </c>
      <c r="C64" s="82" t="s">
        <v>162</v>
      </c>
      <c r="D64" s="82" t="s">
        <v>163</v>
      </c>
      <c r="E64" s="82">
        <v>30</v>
      </c>
      <c r="F64" s="82">
        <v>30</v>
      </c>
      <c r="G64" s="82">
        <v>30</v>
      </c>
      <c r="H64" s="82">
        <v>30</v>
      </c>
      <c r="I64" s="82">
        <v>30</v>
      </c>
      <c r="J64" s="82">
        <v>30</v>
      </c>
      <c r="K64" s="82">
        <v>30</v>
      </c>
      <c r="L64" s="82">
        <v>26</v>
      </c>
      <c r="M64" s="82">
        <v>26</v>
      </c>
      <c r="N64" s="82">
        <v>26</v>
      </c>
      <c r="O64" s="82">
        <v>26</v>
      </c>
      <c r="P64" s="82">
        <v>26</v>
      </c>
      <c r="Q64" s="82">
        <v>26</v>
      </c>
      <c r="R64" s="82">
        <v>26</v>
      </c>
      <c r="S64" s="82">
        <v>26</v>
      </c>
      <c r="T64" s="82">
        <v>26</v>
      </c>
      <c r="U64" s="82">
        <v>26</v>
      </c>
      <c r="V64" s="82">
        <v>26</v>
      </c>
      <c r="W64" s="82">
        <v>26</v>
      </c>
      <c r="X64" s="82">
        <v>26</v>
      </c>
      <c r="Y64" s="82">
        <v>26</v>
      </c>
      <c r="Z64" s="82">
        <v>26</v>
      </c>
      <c r="AA64" s="82">
        <v>26</v>
      </c>
      <c r="AB64" s="82">
        <v>26</v>
      </c>
      <c r="AC64" s="82">
        <v>652</v>
      </c>
      <c r="AD64" s="82">
        <v>4564</v>
      </c>
      <c r="AE64" s="82">
        <v>237980</v>
      </c>
    </row>
    <row r="65" spans="1:31" s="73" customFormat="1">
      <c r="A65" s="82" t="s">
        <v>531</v>
      </c>
      <c r="B65" s="82" t="s">
        <v>164</v>
      </c>
      <c r="C65" s="82" t="s">
        <v>162</v>
      </c>
      <c r="D65" s="82" t="s">
        <v>163</v>
      </c>
      <c r="E65" s="82">
        <v>16</v>
      </c>
      <c r="F65" s="82">
        <v>16</v>
      </c>
      <c r="G65" s="82">
        <v>16</v>
      </c>
      <c r="H65" s="82">
        <v>16</v>
      </c>
      <c r="I65" s="82">
        <v>16</v>
      </c>
      <c r="J65" s="82">
        <v>16</v>
      </c>
      <c r="K65" s="82">
        <v>16</v>
      </c>
      <c r="L65" s="82">
        <v>19</v>
      </c>
      <c r="M65" s="82">
        <v>19</v>
      </c>
      <c r="N65" s="82">
        <v>19</v>
      </c>
      <c r="O65" s="82">
        <v>19</v>
      </c>
      <c r="P65" s="82">
        <v>19</v>
      </c>
      <c r="Q65" s="82">
        <v>19</v>
      </c>
      <c r="R65" s="82">
        <v>19</v>
      </c>
      <c r="S65" s="82">
        <v>19</v>
      </c>
      <c r="T65" s="82">
        <v>19</v>
      </c>
      <c r="U65" s="82">
        <v>19</v>
      </c>
      <c r="V65" s="82">
        <v>19</v>
      </c>
      <c r="W65" s="82">
        <v>19</v>
      </c>
      <c r="X65" s="82">
        <v>19</v>
      </c>
      <c r="Y65" s="82">
        <v>19</v>
      </c>
      <c r="Z65" s="82">
        <v>19</v>
      </c>
      <c r="AA65" s="82">
        <v>19</v>
      </c>
      <c r="AB65" s="82">
        <v>19</v>
      </c>
      <c r="AC65" s="82">
        <v>435</v>
      </c>
      <c r="AD65" s="82">
        <v>3045</v>
      </c>
      <c r="AE65" s="82">
        <v>158775</v>
      </c>
    </row>
    <row r="66" spans="1:31" s="73" customFormat="1">
      <c r="A66" s="82" t="s">
        <v>174</v>
      </c>
      <c r="B66" s="82" t="s">
        <v>175</v>
      </c>
      <c r="C66" s="82" t="s">
        <v>162</v>
      </c>
      <c r="D66" s="82" t="s">
        <v>163</v>
      </c>
      <c r="E66" s="82">
        <v>4</v>
      </c>
      <c r="F66" s="82">
        <v>4</v>
      </c>
      <c r="G66" s="82">
        <v>4</v>
      </c>
      <c r="H66" s="82">
        <v>4</v>
      </c>
      <c r="I66" s="82">
        <v>4</v>
      </c>
      <c r="J66" s="82">
        <v>4</v>
      </c>
      <c r="K66" s="82">
        <v>4</v>
      </c>
      <c r="L66" s="82">
        <v>4</v>
      </c>
      <c r="M66" s="82">
        <v>4</v>
      </c>
      <c r="N66" s="82">
        <v>4</v>
      </c>
      <c r="O66" s="82">
        <v>4</v>
      </c>
      <c r="P66" s="82">
        <v>4</v>
      </c>
      <c r="Q66" s="82">
        <v>4</v>
      </c>
      <c r="R66" s="82">
        <v>4</v>
      </c>
      <c r="S66" s="82">
        <v>4</v>
      </c>
      <c r="T66" s="82">
        <v>4</v>
      </c>
      <c r="U66" s="82">
        <v>4</v>
      </c>
      <c r="V66" s="82">
        <v>4</v>
      </c>
      <c r="W66" s="82">
        <v>4</v>
      </c>
      <c r="X66" s="82">
        <v>4</v>
      </c>
      <c r="Y66" s="82">
        <v>4</v>
      </c>
      <c r="Z66" s="82">
        <v>4</v>
      </c>
      <c r="AA66" s="82">
        <v>4</v>
      </c>
      <c r="AB66" s="82">
        <v>4</v>
      </c>
      <c r="AC66" s="82">
        <v>96</v>
      </c>
      <c r="AD66" s="82">
        <v>672</v>
      </c>
      <c r="AE66" s="82">
        <v>35040</v>
      </c>
    </row>
    <row r="67" spans="1:31" s="73" customFormat="1">
      <c r="A67" s="82" t="s">
        <v>180</v>
      </c>
      <c r="B67" s="82" t="s">
        <v>166</v>
      </c>
      <c r="C67" s="82" t="s">
        <v>162</v>
      </c>
      <c r="D67" s="82" t="s">
        <v>163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</v>
      </c>
      <c r="M67" s="82">
        <v>1</v>
      </c>
      <c r="N67" s="82">
        <v>1</v>
      </c>
      <c r="O67" s="82">
        <v>1</v>
      </c>
      <c r="P67" s="82">
        <v>1</v>
      </c>
      <c r="Q67" s="82">
        <v>1</v>
      </c>
      <c r="R67" s="82">
        <v>1</v>
      </c>
      <c r="S67" s="82">
        <v>1</v>
      </c>
      <c r="T67" s="82">
        <v>1</v>
      </c>
      <c r="U67" s="82">
        <v>1</v>
      </c>
      <c r="V67" s="82">
        <v>1</v>
      </c>
      <c r="W67" s="82">
        <v>1</v>
      </c>
      <c r="X67" s="82">
        <v>1</v>
      </c>
      <c r="Y67" s="82">
        <v>1</v>
      </c>
      <c r="Z67" s="82">
        <v>1</v>
      </c>
      <c r="AA67" s="82">
        <v>1</v>
      </c>
      <c r="AB67" s="82">
        <v>1</v>
      </c>
      <c r="AC67" s="82">
        <v>17</v>
      </c>
      <c r="AD67" s="82">
        <v>119</v>
      </c>
      <c r="AE67" s="82">
        <v>6205</v>
      </c>
    </row>
    <row r="68" spans="1:31" s="73" customFormat="1">
      <c r="A68" s="82" t="s">
        <v>183</v>
      </c>
      <c r="B68" s="82" t="s">
        <v>161</v>
      </c>
      <c r="C68" s="82" t="s">
        <v>162</v>
      </c>
      <c r="D68" s="82" t="s">
        <v>163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1</v>
      </c>
      <c r="M68" s="82">
        <v>1</v>
      </c>
      <c r="N68" s="82">
        <v>1</v>
      </c>
      <c r="O68" s="82">
        <v>1</v>
      </c>
      <c r="P68" s="82">
        <v>1</v>
      </c>
      <c r="Q68" s="82">
        <v>1</v>
      </c>
      <c r="R68" s="82">
        <v>1</v>
      </c>
      <c r="S68" s="82">
        <v>1</v>
      </c>
      <c r="T68" s="82">
        <v>1</v>
      </c>
      <c r="U68" s="82">
        <v>1</v>
      </c>
      <c r="V68" s="82">
        <v>1</v>
      </c>
      <c r="W68" s="82">
        <v>1</v>
      </c>
      <c r="X68" s="82">
        <v>1</v>
      </c>
      <c r="Y68" s="82">
        <v>1</v>
      </c>
      <c r="Z68" s="82">
        <v>1</v>
      </c>
      <c r="AA68" s="82">
        <v>1</v>
      </c>
      <c r="AB68" s="82">
        <v>1</v>
      </c>
      <c r="AC68" s="82">
        <v>17</v>
      </c>
      <c r="AD68" s="82">
        <v>119</v>
      </c>
      <c r="AE68" s="82">
        <v>6205</v>
      </c>
    </row>
    <row r="69" spans="1:31" s="73" customFormat="1">
      <c r="A69" s="82" t="s">
        <v>176</v>
      </c>
      <c r="B69" s="82" t="s">
        <v>164</v>
      </c>
      <c r="C69" s="82" t="s">
        <v>162</v>
      </c>
      <c r="D69" s="82" t="s">
        <v>163</v>
      </c>
      <c r="E69" s="82">
        <v>13</v>
      </c>
      <c r="F69" s="82">
        <v>13</v>
      </c>
      <c r="G69" s="82">
        <v>13</v>
      </c>
      <c r="H69" s="82">
        <v>13</v>
      </c>
      <c r="I69" s="82">
        <v>13</v>
      </c>
      <c r="J69" s="82">
        <v>13</v>
      </c>
      <c r="K69" s="82">
        <v>13</v>
      </c>
      <c r="L69" s="82">
        <v>13</v>
      </c>
      <c r="M69" s="82">
        <v>13</v>
      </c>
      <c r="N69" s="82">
        <v>13</v>
      </c>
      <c r="O69" s="82">
        <v>13</v>
      </c>
      <c r="P69" s="82">
        <v>13</v>
      </c>
      <c r="Q69" s="82">
        <v>13</v>
      </c>
      <c r="R69" s="82">
        <v>13</v>
      </c>
      <c r="S69" s="82">
        <v>13</v>
      </c>
      <c r="T69" s="82">
        <v>13</v>
      </c>
      <c r="U69" s="82">
        <v>13</v>
      </c>
      <c r="V69" s="82">
        <v>13</v>
      </c>
      <c r="W69" s="82">
        <v>13</v>
      </c>
      <c r="X69" s="82">
        <v>13</v>
      </c>
      <c r="Y69" s="82">
        <v>13</v>
      </c>
      <c r="Z69" s="82">
        <v>13</v>
      </c>
      <c r="AA69" s="82">
        <v>13</v>
      </c>
      <c r="AB69" s="82">
        <v>13</v>
      </c>
      <c r="AC69" s="82">
        <v>312</v>
      </c>
      <c r="AD69" s="82">
        <v>2184</v>
      </c>
      <c r="AE69" s="82">
        <v>113880</v>
      </c>
    </row>
    <row r="70" spans="1:31" s="73" customFormat="1">
      <c r="A70" s="82" t="s">
        <v>177</v>
      </c>
      <c r="B70" s="82" t="s">
        <v>164</v>
      </c>
      <c r="C70" s="82" t="s">
        <v>162</v>
      </c>
      <c r="D70" s="82" t="s">
        <v>163</v>
      </c>
      <c r="E70" s="82">
        <v>6.7</v>
      </c>
      <c r="F70" s="82">
        <v>6.7</v>
      </c>
      <c r="G70" s="82">
        <v>6.7</v>
      </c>
      <c r="H70" s="82">
        <v>6.7</v>
      </c>
      <c r="I70" s="82">
        <v>6.7</v>
      </c>
      <c r="J70" s="82">
        <v>6.7</v>
      </c>
      <c r="K70" s="82">
        <v>6.7</v>
      </c>
      <c r="L70" s="82">
        <v>6.7</v>
      </c>
      <c r="M70" s="82">
        <v>6.7</v>
      </c>
      <c r="N70" s="82">
        <v>6.7</v>
      </c>
      <c r="O70" s="82">
        <v>6.7</v>
      </c>
      <c r="P70" s="82">
        <v>6.7</v>
      </c>
      <c r="Q70" s="82">
        <v>6.7</v>
      </c>
      <c r="R70" s="82">
        <v>6.7</v>
      </c>
      <c r="S70" s="82">
        <v>6.7</v>
      </c>
      <c r="T70" s="82">
        <v>6.7</v>
      </c>
      <c r="U70" s="82">
        <v>6.7</v>
      </c>
      <c r="V70" s="82">
        <v>6.7</v>
      </c>
      <c r="W70" s="82">
        <v>6.7</v>
      </c>
      <c r="X70" s="82">
        <v>6.7</v>
      </c>
      <c r="Y70" s="82">
        <v>6.7</v>
      </c>
      <c r="Z70" s="82">
        <v>6.7</v>
      </c>
      <c r="AA70" s="82">
        <v>6.7</v>
      </c>
      <c r="AB70" s="82">
        <v>6.7</v>
      </c>
      <c r="AC70" s="82">
        <v>160.80000000000001</v>
      </c>
      <c r="AD70" s="82">
        <v>1125.5999999999999</v>
      </c>
      <c r="AE70" s="82">
        <v>58692</v>
      </c>
    </row>
    <row r="71" spans="1:31" s="73" customFormat="1">
      <c r="A71" s="82" t="s">
        <v>178</v>
      </c>
      <c r="B71" s="82" t="s">
        <v>164</v>
      </c>
      <c r="C71" s="82" t="s">
        <v>162</v>
      </c>
      <c r="D71" s="82" t="s">
        <v>163</v>
      </c>
      <c r="E71" s="82">
        <v>60</v>
      </c>
      <c r="F71" s="82">
        <v>60</v>
      </c>
      <c r="G71" s="82">
        <v>60</v>
      </c>
      <c r="H71" s="82">
        <v>60</v>
      </c>
      <c r="I71" s="82">
        <v>60</v>
      </c>
      <c r="J71" s="82">
        <v>60</v>
      </c>
      <c r="K71" s="82">
        <v>60</v>
      </c>
      <c r="L71" s="82">
        <v>60</v>
      </c>
      <c r="M71" s="82">
        <v>60</v>
      </c>
      <c r="N71" s="82">
        <v>60</v>
      </c>
      <c r="O71" s="82">
        <v>60</v>
      </c>
      <c r="P71" s="82">
        <v>60</v>
      </c>
      <c r="Q71" s="82">
        <v>60</v>
      </c>
      <c r="R71" s="82">
        <v>60</v>
      </c>
      <c r="S71" s="82">
        <v>60</v>
      </c>
      <c r="T71" s="82">
        <v>60</v>
      </c>
      <c r="U71" s="82">
        <v>60</v>
      </c>
      <c r="V71" s="82">
        <v>60</v>
      </c>
      <c r="W71" s="82">
        <v>60</v>
      </c>
      <c r="X71" s="82">
        <v>60</v>
      </c>
      <c r="Y71" s="82">
        <v>60</v>
      </c>
      <c r="Z71" s="82">
        <v>60</v>
      </c>
      <c r="AA71" s="82">
        <v>60</v>
      </c>
      <c r="AB71" s="82">
        <v>60</v>
      </c>
      <c r="AC71" s="82">
        <v>1440</v>
      </c>
      <c r="AD71" s="82">
        <v>10080</v>
      </c>
      <c r="AE71" s="82">
        <v>525600</v>
      </c>
    </row>
    <row r="72" spans="1:31" s="73" customFormat="1">
      <c r="A72" s="82" t="s">
        <v>173</v>
      </c>
      <c r="B72" s="82" t="s">
        <v>166</v>
      </c>
      <c r="C72" s="82" t="s">
        <v>162</v>
      </c>
      <c r="D72" s="82" t="s">
        <v>163</v>
      </c>
      <c r="E72" s="82">
        <v>1</v>
      </c>
      <c r="F72" s="82">
        <v>1</v>
      </c>
      <c r="G72" s="82">
        <v>1</v>
      </c>
      <c r="H72" s="82">
        <v>1</v>
      </c>
      <c r="I72" s="82">
        <v>1</v>
      </c>
      <c r="J72" s="82">
        <v>1</v>
      </c>
      <c r="K72" s="82">
        <v>1</v>
      </c>
      <c r="L72" s="82">
        <v>1</v>
      </c>
      <c r="M72" s="82">
        <v>1</v>
      </c>
      <c r="N72" s="82">
        <v>1</v>
      </c>
      <c r="O72" s="82">
        <v>1</v>
      </c>
      <c r="P72" s="82">
        <v>1</v>
      </c>
      <c r="Q72" s="82">
        <v>1</v>
      </c>
      <c r="R72" s="82">
        <v>1</v>
      </c>
      <c r="S72" s="82">
        <v>1</v>
      </c>
      <c r="T72" s="82">
        <v>1</v>
      </c>
      <c r="U72" s="82">
        <v>1</v>
      </c>
      <c r="V72" s="82">
        <v>1</v>
      </c>
      <c r="W72" s="82">
        <v>1</v>
      </c>
      <c r="X72" s="82">
        <v>1</v>
      </c>
      <c r="Y72" s="82">
        <v>1</v>
      </c>
      <c r="Z72" s="82">
        <v>1</v>
      </c>
      <c r="AA72" s="82">
        <v>1</v>
      </c>
      <c r="AB72" s="82">
        <v>1</v>
      </c>
      <c r="AC72" s="82">
        <v>24</v>
      </c>
      <c r="AD72" s="82">
        <v>168</v>
      </c>
      <c r="AE72" s="82">
        <v>8760</v>
      </c>
    </row>
    <row r="73" spans="1:31" s="73" customFormat="1">
      <c r="A73" s="82" t="s">
        <v>532</v>
      </c>
      <c r="B73" s="82" t="s">
        <v>161</v>
      </c>
      <c r="C73" s="82" t="s">
        <v>162</v>
      </c>
      <c r="D73" s="82" t="s">
        <v>163</v>
      </c>
      <c r="E73" s="82">
        <v>0.2</v>
      </c>
      <c r="F73" s="82">
        <v>0.2</v>
      </c>
      <c r="G73" s="82">
        <v>0.2</v>
      </c>
      <c r="H73" s="82">
        <v>0.2</v>
      </c>
      <c r="I73" s="82">
        <v>0.2</v>
      </c>
      <c r="J73" s="82">
        <v>0.2</v>
      </c>
      <c r="K73" s="82">
        <v>0.2</v>
      </c>
      <c r="L73" s="82">
        <v>0.4</v>
      </c>
      <c r="M73" s="82">
        <v>0.4</v>
      </c>
      <c r="N73" s="82">
        <v>0.4</v>
      </c>
      <c r="O73" s="82">
        <v>0.4</v>
      </c>
      <c r="P73" s="82">
        <v>0.4</v>
      </c>
      <c r="Q73" s="82">
        <v>0.4</v>
      </c>
      <c r="R73" s="82">
        <v>0.4</v>
      </c>
      <c r="S73" s="82">
        <v>0.4</v>
      </c>
      <c r="T73" s="82">
        <v>0.4</v>
      </c>
      <c r="U73" s="82">
        <v>0.4</v>
      </c>
      <c r="V73" s="82">
        <v>0.4</v>
      </c>
      <c r="W73" s="82">
        <v>0.4</v>
      </c>
      <c r="X73" s="82">
        <v>0.4</v>
      </c>
      <c r="Y73" s="82">
        <v>0.4</v>
      </c>
      <c r="Z73" s="82">
        <v>0.2</v>
      </c>
      <c r="AA73" s="82">
        <v>0.2</v>
      </c>
      <c r="AB73" s="82">
        <v>0.2</v>
      </c>
      <c r="AC73" s="82">
        <v>7.6</v>
      </c>
      <c r="AD73" s="82">
        <v>53.2</v>
      </c>
      <c r="AE73" s="82">
        <v>2774</v>
      </c>
    </row>
    <row r="74" spans="1:31" s="73" customFormat="1">
      <c r="A74" s="82" t="s">
        <v>533</v>
      </c>
      <c r="B74" s="82" t="s">
        <v>166</v>
      </c>
      <c r="C74" s="82" t="s">
        <v>162</v>
      </c>
      <c r="D74" s="82" t="s">
        <v>163</v>
      </c>
      <c r="E74" s="82">
        <v>0</v>
      </c>
      <c r="F74" s="82">
        <v>0</v>
      </c>
      <c r="G74" s="82">
        <v>0</v>
      </c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82">
        <v>0</v>
      </c>
      <c r="U74" s="82">
        <v>0</v>
      </c>
      <c r="V74" s="82">
        <v>0</v>
      </c>
      <c r="W74" s="82">
        <v>0</v>
      </c>
      <c r="X74" s="82">
        <v>0</v>
      </c>
      <c r="Y74" s="82">
        <v>0</v>
      </c>
      <c r="Z74" s="82">
        <v>0</v>
      </c>
      <c r="AA74" s="82">
        <v>0</v>
      </c>
      <c r="AB74" s="82">
        <v>0</v>
      </c>
      <c r="AC74" s="82">
        <v>0.67</v>
      </c>
      <c r="AD74" s="82">
        <v>4.67</v>
      </c>
      <c r="AE74" s="82">
        <v>243.33</v>
      </c>
    </row>
    <row r="75" spans="1:31" s="73" customFormat="1">
      <c r="A75" s="82" t="s">
        <v>534</v>
      </c>
      <c r="B75" s="82" t="s">
        <v>166</v>
      </c>
      <c r="C75" s="82" t="s">
        <v>162</v>
      </c>
      <c r="D75" s="82" t="s">
        <v>163</v>
      </c>
      <c r="E75" s="82">
        <v>0</v>
      </c>
      <c r="F75" s="82">
        <v>0</v>
      </c>
      <c r="G75" s="82">
        <v>0</v>
      </c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82">
        <v>0</v>
      </c>
      <c r="U75" s="82">
        <v>0</v>
      </c>
      <c r="V75" s="82">
        <v>0</v>
      </c>
      <c r="W75" s="82">
        <v>0</v>
      </c>
      <c r="X75" s="82">
        <v>0</v>
      </c>
      <c r="Y75" s="82">
        <v>0</v>
      </c>
      <c r="Z75" s="82">
        <v>0</v>
      </c>
      <c r="AA75" s="82">
        <v>0</v>
      </c>
      <c r="AB75" s="82">
        <v>0</v>
      </c>
      <c r="AC75" s="82">
        <v>1</v>
      </c>
      <c r="AD75" s="82">
        <v>7</v>
      </c>
      <c r="AE75" s="82">
        <v>365</v>
      </c>
    </row>
    <row r="76" spans="1:31" s="73" customFormat="1">
      <c r="A76" s="82" t="s">
        <v>535</v>
      </c>
      <c r="B76" s="82" t="s">
        <v>169</v>
      </c>
      <c r="C76" s="82" t="s">
        <v>162</v>
      </c>
      <c r="D76" s="82" t="s">
        <v>51</v>
      </c>
      <c r="E76" s="82">
        <v>0</v>
      </c>
      <c r="F76" s="82">
        <v>0</v>
      </c>
      <c r="G76" s="82">
        <v>0</v>
      </c>
      <c r="H76" s="82">
        <v>0</v>
      </c>
      <c r="I76" s="82">
        <v>725</v>
      </c>
      <c r="J76" s="82">
        <v>417</v>
      </c>
      <c r="K76" s="82">
        <v>290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82">
        <v>0</v>
      </c>
      <c r="U76" s="82">
        <v>0</v>
      </c>
      <c r="V76" s="82">
        <v>0</v>
      </c>
      <c r="W76" s="82">
        <v>0</v>
      </c>
      <c r="X76" s="82">
        <v>0</v>
      </c>
      <c r="Y76" s="82">
        <v>0</v>
      </c>
      <c r="Z76" s="82">
        <v>0</v>
      </c>
      <c r="AA76" s="82">
        <v>0</v>
      </c>
      <c r="AB76" s="82">
        <v>0</v>
      </c>
      <c r="AC76" s="82">
        <v>1432</v>
      </c>
      <c r="AD76" s="82">
        <v>1432</v>
      </c>
      <c r="AE76" s="82">
        <v>74668.570000000007</v>
      </c>
    </row>
    <row r="77" spans="1:31" s="73" customFormat="1">
      <c r="A77" s="82"/>
      <c r="B77" s="82"/>
      <c r="C77" s="82"/>
      <c r="D77" s="82" t="s">
        <v>52</v>
      </c>
      <c r="E77" s="82">
        <v>0</v>
      </c>
      <c r="F77" s="82">
        <v>0</v>
      </c>
      <c r="G77" s="82">
        <v>0</v>
      </c>
      <c r="H77" s="82">
        <v>0</v>
      </c>
      <c r="I77" s="82">
        <v>125</v>
      </c>
      <c r="J77" s="82">
        <v>117</v>
      </c>
      <c r="K77" s="82">
        <v>90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82">
        <v>0</v>
      </c>
      <c r="U77" s="82">
        <v>0</v>
      </c>
      <c r="V77" s="82">
        <v>0</v>
      </c>
      <c r="W77" s="82">
        <v>0</v>
      </c>
      <c r="X77" s="82">
        <v>125</v>
      </c>
      <c r="Y77" s="82">
        <v>117</v>
      </c>
      <c r="Z77" s="82">
        <v>90</v>
      </c>
      <c r="AA77" s="82">
        <v>0</v>
      </c>
      <c r="AB77" s="82">
        <v>0</v>
      </c>
      <c r="AC77" s="82">
        <v>664</v>
      </c>
      <c r="AD77" s="82"/>
      <c r="AE77" s="82"/>
    </row>
    <row r="78" spans="1:31" s="73" customFormat="1">
      <c r="A78" s="82" t="s">
        <v>536</v>
      </c>
      <c r="B78" s="82" t="s">
        <v>169</v>
      </c>
      <c r="C78" s="82" t="s">
        <v>162</v>
      </c>
      <c r="D78" s="82" t="s">
        <v>163</v>
      </c>
      <c r="E78" s="82">
        <v>0</v>
      </c>
      <c r="F78" s="82">
        <v>0</v>
      </c>
      <c r="G78" s="82">
        <v>0</v>
      </c>
      <c r="H78" s="82">
        <v>0</v>
      </c>
      <c r="I78" s="82">
        <v>0</v>
      </c>
      <c r="J78" s="82">
        <v>0</v>
      </c>
      <c r="K78" s="82">
        <v>50</v>
      </c>
      <c r="L78" s="82">
        <v>70</v>
      </c>
      <c r="M78" s="82">
        <v>70</v>
      </c>
      <c r="N78" s="82">
        <v>80</v>
      </c>
      <c r="O78" s="82">
        <v>70</v>
      </c>
      <c r="P78" s="82">
        <v>50</v>
      </c>
      <c r="Q78" s="82">
        <v>50</v>
      </c>
      <c r="R78" s="82">
        <v>80</v>
      </c>
      <c r="S78" s="82">
        <v>90</v>
      </c>
      <c r="T78" s="82">
        <v>80</v>
      </c>
      <c r="U78" s="82">
        <v>0</v>
      </c>
      <c r="V78" s="82">
        <v>0</v>
      </c>
      <c r="W78" s="82">
        <v>0</v>
      </c>
      <c r="X78" s="82">
        <v>0</v>
      </c>
      <c r="Y78" s="82">
        <v>0</v>
      </c>
      <c r="Z78" s="82">
        <v>0</v>
      </c>
      <c r="AA78" s="82">
        <v>0</v>
      </c>
      <c r="AB78" s="82">
        <v>0</v>
      </c>
      <c r="AC78" s="82">
        <v>690</v>
      </c>
      <c r="AD78" s="82">
        <v>4830</v>
      </c>
      <c r="AE78" s="82">
        <v>251850</v>
      </c>
    </row>
    <row r="79" spans="1:31" s="73" customFormat="1">
      <c r="A79" s="82" t="s">
        <v>537</v>
      </c>
      <c r="B79" s="82" t="s">
        <v>161</v>
      </c>
      <c r="C79" s="82" t="s">
        <v>162</v>
      </c>
      <c r="D79" s="82" t="s">
        <v>179</v>
      </c>
      <c r="E79" s="82">
        <v>0.2</v>
      </c>
      <c r="F79" s="82">
        <v>0.15</v>
      </c>
      <c r="G79" s="82">
        <v>0.15</v>
      </c>
      <c r="H79" s="82">
        <v>0.15</v>
      </c>
      <c r="I79" s="82">
        <v>0.2</v>
      </c>
      <c r="J79" s="82">
        <v>0.25</v>
      </c>
      <c r="K79" s="82">
        <v>0.5</v>
      </c>
      <c r="L79" s="82">
        <v>0.6</v>
      </c>
      <c r="M79" s="82">
        <v>0.55000000000000004</v>
      </c>
      <c r="N79" s="82">
        <v>0.45</v>
      </c>
      <c r="O79" s="82">
        <v>0.4</v>
      </c>
      <c r="P79" s="82">
        <v>0.45</v>
      </c>
      <c r="Q79" s="82">
        <v>0.4</v>
      </c>
      <c r="R79" s="82">
        <v>0.35</v>
      </c>
      <c r="S79" s="82">
        <v>0.3</v>
      </c>
      <c r="T79" s="82">
        <v>0.3</v>
      </c>
      <c r="U79" s="82">
        <v>0.3</v>
      </c>
      <c r="V79" s="82">
        <v>0.4</v>
      </c>
      <c r="W79" s="82">
        <v>0.55000000000000004</v>
      </c>
      <c r="X79" s="82">
        <v>0.6</v>
      </c>
      <c r="Y79" s="82">
        <v>0.5</v>
      </c>
      <c r="Z79" s="82">
        <v>0.55000000000000004</v>
      </c>
      <c r="AA79" s="82">
        <v>0.45</v>
      </c>
      <c r="AB79" s="82">
        <v>0.25</v>
      </c>
      <c r="AC79" s="82">
        <v>9</v>
      </c>
      <c r="AD79" s="82">
        <v>63.3</v>
      </c>
      <c r="AE79" s="82">
        <v>3300.64</v>
      </c>
    </row>
    <row r="80" spans="1:31" s="73" customFormat="1">
      <c r="A80" s="82"/>
      <c r="B80" s="82"/>
      <c r="C80" s="82"/>
      <c r="D80" s="82" t="s">
        <v>185</v>
      </c>
      <c r="E80" s="82">
        <v>0.2</v>
      </c>
      <c r="F80" s="82">
        <v>0.15</v>
      </c>
      <c r="G80" s="82">
        <v>0.15</v>
      </c>
      <c r="H80" s="82">
        <v>0.15</v>
      </c>
      <c r="I80" s="82">
        <v>0.2</v>
      </c>
      <c r="J80" s="82">
        <v>0.25</v>
      </c>
      <c r="K80" s="82">
        <v>0.4</v>
      </c>
      <c r="L80" s="82">
        <v>0.5</v>
      </c>
      <c r="M80" s="82">
        <v>0.5</v>
      </c>
      <c r="N80" s="82">
        <v>0.5</v>
      </c>
      <c r="O80" s="82">
        <v>0.45</v>
      </c>
      <c r="P80" s="82">
        <v>0.5</v>
      </c>
      <c r="Q80" s="82">
        <v>0.5</v>
      </c>
      <c r="R80" s="82">
        <v>0.45</v>
      </c>
      <c r="S80" s="82">
        <v>0.4</v>
      </c>
      <c r="T80" s="82">
        <v>0.4</v>
      </c>
      <c r="U80" s="82">
        <v>0.35</v>
      </c>
      <c r="V80" s="82">
        <v>0.4</v>
      </c>
      <c r="W80" s="82">
        <v>0.55000000000000004</v>
      </c>
      <c r="X80" s="82">
        <v>0.55000000000000004</v>
      </c>
      <c r="Y80" s="82">
        <v>0.5</v>
      </c>
      <c r="Z80" s="82">
        <v>0.55000000000000004</v>
      </c>
      <c r="AA80" s="82">
        <v>0.4</v>
      </c>
      <c r="AB80" s="82">
        <v>0.3</v>
      </c>
      <c r="AC80" s="82">
        <v>9.3000000000000007</v>
      </c>
      <c r="AD80" s="82"/>
      <c r="AE80" s="82"/>
    </row>
    <row r="81" spans="1:31" s="73" customFormat="1">
      <c r="A81" s="82"/>
      <c r="B81" s="82"/>
      <c r="C81" s="82"/>
      <c r="D81" s="82" t="s">
        <v>186</v>
      </c>
      <c r="E81" s="82">
        <v>0.25</v>
      </c>
      <c r="F81" s="82">
        <v>0.2</v>
      </c>
      <c r="G81" s="82">
        <v>0.2</v>
      </c>
      <c r="H81" s="82">
        <v>0.2</v>
      </c>
      <c r="I81" s="82">
        <v>0.2</v>
      </c>
      <c r="J81" s="82">
        <v>0.3</v>
      </c>
      <c r="K81" s="82">
        <v>0.5</v>
      </c>
      <c r="L81" s="82">
        <v>0.5</v>
      </c>
      <c r="M81" s="82">
        <v>0.5</v>
      </c>
      <c r="N81" s="82">
        <v>0.55000000000000004</v>
      </c>
      <c r="O81" s="82">
        <v>0.5</v>
      </c>
      <c r="P81" s="82">
        <v>0.5</v>
      </c>
      <c r="Q81" s="82">
        <v>0.4</v>
      </c>
      <c r="R81" s="82">
        <v>0.4</v>
      </c>
      <c r="S81" s="82">
        <v>0.3</v>
      </c>
      <c r="T81" s="82">
        <v>0.3</v>
      </c>
      <c r="U81" s="82">
        <v>0.3</v>
      </c>
      <c r="V81" s="82">
        <v>0.4</v>
      </c>
      <c r="W81" s="82">
        <v>0.5</v>
      </c>
      <c r="X81" s="82">
        <v>0.5</v>
      </c>
      <c r="Y81" s="82">
        <v>0.4</v>
      </c>
      <c r="Z81" s="82">
        <v>0.5</v>
      </c>
      <c r="AA81" s="82">
        <v>0.4</v>
      </c>
      <c r="AB81" s="82">
        <v>0.2</v>
      </c>
      <c r="AC81" s="82">
        <v>9</v>
      </c>
      <c r="AD81" s="82"/>
      <c r="AE81" s="82"/>
    </row>
    <row r="82" spans="1:31" s="73" customFormat="1">
      <c r="A82" s="82" t="s">
        <v>49</v>
      </c>
      <c r="B82" s="82" t="s">
        <v>161</v>
      </c>
      <c r="C82" s="82" t="s">
        <v>162</v>
      </c>
      <c r="D82" s="82" t="s">
        <v>182</v>
      </c>
      <c r="E82" s="82">
        <v>0.2</v>
      </c>
      <c r="F82" s="82">
        <v>0.15</v>
      </c>
      <c r="G82" s="82">
        <v>0.15</v>
      </c>
      <c r="H82" s="82">
        <v>0.15</v>
      </c>
      <c r="I82" s="82">
        <v>0.2</v>
      </c>
      <c r="J82" s="82">
        <v>0.35</v>
      </c>
      <c r="K82" s="82">
        <v>0.6</v>
      </c>
      <c r="L82" s="82">
        <v>0.8</v>
      </c>
      <c r="M82" s="82">
        <v>0.55000000000000004</v>
      </c>
      <c r="N82" s="82">
        <v>0.4</v>
      </c>
      <c r="O82" s="82">
        <v>0.3</v>
      </c>
      <c r="P82" s="82">
        <v>0.2</v>
      </c>
      <c r="Q82" s="82">
        <v>0.2</v>
      </c>
      <c r="R82" s="82">
        <v>0.2</v>
      </c>
      <c r="S82" s="82">
        <v>0.2</v>
      </c>
      <c r="T82" s="82">
        <v>0.2</v>
      </c>
      <c r="U82" s="82">
        <v>0.2</v>
      </c>
      <c r="V82" s="82">
        <v>0.3</v>
      </c>
      <c r="W82" s="82">
        <v>0.55000000000000004</v>
      </c>
      <c r="X82" s="82">
        <v>0.4</v>
      </c>
      <c r="Y82" s="82">
        <v>0.4</v>
      </c>
      <c r="Z82" s="82">
        <v>0.6</v>
      </c>
      <c r="AA82" s="82">
        <v>0.45</v>
      </c>
      <c r="AB82" s="82">
        <v>0.25</v>
      </c>
      <c r="AC82" s="82">
        <v>8</v>
      </c>
      <c r="AD82" s="82">
        <v>40</v>
      </c>
      <c r="AE82" s="82">
        <v>2085.71</v>
      </c>
    </row>
    <row r="83" spans="1:31" s="73" customFormat="1">
      <c r="A83" s="82"/>
      <c r="B83" s="82"/>
      <c r="C83" s="82"/>
      <c r="D83" s="82" t="s">
        <v>52</v>
      </c>
      <c r="E83" s="82">
        <v>0.2</v>
      </c>
      <c r="F83" s="82">
        <v>0.15</v>
      </c>
      <c r="G83" s="82">
        <v>0.15</v>
      </c>
      <c r="H83" s="82">
        <v>0.15</v>
      </c>
      <c r="I83" s="82">
        <v>0.2</v>
      </c>
      <c r="J83" s="82">
        <v>0.25</v>
      </c>
      <c r="K83" s="82">
        <v>0.35</v>
      </c>
      <c r="L83" s="82">
        <v>0.6</v>
      </c>
      <c r="M83" s="82">
        <v>0.8</v>
      </c>
      <c r="N83" s="82">
        <v>0.55000000000000004</v>
      </c>
      <c r="O83" s="82">
        <v>0.4</v>
      </c>
      <c r="P83" s="82">
        <v>0.3</v>
      </c>
      <c r="Q83" s="82">
        <v>0.2</v>
      </c>
      <c r="R83" s="82">
        <v>0.2</v>
      </c>
      <c r="S83" s="82">
        <v>0.2</v>
      </c>
      <c r="T83" s="82">
        <v>0.2</v>
      </c>
      <c r="U83" s="82">
        <v>0.2</v>
      </c>
      <c r="V83" s="82">
        <v>0.25</v>
      </c>
      <c r="W83" s="82">
        <v>0.3</v>
      </c>
      <c r="X83" s="82">
        <v>0.4</v>
      </c>
      <c r="Y83" s="82">
        <v>0.4</v>
      </c>
      <c r="Z83" s="82">
        <v>0.4</v>
      </c>
      <c r="AA83" s="82">
        <v>0.6</v>
      </c>
      <c r="AB83" s="82">
        <v>0.35</v>
      </c>
      <c r="AC83" s="82">
        <v>7.8</v>
      </c>
      <c r="AD83" s="82"/>
      <c r="AE83" s="82"/>
    </row>
    <row r="84" spans="1:31" s="73" customFormat="1">
      <c r="A84" s="82" t="s">
        <v>50</v>
      </c>
      <c r="B84" s="82" t="s">
        <v>161</v>
      </c>
      <c r="C84" s="82" t="s">
        <v>162</v>
      </c>
      <c r="D84" s="82" t="s">
        <v>163</v>
      </c>
      <c r="E84" s="82">
        <v>0</v>
      </c>
      <c r="F84" s="82">
        <v>0</v>
      </c>
      <c r="G84" s="82">
        <v>0</v>
      </c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1</v>
      </c>
      <c r="N84" s="82">
        <v>1</v>
      </c>
      <c r="O84" s="82">
        <v>1</v>
      </c>
      <c r="P84" s="82">
        <v>1</v>
      </c>
      <c r="Q84" s="82">
        <v>1</v>
      </c>
      <c r="R84" s="82">
        <v>1</v>
      </c>
      <c r="S84" s="82">
        <v>1</v>
      </c>
      <c r="T84" s="82">
        <v>1</v>
      </c>
      <c r="U84" s="82">
        <v>0</v>
      </c>
      <c r="V84" s="82">
        <v>0</v>
      </c>
      <c r="W84" s="82">
        <v>0</v>
      </c>
      <c r="X84" s="82">
        <v>0</v>
      </c>
      <c r="Y84" s="82">
        <v>0</v>
      </c>
      <c r="Z84" s="82">
        <v>0</v>
      </c>
      <c r="AA84" s="82">
        <v>0</v>
      </c>
      <c r="AB84" s="82">
        <v>0</v>
      </c>
      <c r="AC84" s="82">
        <v>8</v>
      </c>
      <c r="AD84" s="82">
        <v>56</v>
      </c>
      <c r="AE84" s="82">
        <v>2920</v>
      </c>
    </row>
    <row r="85" spans="1:31" s="73" customFormat="1">
      <c r="A85" s="82" t="s">
        <v>538</v>
      </c>
      <c r="B85" s="82" t="s">
        <v>161</v>
      </c>
      <c r="C85" s="82" t="s">
        <v>162</v>
      </c>
      <c r="D85" s="82" t="s">
        <v>163</v>
      </c>
      <c r="E85" s="82">
        <v>0.05</v>
      </c>
      <c r="F85" s="82">
        <v>0.05</v>
      </c>
      <c r="G85" s="82">
        <v>0.05</v>
      </c>
      <c r="H85" s="82">
        <v>0.05</v>
      </c>
      <c r="I85" s="82">
        <v>0.05</v>
      </c>
      <c r="J85" s="82">
        <v>0.05</v>
      </c>
      <c r="K85" s="82">
        <v>0.05</v>
      </c>
      <c r="L85" s="82">
        <v>0.05</v>
      </c>
      <c r="M85" s="82">
        <v>0.05</v>
      </c>
      <c r="N85" s="82">
        <v>0.05</v>
      </c>
      <c r="O85" s="82">
        <v>0.05</v>
      </c>
      <c r="P85" s="82">
        <v>0.05</v>
      </c>
      <c r="Q85" s="82">
        <v>0.05</v>
      </c>
      <c r="R85" s="82">
        <v>0.05</v>
      </c>
      <c r="S85" s="82">
        <v>0.05</v>
      </c>
      <c r="T85" s="82">
        <v>0.05</v>
      </c>
      <c r="U85" s="82">
        <v>0.05</v>
      </c>
      <c r="V85" s="82">
        <v>0.05</v>
      </c>
      <c r="W85" s="82">
        <v>0.05</v>
      </c>
      <c r="X85" s="82">
        <v>0.05</v>
      </c>
      <c r="Y85" s="82">
        <v>0.05</v>
      </c>
      <c r="Z85" s="82">
        <v>0.05</v>
      </c>
      <c r="AA85" s="82">
        <v>0.05</v>
      </c>
      <c r="AB85" s="82">
        <v>0.05</v>
      </c>
      <c r="AC85" s="82">
        <v>1.2</v>
      </c>
      <c r="AD85" s="82">
        <v>8.4</v>
      </c>
      <c r="AE85" s="82">
        <v>438</v>
      </c>
    </row>
    <row r="86" spans="1:31" s="73" customFormat="1">
      <c r="A86" s="82" t="s">
        <v>539</v>
      </c>
      <c r="B86" s="82" t="s">
        <v>161</v>
      </c>
      <c r="C86" s="82" t="s">
        <v>162</v>
      </c>
      <c r="D86" s="82" t="s">
        <v>163</v>
      </c>
      <c r="E86" s="82">
        <v>0.2</v>
      </c>
      <c r="F86" s="82">
        <v>0.2</v>
      </c>
      <c r="G86" s="82">
        <v>0.2</v>
      </c>
      <c r="H86" s="82">
        <v>0.2</v>
      </c>
      <c r="I86" s="82">
        <v>0.2</v>
      </c>
      <c r="J86" s="82">
        <v>0.2</v>
      </c>
      <c r="K86" s="82">
        <v>0.2</v>
      </c>
      <c r="L86" s="82">
        <v>0.2</v>
      </c>
      <c r="M86" s="82">
        <v>0.2</v>
      </c>
      <c r="N86" s="82">
        <v>0.2</v>
      </c>
      <c r="O86" s="82">
        <v>0.2</v>
      </c>
      <c r="P86" s="82">
        <v>0.2</v>
      </c>
      <c r="Q86" s="82">
        <v>0.2</v>
      </c>
      <c r="R86" s="82">
        <v>0.2</v>
      </c>
      <c r="S86" s="82">
        <v>0.2</v>
      </c>
      <c r="T86" s="82">
        <v>0.2</v>
      </c>
      <c r="U86" s="82">
        <v>0.2</v>
      </c>
      <c r="V86" s="82">
        <v>0.2</v>
      </c>
      <c r="W86" s="82">
        <v>0.2</v>
      </c>
      <c r="X86" s="82">
        <v>0.2</v>
      </c>
      <c r="Y86" s="82">
        <v>0.2</v>
      </c>
      <c r="Z86" s="82">
        <v>0.2</v>
      </c>
      <c r="AA86" s="82">
        <v>0.2</v>
      </c>
      <c r="AB86" s="82">
        <v>0.2</v>
      </c>
      <c r="AC86" s="82">
        <v>4.8</v>
      </c>
      <c r="AD86" s="82">
        <v>33.6</v>
      </c>
      <c r="AE86" s="82">
        <v>1752</v>
      </c>
    </row>
    <row r="87" spans="1:31" s="73" customFormat="1">
      <c r="A87" s="82" t="s">
        <v>540</v>
      </c>
      <c r="B87" s="82" t="s">
        <v>164</v>
      </c>
      <c r="C87" s="82" t="s">
        <v>162</v>
      </c>
      <c r="D87" s="82" t="s">
        <v>163</v>
      </c>
      <c r="E87" s="82">
        <v>43.3</v>
      </c>
      <c r="F87" s="82">
        <v>43.3</v>
      </c>
      <c r="G87" s="82">
        <v>43.3</v>
      </c>
      <c r="H87" s="82">
        <v>43.3</v>
      </c>
      <c r="I87" s="82">
        <v>43.3</v>
      </c>
      <c r="J87" s="82">
        <v>43.3</v>
      </c>
      <c r="K87" s="82">
        <v>43.3</v>
      </c>
      <c r="L87" s="82">
        <v>43.3</v>
      </c>
      <c r="M87" s="82">
        <v>43.3</v>
      </c>
      <c r="N87" s="82">
        <v>43.3</v>
      </c>
      <c r="O87" s="82">
        <v>43.3</v>
      </c>
      <c r="P87" s="82">
        <v>43.3</v>
      </c>
      <c r="Q87" s="82">
        <v>43.3</v>
      </c>
      <c r="R87" s="82">
        <v>43.3</v>
      </c>
      <c r="S87" s="82">
        <v>43.3</v>
      </c>
      <c r="T87" s="82">
        <v>43.3</v>
      </c>
      <c r="U87" s="82">
        <v>43.3</v>
      </c>
      <c r="V87" s="82">
        <v>43.3</v>
      </c>
      <c r="W87" s="82">
        <v>43.3</v>
      </c>
      <c r="X87" s="82">
        <v>43.3</v>
      </c>
      <c r="Y87" s="82">
        <v>43.3</v>
      </c>
      <c r="Z87" s="82">
        <v>43.3</v>
      </c>
      <c r="AA87" s="82">
        <v>43.3</v>
      </c>
      <c r="AB87" s="82">
        <v>43.3</v>
      </c>
      <c r="AC87" s="82">
        <v>1039.2</v>
      </c>
      <c r="AD87" s="82">
        <v>7274.4</v>
      </c>
      <c r="AE87" s="82">
        <v>379308</v>
      </c>
    </row>
    <row r="88" spans="1:31" s="73" customFormat="1">
      <c r="A88" s="82" t="s">
        <v>541</v>
      </c>
      <c r="B88" s="82" t="s">
        <v>164</v>
      </c>
      <c r="C88" s="82" t="s">
        <v>162</v>
      </c>
      <c r="D88" s="82" t="s">
        <v>163</v>
      </c>
      <c r="E88" s="82">
        <v>43.3</v>
      </c>
      <c r="F88" s="82">
        <v>43.3</v>
      </c>
      <c r="G88" s="82">
        <v>43.3</v>
      </c>
      <c r="H88" s="82">
        <v>43.3</v>
      </c>
      <c r="I88" s="82">
        <v>43.3</v>
      </c>
      <c r="J88" s="82">
        <v>43.3</v>
      </c>
      <c r="K88" s="82">
        <v>43.3</v>
      </c>
      <c r="L88" s="82">
        <v>43.3</v>
      </c>
      <c r="M88" s="82">
        <v>43.3</v>
      </c>
      <c r="N88" s="82">
        <v>43.3</v>
      </c>
      <c r="O88" s="82">
        <v>43.3</v>
      </c>
      <c r="P88" s="82">
        <v>43.3</v>
      </c>
      <c r="Q88" s="82">
        <v>43.3</v>
      </c>
      <c r="R88" s="82">
        <v>43.3</v>
      </c>
      <c r="S88" s="82">
        <v>43.3</v>
      </c>
      <c r="T88" s="82">
        <v>43.3</v>
      </c>
      <c r="U88" s="82">
        <v>43.3</v>
      </c>
      <c r="V88" s="82">
        <v>43.3</v>
      </c>
      <c r="W88" s="82">
        <v>43.3</v>
      </c>
      <c r="X88" s="82">
        <v>43.3</v>
      </c>
      <c r="Y88" s="82">
        <v>43.3</v>
      </c>
      <c r="Z88" s="82">
        <v>43.3</v>
      </c>
      <c r="AA88" s="82">
        <v>43.3</v>
      </c>
      <c r="AB88" s="82">
        <v>43.3</v>
      </c>
      <c r="AC88" s="82">
        <v>1039.2</v>
      </c>
      <c r="AD88" s="82">
        <v>7274.4</v>
      </c>
      <c r="AE88" s="82">
        <v>379308</v>
      </c>
    </row>
    <row r="89" spans="1:31" s="73" customFormat="1">
      <c r="A89" s="82" t="s">
        <v>542</v>
      </c>
      <c r="B89" s="82" t="s">
        <v>164</v>
      </c>
      <c r="C89" s="82" t="s">
        <v>162</v>
      </c>
      <c r="D89" s="82" t="s">
        <v>163</v>
      </c>
      <c r="E89" s="82">
        <v>49</v>
      </c>
      <c r="F89" s="82">
        <v>49</v>
      </c>
      <c r="G89" s="82">
        <v>49</v>
      </c>
      <c r="H89" s="82">
        <v>49</v>
      </c>
      <c r="I89" s="82">
        <v>49</v>
      </c>
      <c r="J89" s="82">
        <v>49</v>
      </c>
      <c r="K89" s="82">
        <v>49</v>
      </c>
      <c r="L89" s="82">
        <v>49</v>
      </c>
      <c r="M89" s="82">
        <v>49</v>
      </c>
      <c r="N89" s="82">
        <v>49</v>
      </c>
      <c r="O89" s="82">
        <v>49</v>
      </c>
      <c r="P89" s="82">
        <v>49</v>
      </c>
      <c r="Q89" s="82">
        <v>49</v>
      </c>
      <c r="R89" s="82">
        <v>49</v>
      </c>
      <c r="S89" s="82">
        <v>49</v>
      </c>
      <c r="T89" s="82">
        <v>49</v>
      </c>
      <c r="U89" s="82">
        <v>49</v>
      </c>
      <c r="V89" s="82">
        <v>49</v>
      </c>
      <c r="W89" s="82">
        <v>49</v>
      </c>
      <c r="X89" s="82">
        <v>49</v>
      </c>
      <c r="Y89" s="82">
        <v>49</v>
      </c>
      <c r="Z89" s="82">
        <v>49</v>
      </c>
      <c r="AA89" s="82">
        <v>49</v>
      </c>
      <c r="AB89" s="82">
        <v>49</v>
      </c>
      <c r="AC89" s="82">
        <v>1176</v>
      </c>
      <c r="AD89" s="82">
        <v>8232</v>
      </c>
      <c r="AE89" s="82">
        <v>429240</v>
      </c>
    </row>
    <row r="90" spans="1:31" s="73" customFormat="1">
      <c r="A90" s="82" t="s">
        <v>543</v>
      </c>
      <c r="B90" s="82" t="s">
        <v>164</v>
      </c>
      <c r="C90" s="82" t="s">
        <v>162</v>
      </c>
      <c r="D90" s="82" t="s">
        <v>163</v>
      </c>
      <c r="E90" s="82">
        <v>49</v>
      </c>
      <c r="F90" s="82">
        <v>49</v>
      </c>
      <c r="G90" s="82">
        <v>49</v>
      </c>
      <c r="H90" s="82">
        <v>49</v>
      </c>
      <c r="I90" s="82">
        <v>49</v>
      </c>
      <c r="J90" s="82">
        <v>49</v>
      </c>
      <c r="K90" s="82">
        <v>49</v>
      </c>
      <c r="L90" s="82">
        <v>49</v>
      </c>
      <c r="M90" s="82">
        <v>49</v>
      </c>
      <c r="N90" s="82">
        <v>49</v>
      </c>
      <c r="O90" s="82">
        <v>49</v>
      </c>
      <c r="P90" s="82">
        <v>49</v>
      </c>
      <c r="Q90" s="82">
        <v>49</v>
      </c>
      <c r="R90" s="82">
        <v>49</v>
      </c>
      <c r="S90" s="82">
        <v>49</v>
      </c>
      <c r="T90" s="82">
        <v>49</v>
      </c>
      <c r="U90" s="82">
        <v>49</v>
      </c>
      <c r="V90" s="82">
        <v>49</v>
      </c>
      <c r="W90" s="82">
        <v>49</v>
      </c>
      <c r="X90" s="82">
        <v>49</v>
      </c>
      <c r="Y90" s="82">
        <v>49</v>
      </c>
      <c r="Z90" s="82">
        <v>49</v>
      </c>
      <c r="AA90" s="82">
        <v>49</v>
      </c>
      <c r="AB90" s="82">
        <v>49</v>
      </c>
      <c r="AC90" s="82">
        <v>1176</v>
      </c>
      <c r="AD90" s="82">
        <v>8232</v>
      </c>
      <c r="AE90" s="82">
        <v>429240</v>
      </c>
    </row>
    <row r="91" spans="1:31" s="73" customFormat="1">
      <c r="A91" s="82" t="s">
        <v>544</v>
      </c>
      <c r="B91" s="82" t="s">
        <v>164</v>
      </c>
      <c r="C91" s="82" t="s">
        <v>162</v>
      </c>
      <c r="D91" s="82" t="s">
        <v>163</v>
      </c>
      <c r="E91" s="82">
        <v>60</v>
      </c>
      <c r="F91" s="82">
        <v>60</v>
      </c>
      <c r="G91" s="82">
        <v>60</v>
      </c>
      <c r="H91" s="82">
        <v>60</v>
      </c>
      <c r="I91" s="82">
        <v>60</v>
      </c>
      <c r="J91" s="82">
        <v>60</v>
      </c>
      <c r="K91" s="82">
        <v>60</v>
      </c>
      <c r="L91" s="82">
        <v>60</v>
      </c>
      <c r="M91" s="82">
        <v>60</v>
      </c>
      <c r="N91" s="82">
        <v>60</v>
      </c>
      <c r="O91" s="82">
        <v>60</v>
      </c>
      <c r="P91" s="82">
        <v>60</v>
      </c>
      <c r="Q91" s="82">
        <v>60</v>
      </c>
      <c r="R91" s="82">
        <v>60</v>
      </c>
      <c r="S91" s="82">
        <v>60</v>
      </c>
      <c r="T91" s="82">
        <v>60</v>
      </c>
      <c r="U91" s="82">
        <v>60</v>
      </c>
      <c r="V91" s="82">
        <v>60</v>
      </c>
      <c r="W91" s="82">
        <v>60</v>
      </c>
      <c r="X91" s="82">
        <v>60</v>
      </c>
      <c r="Y91" s="82">
        <v>60</v>
      </c>
      <c r="Z91" s="82">
        <v>60</v>
      </c>
      <c r="AA91" s="82">
        <v>60</v>
      </c>
      <c r="AB91" s="82">
        <v>60</v>
      </c>
      <c r="AC91" s="82">
        <v>1440</v>
      </c>
      <c r="AD91" s="82">
        <v>10080</v>
      </c>
      <c r="AE91" s="82">
        <v>525600</v>
      </c>
    </row>
    <row r="92" spans="1:31" s="73" customFormat="1">
      <c r="A92" s="82" t="s">
        <v>545</v>
      </c>
      <c r="B92" s="82" t="s">
        <v>164</v>
      </c>
      <c r="C92" s="82" t="s">
        <v>162</v>
      </c>
      <c r="D92" s="82" t="s">
        <v>163</v>
      </c>
      <c r="E92" s="82">
        <v>60</v>
      </c>
      <c r="F92" s="82">
        <v>60</v>
      </c>
      <c r="G92" s="82">
        <v>60</v>
      </c>
      <c r="H92" s="82">
        <v>60</v>
      </c>
      <c r="I92" s="82">
        <v>60</v>
      </c>
      <c r="J92" s="82">
        <v>60</v>
      </c>
      <c r="K92" s="82">
        <v>60</v>
      </c>
      <c r="L92" s="82">
        <v>60</v>
      </c>
      <c r="M92" s="82">
        <v>60</v>
      </c>
      <c r="N92" s="82">
        <v>60</v>
      </c>
      <c r="O92" s="82">
        <v>60</v>
      </c>
      <c r="P92" s="82">
        <v>60</v>
      </c>
      <c r="Q92" s="82">
        <v>60</v>
      </c>
      <c r="R92" s="82">
        <v>60</v>
      </c>
      <c r="S92" s="82">
        <v>60</v>
      </c>
      <c r="T92" s="82">
        <v>60</v>
      </c>
      <c r="U92" s="82">
        <v>60</v>
      </c>
      <c r="V92" s="82">
        <v>60</v>
      </c>
      <c r="W92" s="82">
        <v>60</v>
      </c>
      <c r="X92" s="82">
        <v>60</v>
      </c>
      <c r="Y92" s="82">
        <v>60</v>
      </c>
      <c r="Z92" s="82">
        <v>60</v>
      </c>
      <c r="AA92" s="82">
        <v>60</v>
      </c>
      <c r="AB92" s="82">
        <v>60</v>
      </c>
      <c r="AC92" s="82">
        <v>1440</v>
      </c>
      <c r="AD92" s="82">
        <v>10080</v>
      </c>
      <c r="AE92" s="82">
        <v>525600</v>
      </c>
    </row>
    <row r="93" spans="1:31" s="73" customFormat="1">
      <c r="A93" s="82" t="s">
        <v>322</v>
      </c>
      <c r="B93" s="82" t="s">
        <v>164</v>
      </c>
      <c r="C93" s="82" t="s">
        <v>162</v>
      </c>
      <c r="D93" s="82" t="s">
        <v>163</v>
      </c>
      <c r="E93" s="82">
        <v>22</v>
      </c>
      <c r="F93" s="82">
        <v>22</v>
      </c>
      <c r="G93" s="82">
        <v>22</v>
      </c>
      <c r="H93" s="82">
        <v>22</v>
      </c>
      <c r="I93" s="82">
        <v>22</v>
      </c>
      <c r="J93" s="82">
        <v>22</v>
      </c>
      <c r="K93" s="82">
        <v>22</v>
      </c>
      <c r="L93" s="82">
        <v>22</v>
      </c>
      <c r="M93" s="82">
        <v>22</v>
      </c>
      <c r="N93" s="82">
        <v>22</v>
      </c>
      <c r="O93" s="82">
        <v>22</v>
      </c>
      <c r="P93" s="82">
        <v>22</v>
      </c>
      <c r="Q93" s="82">
        <v>22</v>
      </c>
      <c r="R93" s="82">
        <v>22</v>
      </c>
      <c r="S93" s="82">
        <v>22</v>
      </c>
      <c r="T93" s="82">
        <v>22</v>
      </c>
      <c r="U93" s="82">
        <v>22</v>
      </c>
      <c r="V93" s="82">
        <v>22</v>
      </c>
      <c r="W93" s="82">
        <v>22</v>
      </c>
      <c r="X93" s="82">
        <v>22</v>
      </c>
      <c r="Y93" s="82">
        <v>22</v>
      </c>
      <c r="Z93" s="82">
        <v>22</v>
      </c>
      <c r="AA93" s="82">
        <v>22</v>
      </c>
      <c r="AB93" s="82">
        <v>22</v>
      </c>
      <c r="AC93" s="82">
        <v>528</v>
      </c>
      <c r="AD93" s="82">
        <v>3696</v>
      </c>
      <c r="AE93" s="82">
        <v>192720</v>
      </c>
    </row>
    <row r="94" spans="1:31" s="73" customFormat="1">
      <c r="A94" s="82" t="s">
        <v>321</v>
      </c>
      <c r="B94" s="82" t="s">
        <v>164</v>
      </c>
      <c r="C94" s="82" t="s">
        <v>162</v>
      </c>
      <c r="D94" s="82" t="s">
        <v>163</v>
      </c>
      <c r="E94" s="82">
        <v>60</v>
      </c>
      <c r="F94" s="82">
        <v>60</v>
      </c>
      <c r="G94" s="82">
        <v>60</v>
      </c>
      <c r="H94" s="82">
        <v>60</v>
      </c>
      <c r="I94" s="82">
        <v>60</v>
      </c>
      <c r="J94" s="82">
        <v>60</v>
      </c>
      <c r="K94" s="82">
        <v>60</v>
      </c>
      <c r="L94" s="82">
        <v>60</v>
      </c>
      <c r="M94" s="82">
        <v>60</v>
      </c>
      <c r="N94" s="82">
        <v>60</v>
      </c>
      <c r="O94" s="82">
        <v>60</v>
      </c>
      <c r="P94" s="82">
        <v>60</v>
      </c>
      <c r="Q94" s="82">
        <v>60</v>
      </c>
      <c r="R94" s="82">
        <v>60</v>
      </c>
      <c r="S94" s="82">
        <v>60</v>
      </c>
      <c r="T94" s="82">
        <v>60</v>
      </c>
      <c r="U94" s="82">
        <v>60</v>
      </c>
      <c r="V94" s="82">
        <v>60</v>
      </c>
      <c r="W94" s="82">
        <v>60</v>
      </c>
      <c r="X94" s="82">
        <v>60</v>
      </c>
      <c r="Y94" s="82">
        <v>60</v>
      </c>
      <c r="Z94" s="82">
        <v>60</v>
      </c>
      <c r="AA94" s="82">
        <v>60</v>
      </c>
      <c r="AB94" s="82">
        <v>60</v>
      </c>
      <c r="AC94" s="82">
        <v>1440</v>
      </c>
      <c r="AD94" s="82">
        <v>10080</v>
      </c>
      <c r="AE94" s="82">
        <v>525600</v>
      </c>
    </row>
    <row r="95" spans="1:31" s="73" customFormat="1">
      <c r="A95" s="82" t="s">
        <v>320</v>
      </c>
      <c r="B95" s="82" t="s">
        <v>164</v>
      </c>
      <c r="C95" s="82" t="s">
        <v>162</v>
      </c>
      <c r="D95" s="82" t="s">
        <v>163</v>
      </c>
      <c r="E95" s="82">
        <v>60</v>
      </c>
      <c r="F95" s="82">
        <v>60</v>
      </c>
      <c r="G95" s="82">
        <v>60</v>
      </c>
      <c r="H95" s="82">
        <v>60</v>
      </c>
      <c r="I95" s="82">
        <v>60</v>
      </c>
      <c r="J95" s="82">
        <v>60</v>
      </c>
      <c r="K95" s="82">
        <v>60</v>
      </c>
      <c r="L95" s="82">
        <v>60</v>
      </c>
      <c r="M95" s="82">
        <v>60</v>
      </c>
      <c r="N95" s="82">
        <v>60</v>
      </c>
      <c r="O95" s="82">
        <v>60</v>
      </c>
      <c r="P95" s="82">
        <v>60</v>
      </c>
      <c r="Q95" s="82">
        <v>60</v>
      </c>
      <c r="R95" s="82">
        <v>60</v>
      </c>
      <c r="S95" s="82">
        <v>60</v>
      </c>
      <c r="T95" s="82">
        <v>60</v>
      </c>
      <c r="U95" s="82">
        <v>60</v>
      </c>
      <c r="V95" s="82">
        <v>60</v>
      </c>
      <c r="W95" s="82">
        <v>60</v>
      </c>
      <c r="X95" s="82">
        <v>60</v>
      </c>
      <c r="Y95" s="82">
        <v>60</v>
      </c>
      <c r="Z95" s="82">
        <v>60</v>
      </c>
      <c r="AA95" s="82">
        <v>60</v>
      </c>
      <c r="AB95" s="82">
        <v>60</v>
      </c>
      <c r="AC95" s="82">
        <v>1440</v>
      </c>
      <c r="AD95" s="82">
        <v>10080</v>
      </c>
      <c r="AE95" s="82">
        <v>525600</v>
      </c>
    </row>
    <row r="96" spans="1:31" s="73" customForma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</row>
    <row r="97" spans="1:31" s="73" customForma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</row>
    <row r="98" spans="1:31" s="73" customForma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</row>
    <row r="99" spans="1:31" s="73" customForma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</row>
    <row r="100" spans="1:31" s="73" customForma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</row>
    <row r="101" spans="1:31" s="73" customForma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</row>
    <row r="102" spans="1:31" s="73" customForma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</row>
    <row r="103" spans="1:31" s="73" customForma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</row>
    <row r="104" spans="1:31" s="73" customForma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</row>
    <row r="105" spans="1:31" s="73" customForma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</row>
    <row r="106" spans="1:31" s="73" customForma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</row>
    <row r="107" spans="1:31" s="73" customForma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</row>
    <row r="108" spans="1:31" s="73" customForma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</row>
    <row r="109" spans="1:31" s="73" customForma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</row>
    <row r="110" spans="1:31" s="73" customForma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</row>
    <row r="111" spans="1:31" s="73" customForma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</row>
    <row r="112" spans="1:31" s="73" customForma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</row>
    <row r="113" spans="1:31" s="73" customForma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</row>
    <row r="114" spans="1:31" s="73" customForma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</row>
    <row r="115" spans="1:31" s="73" customForma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</row>
    <row r="116" spans="1:31" s="73" customForma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</row>
    <row r="117" spans="1:31" s="73" customForma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</row>
    <row r="118" spans="1:31" s="73" customForma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</row>
    <row r="119" spans="1:31" s="73" customForma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</row>
    <row r="120" spans="1:31" s="73" customForma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</row>
    <row r="121" spans="1:31" s="73" customForma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</row>
    <row r="122" spans="1:31" s="73" customForma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</row>
    <row r="123" spans="1:31" s="73" customForma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</row>
    <row r="124" spans="1:31" s="73" customForma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</row>
    <row r="125" spans="1:31" s="73" customForma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</row>
    <row r="126" spans="1:31" s="73" customForma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</row>
    <row r="127" spans="1:31" s="73" customForma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</row>
    <row r="128" spans="1:31" s="73" customForma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</row>
    <row r="129" spans="1:31" s="73" customForma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</row>
    <row r="130" spans="1:31" s="73" customForma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</row>
    <row r="131" spans="1:31" s="73" customForma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</row>
    <row r="132" spans="1:31" s="73" customForma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</row>
    <row r="133" spans="1:31" s="73" customForma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</row>
    <row r="134" spans="1:31" s="73" customForma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</row>
    <row r="135" spans="1:31" s="73" customForma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</row>
    <row r="136" spans="1:31" s="73" customForma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</row>
    <row r="137" spans="1:31" s="73" customForma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</row>
    <row r="138" spans="1:31" s="73" customForma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</row>
    <row r="139" spans="1:31" s="73" customForma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</row>
    <row r="140" spans="1:31" s="73" customForma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</row>
    <row r="141" spans="1:31" s="73" customForma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</row>
    <row r="142" spans="1:31" s="73" customForma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</row>
    <row r="143" spans="1:31" s="73" customForma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</row>
    <row r="144" spans="1:31" s="73" customForma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</row>
    <row r="145" spans="1:31" s="73" customForma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</row>
    <row r="146" spans="1:31" s="73" customForma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</row>
    <row r="147" spans="1:31" s="73" customForma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</row>
    <row r="148" spans="1:31" s="73" customForma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</row>
    <row r="149" spans="1:31" s="73" customForma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</row>
    <row r="150" spans="1:31" s="73" customForma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</row>
    <row r="151" spans="1:31" s="73" customForma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</row>
    <row r="152" spans="1:31" s="73" customForma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</row>
    <row r="153" spans="1:31" s="73" customForma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</row>
    <row r="154" spans="1:31" s="73" customForma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</row>
    <row r="155" spans="1:31" s="73" customForma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</row>
    <row r="156" spans="1:31" s="73" customForma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</row>
    <row r="157" spans="1:31" s="73" customForma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</row>
    <row r="158" spans="1:31" s="73" customForma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</row>
    <row r="159" spans="1:31" s="73" customForma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</row>
    <row r="160" spans="1:31" s="73" customForma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</row>
    <row r="161" spans="1:31" s="73" customForma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</row>
    <row r="162" spans="1:31" s="73" customForma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</row>
    <row r="163" spans="1:31" s="73" customForma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</row>
    <row r="164" spans="1:31" s="73" customForma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</row>
    <row r="165" spans="1:31" s="73" customForma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</row>
    <row r="166" spans="1:31" s="73" customForma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</row>
    <row r="167" spans="1:31" s="73" customForma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</row>
    <row r="168" spans="1:31" s="73" customForma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</row>
    <row r="169" spans="1:31" s="73" customForma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</row>
    <row r="170" spans="1:31" s="73" customForma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</row>
    <row r="171" spans="1:31" s="73" customForma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</row>
    <row r="172" spans="1:31" s="73" customForma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</row>
    <row r="173" spans="1:31" s="73" customForma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</row>
    <row r="174" spans="1:31" s="73" customForma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</row>
    <row r="175" spans="1:31" s="73" customForma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</row>
    <row r="176" spans="1:31" s="73" customForma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</row>
    <row r="177" spans="1:31" s="73" customForma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</row>
    <row r="178" spans="1:31" s="73" customForma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</row>
    <row r="179" spans="1:31" s="73" customForma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</row>
    <row r="180" spans="1:31" s="73" customForma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</row>
    <row r="181" spans="1:31" s="73" customForma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</row>
    <row r="182" spans="1:31" s="73" customForma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</row>
    <row r="183" spans="1:31" s="73" customForma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</row>
    <row r="184" spans="1:31" s="73" customForma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</row>
    <row r="185" spans="1:31" s="73" customForma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</row>
    <row r="186" spans="1:31" s="73" customForma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</row>
    <row r="187" spans="1:31" s="73" customForma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</row>
    <row r="188" spans="1:31" s="73" customForma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</row>
    <row r="189" spans="1:31" s="73" customForma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</row>
    <row r="190" spans="1:31" s="73" customForma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</row>
    <row r="191" spans="1:31" s="73" customForma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</row>
    <row r="192" spans="1:31" s="73" customForma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</row>
    <row r="193" spans="1:31" s="73" customForma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</row>
    <row r="194" spans="1:31" s="73" customForma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</row>
    <row r="195" spans="1:31" s="73" customForma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</row>
    <row r="196" spans="1:31" s="73" customForma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</row>
    <row r="197" spans="1:31" s="73" customForma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</row>
    <row r="198" spans="1:31" s="73" customForma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</row>
    <row r="199" spans="1:31" s="73" customForma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</row>
    <row r="200" spans="1:31" s="73" customForma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</row>
    <row r="201" spans="1:31" s="73" customForma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</row>
    <row r="202" spans="1:31" s="73" customForma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</row>
    <row r="203" spans="1:31" s="73" customForma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</row>
    <row r="204" spans="1:31" s="73" customForma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</row>
    <row r="205" spans="1:31" s="73" customForma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</row>
    <row r="206" spans="1:31" s="73" customForma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</row>
    <row r="207" spans="1:31" s="73" customForma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</row>
    <row r="208" spans="1:31" s="73" customForma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</row>
    <row r="209" spans="1:31" s="73" customForma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</row>
    <row r="210" spans="1:31" s="73" customForma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</row>
    <row r="211" spans="1:31" s="73" customForma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</row>
    <row r="212" spans="1:31" s="73" customForma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</row>
    <row r="213" spans="1:31" s="73" customForma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</row>
    <row r="214" spans="1:31" s="73" customFormat="1" ht="10.5"/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RmLghtSch</vt:lpstr>
      <vt:lpstr>EqpSch</vt:lpstr>
      <vt:lpstr>RmEqpSch</vt:lpstr>
      <vt:lpstr>OccSch</vt:lpstr>
      <vt:lpstr>RmOccSch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2008-04-24T21:18:06Z</cp:lastPrinted>
  <dcterms:created xsi:type="dcterms:W3CDTF">2007-11-14T19:26:56Z</dcterms:created>
  <dcterms:modified xsi:type="dcterms:W3CDTF">2010-09-24T21:37:44Z</dcterms:modified>
</cp:coreProperties>
</file>