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9320" windowHeight="11670" tabRatio="814" activeTab="2"/>
  </bookViews>
  <sheets>
    <sheet name="BuildingSummary" sheetId="8" r:id="rId1"/>
    <sheet name="ZoneSummary" sheetId="10" r:id="rId2"/>
    <sheet name="LocationSummary" sheetId="19" r:id="rId3"/>
    <sheet name="Picture" sheetId="3" r:id="rId4"/>
    <sheet name="Electricity" sheetId="4" r:id="rId5"/>
    <sheet name="Gas" sheetId="11" r:id="rId6"/>
    <sheet name="EUI" sheetId="17" r:id="rId7"/>
    <sheet name="Water" sheetId="37" r:id="rId8"/>
    <sheet name="Carbon" sheetId="36" r:id="rId9"/>
    <sheet name="Schedules" sheetId="2" r:id="rId10"/>
    <sheet name="LghtSch" sheetId="12" r:id="rId11"/>
    <sheet name="OccSch" sheetId="13" r:id="rId12"/>
    <sheet name="EqpSch" sheetId="14" r:id="rId13"/>
    <sheet name="HeatSch" sheetId="15" r:id="rId14"/>
    <sheet name="CoolSch" sheetId="16" r:id="rId15"/>
  </sheets>
  <definedNames>
    <definedName name="_xlnm._FilterDatabase" localSheetId="2" hidden="1">LocationSummary!$C$38:$C$38</definedName>
  </definedNames>
  <calcPr calcId="125725"/>
</workbook>
</file>

<file path=xl/calcChain.xml><?xml version="1.0" encoding="utf-8"?>
<calcChain xmlns="http://schemas.openxmlformats.org/spreadsheetml/2006/main">
  <c r="D22" i="10"/>
  <c r="G22" l="1"/>
  <c r="E22"/>
  <c r="C41" i="8"/>
  <c r="Q22" i="10"/>
  <c r="N22"/>
  <c r="J22"/>
  <c r="H22"/>
</calcChain>
</file>

<file path=xl/sharedStrings.xml><?xml version="1.0" encoding="utf-8"?>
<sst xmlns="http://schemas.openxmlformats.org/spreadsheetml/2006/main" count="971" uniqueCount="508">
  <si>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</si>
  <si>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</si>
  <si>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</si>
  <si>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</si>
  <si>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</si>
  <si>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</si>
  <si>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</si>
  <si>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</si>
  <si>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</si>
  <si>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</si>
  <si>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</si>
  <si>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</si>
  <si>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</si>
  <si>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</si>
  <si>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</si>
  <si>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</si>
  <si>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</si>
  <si>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</si>
  <si>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</si>
  <si>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</si>
  <si>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</si>
  <si>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</si>
  <si>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</si>
  <si>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</si>
  <si>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</si>
  <si>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</si>
  <si>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</si>
  <si>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</si>
  <si>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</si>
  <si>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</si>
  <si>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</si>
  <si>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</si>
  <si>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</si>
  <si>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</si>
  <si>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</si>
  <si>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</si>
  <si>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</si>
  <si>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</si>
  <si>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</si>
  <si>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</si>
  <si>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</si>
  <si>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</si>
  <si>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</si>
  <si>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</si>
  <si>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</si>
  <si>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</si>
  <si>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</si>
  <si>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</si>
  <si>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</si>
  <si>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</si>
  <si>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</si>
  <si>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</si>
  <si>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</si>
  <si>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</si>
  <si>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</si>
  <si>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</si>
  <si>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</si>
  <si>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</si>
  <si>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</si>
  <si>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</si>
  <si>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</si>
  <si>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</si>
  <si>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</si>
  <si>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</si>
  <si>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</si>
  <si>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</si>
  <si>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</si>
  <si>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</si>
  <si>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</si>
  <si>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</si>
  <si>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</si>
  <si>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</si>
  <si>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</si>
  <si>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</si>
  <si>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</si>
  <si>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</si>
  <si>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</si>
  <si>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</si>
  <si>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</si>
  <si>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</si>
  <si>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</si>
  <si>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</si>
  <si>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</si>
  <si>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</si>
  <si>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</si>
  <si>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</si>
  <si>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</si>
  <si>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</si>
  <si>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</si>
  <si>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</si>
  <si>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</si>
  <si>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</si>
  <si>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</si>
  <si>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</si>
  <si>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</si>
  <si>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</si>
  <si>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</si>
  <si>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</si>
  <si>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</si>
  <si>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</si>
  <si>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</si>
  <si>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</si>
  <si>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</si>
  <si>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</si>
  <si>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</si>
  <si>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</si>
  <si>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</si>
  <si>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</si>
  <si>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</si>
  <si>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</si>
  <si>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</si>
  <si>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</si>
  <si>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</si>
  <si>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</si>
  <si>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</si>
  <si>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</si>
  <si>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</si>
  <si>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</si>
  <si>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</si>
  <si>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</si>
  <si>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</si>
  <si>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</si>
  <si>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</si>
  <si>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</si>
  <si>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</si>
  <si>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</si>
  <si>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</si>
  <si>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</si>
  <si>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</si>
  <si>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</si>
  <si>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</si>
  <si>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</si>
  <si>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</si>
  <si>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</si>
  <si>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</si>
  <si>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</si>
  <si>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</si>
  <si>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</si>
  <si>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</si>
  <si>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</si>
  <si>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</si>
  <si>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</si>
  <si>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</si>
  <si>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</si>
  <si>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</si>
  <si>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</si>
  <si>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</si>
  <si>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</si>
  <si>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</si>
  <si>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</si>
  <si>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</si>
  <si>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</si>
  <si>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</si>
  <si>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</si>
  <si>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</si>
  <si>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</si>
  <si>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</si>
  <si>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</si>
  <si>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</si>
  <si>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</si>
  <si>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</si>
  <si>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</si>
  <si>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</si>
  <si>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</si>
  <si>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</si>
  <si>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</si>
  <si>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</si>
  <si>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</si>
  <si>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</si>
  <si>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</si>
  <si>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</si>
  <si>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</si>
  <si>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</si>
  <si>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</si>
  <si>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</si>
  <si>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</si>
  <si>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</si>
  <si>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</si>
  <si>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</si>
  <si>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</si>
  <si>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</si>
  <si>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</si>
  <si>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</si>
  <si>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</si>
  <si>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</si>
  <si>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</si>
  <si>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</si>
  <si>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</si>
  <si>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</si>
  <si>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</si>
  <si>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</si>
  <si>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</si>
  <si>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</si>
  <si>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</si>
  <si>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</si>
  <si>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</si>
  <si>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</si>
  <si>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</si>
  <si>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</si>
  <si>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</si>
  <si>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</si>
  <si>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</si>
  <si>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</si>
  <si>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</si>
  <si>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</si>
  <si>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</si>
  <si>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</si>
  <si>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</si>
  <si>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</si>
  <si>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</si>
  <si>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</si>
  <si>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</si>
  <si>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</si>
  <si>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</si>
  <si>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</si>
  <si>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</si>
  <si>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</si>
  <si>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</si>
  <si>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</si>
  <si>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</si>
  <si>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</si>
  <si>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</si>
  <si>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</si>
  <si>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</si>
  <si>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</si>
  <si>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</si>
  <si>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</si>
  <si>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</si>
  <si>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</si>
  <si>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</si>
  <si>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</si>
  <si>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</si>
  <si>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</si>
  <si>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</si>
  <si>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</si>
  <si>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</si>
  <si>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</si>
  <si>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</si>
  <si>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</si>
  <si>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</si>
  <si>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</si>
  <si>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</si>
  <si>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</si>
  <si>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</si>
  <si>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</si>
  <si>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</si>
  <si>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</si>
  <si>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</si>
  <si>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</si>
  <si>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</si>
  <si>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</si>
  <si>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</si>
  <si>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</si>
  <si>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</si>
  <si>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</si>
  <si>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</si>
  <si>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</si>
  <si>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</si>
  <si>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</si>
  <si>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</si>
  <si>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</si>
  <si>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</si>
  <si>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</si>
  <si>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</si>
  <si>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</si>
  <si>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</si>
  <si>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</si>
  <si>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</si>
  <si>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</si>
  <si>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</si>
  <si>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</si>
  <si>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</si>
  <si>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</si>
  <si>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</si>
  <si>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</si>
  <si>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</si>
  <si>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</si>
  <si>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</si>
  <si>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</si>
  <si>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</si>
  <si>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</si>
  <si>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</si>
  <si>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</si>
  <si>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</si>
  <si>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</si>
  <si>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</si>
  <si>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</si>
  <si>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</si>
  <si>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</si>
  <si>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Building Summary Large Office new construction</t>
  </si>
  <si>
    <t>HEATSYS1 BOILER</t>
  </si>
  <si>
    <t>VAV_5_FAN</t>
  </si>
  <si>
    <t>VAV_1_FAN</t>
  </si>
  <si>
    <t>VAV_2_FAN</t>
  </si>
  <si>
    <t>VAV_3_FAN</t>
  </si>
  <si>
    <t>Other</t>
  </si>
  <si>
    <t>11-JUL-15:00</t>
  </si>
  <si>
    <t>20-APR-15:00</t>
  </si>
  <si>
    <t>31-MAY-15:00</t>
  </si>
  <si>
    <t>01-SEP-15:00</t>
  </si>
  <si>
    <t>18-JUL-15:00</t>
  </si>
  <si>
    <t>24-JAN-16:00</t>
  </si>
  <si>
    <t>29-JUN-15:00</t>
  </si>
  <si>
    <t>weighting factor is for all of 3B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</si>
  <si>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</si>
  <si>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</si>
  <si>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</si>
  <si>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</si>
  <si>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09-JAN-08:00</t>
  </si>
  <si>
    <t>15-FEB-16:10</t>
  </si>
  <si>
    <t>26-JAN-16:10</t>
  </si>
  <si>
    <t>28-FEB-16:10</t>
  </si>
  <si>
    <t>22-FEB-08:09</t>
  </si>
  <si>
    <t>25-JAN-16:10</t>
  </si>
  <si>
    <t>31-MAR-15:09</t>
  </si>
  <si>
    <t>08-FEB-16:10</t>
  </si>
  <si>
    <t>10-NOV-16:10</t>
  </si>
  <si>
    <t>03-NOV-15:09</t>
  </si>
  <si>
    <t>02-MAR-16:10</t>
  </si>
  <si>
    <t>08-NOV-16:10</t>
  </si>
  <si>
    <t>10-APR-07:00</t>
  </si>
  <si>
    <t>Built-up flat roof, insulation entirely above deck</t>
  </si>
  <si>
    <t>Standard 90.1-2004</t>
  </si>
  <si>
    <t>Reference Building Large Office New 90.1-2004</t>
  </si>
  <si>
    <t>See Reference Buildings Technical Report</t>
  </si>
  <si>
    <t>[4] DOE Commercial Reference Buildings Report</t>
  </si>
  <si>
    <t>COOLSYS1 CHILLER 1</t>
  </si>
  <si>
    <t>COOLSYS1 CHILLER 2</t>
  </si>
  <si>
    <t>04-APR-15:00</t>
  </si>
  <si>
    <t>13-JUL-15:39</t>
  </si>
  <si>
    <t>18-AUG-15:00</t>
  </si>
  <si>
    <t>26-DEC-08:00</t>
  </si>
  <si>
    <t>31-MAR-15:00</t>
  </si>
  <si>
    <t>25-MAY-15:00</t>
  </si>
  <si>
    <t>13-SEP-15:00</t>
  </si>
  <si>
    <t>29-SEP-15:00</t>
  </si>
  <si>
    <t>02-JAN-08:09</t>
  </si>
  <si>
    <t>30-MAR-15:00</t>
  </si>
  <si>
    <t>05-OCT-15:00</t>
  </si>
  <si>
    <t>21-DEC-16:10</t>
  </si>
  <si>
    <t>20-DEC-08:09</t>
  </si>
  <si>
    <t>21-JUL-15:00</t>
  </si>
  <si>
    <t>01-FEB-08:09</t>
  </si>
  <si>
    <t>03-FEB-08:09</t>
  </si>
  <si>
    <t>14-MAR-07:10</t>
  </si>
  <si>
    <t>06-NOV-08:09</t>
  </si>
  <si>
    <t>29-DEC-08:09</t>
  </si>
  <si>
    <t>31-OCT-07:00</t>
  </si>
  <si>
    <t>27-JAN-16:10</t>
  </si>
  <si>
    <t>18-DEC-08:09</t>
  </si>
  <si>
    <t>10-APR-07:10</t>
  </si>
  <si>
    <t>17-APR-07:10</t>
  </si>
  <si>
    <t>26-MAY-07:10</t>
  </si>
  <si>
    <t>31-OCT-07:10</t>
  </si>
  <si>
    <t>20-JAN-08:09</t>
  </si>
  <si>
    <t>05-MAY-07:10</t>
  </si>
  <si>
    <t>23-OCT-07:10</t>
  </si>
  <si>
    <t>20-NOV-08:09</t>
  </si>
  <si>
    <t>29-MAR-15:00</t>
  </si>
  <si>
    <t>03-APR-15:09</t>
  </si>
  <si>
    <t>22-MAY-07:00</t>
  </si>
  <si>
    <t>18-SEP-07:10</t>
  </si>
  <si>
    <t>04-OCT-07:00</t>
  </si>
  <si>
    <t>13-DEC-16:10</t>
  </si>
  <si>
    <t>13-APR-07:00</t>
  </si>
  <si>
    <t>23-MAY-07:10</t>
  </si>
  <si>
    <t>06-JUN-07:10</t>
  </si>
  <si>
    <t>22-NOV-16:10</t>
  </si>
  <si>
    <t>13-FEB-16:10</t>
  </si>
  <si>
    <t>11-APR-15:09</t>
  </si>
  <si>
    <t>31-MAY-07:10</t>
  </si>
  <si>
    <t>23-OCT-07:00</t>
  </si>
  <si>
    <t>19-MAY-07:00</t>
  </si>
  <si>
    <t>13-JUN-07:10</t>
  </si>
  <si>
    <t>06-JAN-16:10</t>
  </si>
  <si>
    <t>30-MAR-15:39</t>
  </si>
  <si>
    <t>15-MAY-07:10</t>
  </si>
  <si>
    <t>27-SEP-07:10</t>
  </si>
  <si>
    <t>03-OCT-07:10</t>
  </si>
  <si>
    <t>03-NOV-15:00</t>
  </si>
  <si>
    <t>08-DEC-09:00</t>
  </si>
  <si>
    <t>14-FEB-16:30</t>
  </si>
  <si>
    <t>07-SEP-07:00</t>
  </si>
  <si>
    <t>08-DEC-15:09</t>
  </si>
  <si>
    <t>21-FEB-16:10</t>
  </si>
  <si>
    <t>19-APR-15:00</t>
  </si>
  <si>
    <t>29-JUN-15:09</t>
  </si>
  <si>
    <t>31-JUL-07:00</t>
  </si>
  <si>
    <t>21-AUG-15:00</t>
  </si>
  <si>
    <t>02-NOV-07:00</t>
  </si>
  <si>
    <t>07-FEB-15:09</t>
  </si>
  <si>
    <t>25-JUL-07:10</t>
  </si>
  <si>
    <t>04-OCT-15:00</t>
  </si>
  <si>
    <t>23-MAR-15:00</t>
  </si>
  <si>
    <t>27-APR-15:09</t>
  </si>
  <si>
    <t>31-AUG-07:10</t>
  </si>
  <si>
    <t>06-OCT-15:20</t>
  </si>
  <si>
    <t>02-NOV-15:30</t>
  </si>
  <si>
    <t>06-APR-15:00</t>
  </si>
  <si>
    <t>21-NOV-13:00</t>
  </si>
  <si>
    <t>15-JUN-07:00</t>
  </si>
  <si>
    <t>06-SEP-15:00</t>
  </si>
  <si>
    <t>27-OCT-15:09</t>
  </si>
  <si>
    <t>30-MAY-15:09</t>
  </si>
  <si>
    <t>2 water cooled chillers</t>
  </si>
  <si>
    <t>Underground walls</t>
  </si>
  <si>
    <t>8in concrete</t>
  </si>
  <si>
    <t>07-MAR-08:09</t>
  </si>
  <si>
    <t>21-AUG-15:09</t>
  </si>
  <si>
    <t>15-NOV-08:09</t>
  </si>
  <si>
    <t>15-SEP-15:20</t>
  </si>
  <si>
    <t>25-JUL-15:39</t>
  </si>
  <si>
    <t>17-JAN-08:09</t>
  </si>
  <si>
    <t>21-FEB-08:09</t>
  </si>
  <si>
    <t>11-SEP-07:40</t>
  </si>
  <si>
    <t>06-OCT-15:00</t>
  </si>
  <si>
    <t>13-APR-15:09</t>
  </si>
  <si>
    <t>26-JUN-15:00</t>
  </si>
  <si>
    <t>03-JUL-07:40</t>
  </si>
  <si>
    <t>31-OCT-15:09</t>
  </si>
  <si>
    <t>07-DEC-15:30</t>
  </si>
  <si>
    <t>26-JAN-16:40</t>
  </si>
  <si>
    <t>17-AUG-07:30</t>
  </si>
  <si>
    <t>03-OCT-15:50</t>
  </si>
  <si>
    <t>17-OCT-15:09</t>
  </si>
  <si>
    <t>24-JUL-15:00</t>
  </si>
  <si>
    <t>08-SEP-07:10</t>
  </si>
  <si>
    <t>25-APR-15:50</t>
  </si>
  <si>
    <t>11-AUG-15:50</t>
  </si>
  <si>
    <t>07-FEB-08:09</t>
  </si>
  <si>
    <t>02-FEB-16:40</t>
  </si>
  <si>
    <t>23-JUN-07:00</t>
  </si>
  <si>
    <t>15-AUG-15:20</t>
  </si>
  <si>
    <t>11-JUL-07:19</t>
  </si>
  <si>
    <t>17-AUG-07:10</t>
  </si>
  <si>
    <t>31-AUG-15:00</t>
  </si>
  <si>
    <t>06-NOV-16:49</t>
  </si>
  <si>
    <t>29-MAR-15:39</t>
  </si>
  <si>
    <t>20-OCT-07:00</t>
  </si>
  <si>
    <t>29-JUN-07:19</t>
  </si>
  <si>
    <t>05-SEP-07:30</t>
  </si>
  <si>
    <t>09-MAR-16:19</t>
  </si>
  <si>
    <t>25-MAY-15:20</t>
  </si>
  <si>
    <t>27-DEC-16:00</t>
  </si>
  <si>
    <t>12-SEP-15:00</t>
  </si>
  <si>
    <t>31-MAY-07:40</t>
  </si>
  <si>
    <t>21-JUN-07:10</t>
  </si>
  <si>
    <t>22-SEP-07:19</t>
  </si>
  <si>
    <t>22-JUN-15:30</t>
  </si>
  <si>
    <t>30-OCT-07:10</t>
  </si>
  <si>
    <t>09-NOV-16:00</t>
  </si>
  <si>
    <t>29-DEC-16:00</t>
  </si>
  <si>
    <t>18-JAN-16:49</t>
  </si>
  <si>
    <t>10-NOV-16:40</t>
  </si>
  <si>
    <t>05-DEC-16:30</t>
  </si>
  <si>
    <t>16-NOV-16:00</t>
  </si>
  <si>
    <t>04-JAN-16:00</t>
  </si>
  <si>
    <t>27-JAN-16:00</t>
  </si>
  <si>
    <t>01-FEB-16:00</t>
  </si>
  <si>
    <t>09-JAN-16:40</t>
  </si>
  <si>
    <t>09-NOV-16:40</t>
  </si>
  <si>
    <t>20-DEC-16:00</t>
  </si>
  <si>
    <t>05-JAN-08:09</t>
  </si>
  <si>
    <t>27-JUN-15:50</t>
  </si>
  <si>
    <t>29-SEP-07:10</t>
  </si>
  <si>
    <t>05-JUN-07:10</t>
  </si>
  <si>
    <t>18-JUL-07:10</t>
  </si>
  <si>
    <t>25-SEP-07:10</t>
  </si>
  <si>
    <t>18-AUG-07:49</t>
  </si>
  <si>
    <t>10-APR-15:09</t>
  </si>
  <si>
    <t>28-JUL-07:10</t>
  </si>
  <si>
    <t>14-AUG-07:10</t>
  </si>
  <si>
    <t>09-AUG-15:39</t>
  </si>
  <si>
    <t>22-SEP-15:50</t>
  </si>
  <si>
    <t>27-JUN-07:10</t>
  </si>
  <si>
    <t>26-MAY-15:39</t>
  </si>
  <si>
    <t>07-JUL-15:00</t>
  </si>
  <si>
    <t>31-MAR-15:39</t>
  </si>
  <si>
    <t>14-JUN-07:10</t>
  </si>
  <si>
    <t>04-AUG-15:50</t>
  </si>
  <si>
    <t>24-MAY-15:09</t>
  </si>
  <si>
    <t>22-MAR-15:09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</si>
  <si>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</si>
  <si>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</si>
  <si>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</si>
  <si>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</si>
  <si>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</si>
  <si>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</si>
  <si>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</si>
  <si>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</si>
  <si>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</si>
  <si>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</si>
  <si>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</si>
  <si>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</si>
  <si>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</si>
  <si>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</si>
  <si>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</si>
  <si>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08-MAR-08:09</t>
  </si>
  <si>
    <t>17-APR-07:00</t>
  </si>
  <si>
    <t>22-MAR-15:00</t>
  </si>
  <si>
    <t>13-JUN-07:40</t>
  </si>
  <si>
    <t>28-AUG-07:19</t>
  </si>
  <si>
    <t>09-AUG-07:10</t>
  </si>
  <si>
    <t>09-AUG-15:09</t>
  </si>
  <si>
    <t>01-DEC-16:00</t>
  </si>
  <si>
    <t>27-JUN-15:20</t>
  </si>
  <si>
    <t>17-JUL-07:10</t>
  </si>
  <si>
    <t>26-MAY-15:09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</si>
</sst>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8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" fontId="2" fillId="0" borderId="0" xfId="5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0.10114192495921794"/>
          <c:w val="0.87569367369590889"/>
          <c:h val="0.6884176182707996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2737244.4444444445</c:v>
                </c:pt>
                <c:pt idx="1">
                  <c:v>2218766.6666666665</c:v>
                </c:pt>
                <c:pt idx="2">
                  <c:v>2030455.5555555555</c:v>
                </c:pt>
                <c:pt idx="3">
                  <c:v>1616583.3333333333</c:v>
                </c:pt>
                <c:pt idx="4">
                  <c:v>1263455.5555555555</c:v>
                </c:pt>
                <c:pt idx="5">
                  <c:v>1231352.7777777778</c:v>
                </c:pt>
                <c:pt idx="6">
                  <c:v>726261.11111111112</c:v>
                </c:pt>
                <c:pt idx="7">
                  <c:v>1427511.111111111</c:v>
                </c:pt>
                <c:pt idx="8">
                  <c:v>790472.22222222225</c:v>
                </c:pt>
                <c:pt idx="9">
                  <c:v>552650</c:v>
                </c:pt>
                <c:pt idx="10">
                  <c:v>928980.5555555555</c:v>
                </c:pt>
                <c:pt idx="11">
                  <c:v>606280.5555555555</c:v>
                </c:pt>
                <c:pt idx="12">
                  <c:v>845413.88888888888</c:v>
                </c:pt>
                <c:pt idx="13">
                  <c:v>453650</c:v>
                </c:pt>
                <c:pt idx="14">
                  <c:v>481461.11111111112</c:v>
                </c:pt>
                <c:pt idx="15">
                  <c:v>246855.55555555556</c:v>
                </c:pt>
              </c:numCache>
            </c:numRef>
          </c:val>
        </c:ser>
        <c:ser>
          <c:idx val="4"/>
          <c:order val="1"/>
          <c:tx>
            <c:strRef>
              <c:f>LocationSummary!$B$64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1565647.2222222222</c:v>
                </c:pt>
                <c:pt idx="1">
                  <c:v>1565647.2222222222</c:v>
                </c:pt>
                <c:pt idx="2">
                  <c:v>1565647.2222222222</c:v>
                </c:pt>
                <c:pt idx="3">
                  <c:v>1565647.2222222222</c:v>
                </c:pt>
                <c:pt idx="4">
                  <c:v>1565647.2222222222</c:v>
                </c:pt>
                <c:pt idx="5">
                  <c:v>1565647.2222222222</c:v>
                </c:pt>
                <c:pt idx="6">
                  <c:v>1565647.2222222222</c:v>
                </c:pt>
                <c:pt idx="7">
                  <c:v>1565647.2222222222</c:v>
                </c:pt>
                <c:pt idx="8">
                  <c:v>1565647.2222222222</c:v>
                </c:pt>
                <c:pt idx="9">
                  <c:v>1565647.2222222222</c:v>
                </c:pt>
                <c:pt idx="10">
                  <c:v>1565647.2222222222</c:v>
                </c:pt>
                <c:pt idx="11">
                  <c:v>1565647.2222222222</c:v>
                </c:pt>
                <c:pt idx="12">
                  <c:v>1565647.2222222222</c:v>
                </c:pt>
                <c:pt idx="13">
                  <c:v>1565647.2222222222</c:v>
                </c:pt>
                <c:pt idx="14">
                  <c:v>1565647.2222222222</c:v>
                </c:pt>
                <c:pt idx="15">
                  <c:v>1565647.2222222222</c:v>
                </c:pt>
              </c:numCache>
            </c:numRef>
          </c:val>
        </c:ser>
        <c:ser>
          <c:idx val="6"/>
          <c:order val="2"/>
          <c:tx>
            <c:strRef>
              <c:f>LocationSummary!$B$65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224066.66666666666</c:v>
                </c:pt>
                <c:pt idx="1">
                  <c:v>223980.55555555556</c:v>
                </c:pt>
                <c:pt idx="2">
                  <c:v>223938.88888888888</c:v>
                </c:pt>
                <c:pt idx="3">
                  <c:v>223902.77777777778</c:v>
                </c:pt>
                <c:pt idx="4">
                  <c:v>223733.33333333334</c:v>
                </c:pt>
                <c:pt idx="5">
                  <c:v>223680.55555555556</c:v>
                </c:pt>
                <c:pt idx="6">
                  <c:v>223800</c:v>
                </c:pt>
                <c:pt idx="7">
                  <c:v>223663.88888888888</c:v>
                </c:pt>
                <c:pt idx="8">
                  <c:v>223750</c:v>
                </c:pt>
                <c:pt idx="9">
                  <c:v>223305.55555555556</c:v>
                </c:pt>
                <c:pt idx="10">
                  <c:v>223700</c:v>
                </c:pt>
                <c:pt idx="11">
                  <c:v>223569.44444444444</c:v>
                </c:pt>
                <c:pt idx="12">
                  <c:v>223552.77777777778</c:v>
                </c:pt>
                <c:pt idx="13">
                  <c:v>223502.77777777778</c:v>
                </c:pt>
                <c:pt idx="14">
                  <c:v>223375</c:v>
                </c:pt>
                <c:pt idx="15">
                  <c:v>222008.33333333334</c:v>
                </c:pt>
              </c:numCache>
            </c:numRef>
          </c:val>
        </c:ser>
        <c:ser>
          <c:idx val="7"/>
          <c:order val="3"/>
          <c:tx>
            <c:strRef>
              <c:f>LocationSummary!$B$66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2328883.3333333335</c:v>
                </c:pt>
                <c:pt idx="1">
                  <c:v>2328883.3333333335</c:v>
                </c:pt>
                <c:pt idx="2">
                  <c:v>2328883.3333333335</c:v>
                </c:pt>
                <c:pt idx="3">
                  <c:v>2328883.3333333335</c:v>
                </c:pt>
                <c:pt idx="4">
                  <c:v>2328883.3333333335</c:v>
                </c:pt>
                <c:pt idx="5">
                  <c:v>2328883.3333333335</c:v>
                </c:pt>
                <c:pt idx="6">
                  <c:v>2328883.3333333335</c:v>
                </c:pt>
                <c:pt idx="7">
                  <c:v>2328883.3333333335</c:v>
                </c:pt>
                <c:pt idx="8">
                  <c:v>2328883.3333333335</c:v>
                </c:pt>
                <c:pt idx="9">
                  <c:v>2328883.3333333335</c:v>
                </c:pt>
                <c:pt idx="10">
                  <c:v>2328883.3333333335</c:v>
                </c:pt>
                <c:pt idx="11">
                  <c:v>2328883.3333333335</c:v>
                </c:pt>
                <c:pt idx="12">
                  <c:v>2328883.3333333335</c:v>
                </c:pt>
                <c:pt idx="13">
                  <c:v>2328883.3333333335</c:v>
                </c:pt>
                <c:pt idx="14">
                  <c:v>2328883.3333333335</c:v>
                </c:pt>
                <c:pt idx="15">
                  <c:v>2328883.3333333335</c:v>
                </c:pt>
              </c:numCache>
            </c:numRef>
          </c:val>
        </c:ser>
        <c:ser>
          <c:idx val="3"/>
          <c:order val="4"/>
          <c:tx>
            <c:strRef>
              <c:f>LocationSummary!$B$68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LocationSummary!$C$68:$R$68</c:f>
              <c:numCache>
                <c:formatCode>#,##0.00</c:formatCode>
                <c:ptCount val="16"/>
                <c:pt idx="0">
                  <c:v>186461.11111111112</c:v>
                </c:pt>
                <c:pt idx="1">
                  <c:v>172430.55555555556</c:v>
                </c:pt>
                <c:pt idx="2">
                  <c:v>212705.55555555556</c:v>
                </c:pt>
                <c:pt idx="3">
                  <c:v>153000</c:v>
                </c:pt>
                <c:pt idx="4">
                  <c:v>139333.33333333334</c:v>
                </c:pt>
                <c:pt idx="5">
                  <c:v>182291.66666666666</c:v>
                </c:pt>
                <c:pt idx="6">
                  <c:v>147269.44444444444</c:v>
                </c:pt>
                <c:pt idx="7">
                  <c:v>156155.55555555556</c:v>
                </c:pt>
                <c:pt idx="8">
                  <c:v>193555.55555555556</c:v>
                </c:pt>
                <c:pt idx="9">
                  <c:v>143677.77777777778</c:v>
                </c:pt>
                <c:pt idx="10">
                  <c:v>157016.66666666666</c:v>
                </c:pt>
                <c:pt idx="11">
                  <c:v>179247.22222222222</c:v>
                </c:pt>
                <c:pt idx="12">
                  <c:v>164938.88888888888</c:v>
                </c:pt>
                <c:pt idx="13">
                  <c:v>170886.11111111112</c:v>
                </c:pt>
                <c:pt idx="14">
                  <c:v>177422.22222222222</c:v>
                </c:pt>
                <c:pt idx="15">
                  <c:v>161797.22222222222</c:v>
                </c:pt>
              </c:numCache>
            </c:numRef>
          </c:val>
        </c:ser>
        <c:ser>
          <c:idx val="0"/>
          <c:order val="5"/>
          <c:tx>
            <c:strRef>
              <c:f>LocationSummary!$B$69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LocationSummary!$C$69:$R$69</c:f>
              <c:numCache>
                <c:formatCode>#,##0.00</c:formatCode>
                <c:ptCount val="16"/>
                <c:pt idx="0">
                  <c:v>284602.77777777775</c:v>
                </c:pt>
                <c:pt idx="1">
                  <c:v>257344.44444444444</c:v>
                </c:pt>
                <c:pt idx="2">
                  <c:v>253655.55555555556</c:v>
                </c:pt>
                <c:pt idx="3">
                  <c:v>210575</c:v>
                </c:pt>
                <c:pt idx="4">
                  <c:v>163933.33333333334</c:v>
                </c:pt>
                <c:pt idx="5">
                  <c:v>173875</c:v>
                </c:pt>
                <c:pt idx="6">
                  <c:v>121852.77777777778</c:v>
                </c:pt>
                <c:pt idx="7">
                  <c:v>208127.77777777778</c:v>
                </c:pt>
                <c:pt idx="8">
                  <c:v>122758.33333333333</c:v>
                </c:pt>
                <c:pt idx="9">
                  <c:v>87213.888888888891</c:v>
                </c:pt>
                <c:pt idx="10">
                  <c:v>124130.55555555556</c:v>
                </c:pt>
                <c:pt idx="11">
                  <c:v>98425</c:v>
                </c:pt>
                <c:pt idx="12">
                  <c:v>116216.66666666667</c:v>
                </c:pt>
                <c:pt idx="13">
                  <c:v>79005.555555555562</c:v>
                </c:pt>
                <c:pt idx="14">
                  <c:v>81827.777777777781</c:v>
                </c:pt>
                <c:pt idx="15">
                  <c:v>45661.111111111109</c:v>
                </c:pt>
              </c:numCache>
            </c:numRef>
          </c:val>
        </c:ser>
        <c:ser>
          <c:idx val="1"/>
          <c:order val="6"/>
          <c:tx>
            <c:strRef>
              <c:f>LocationSummary!$B$70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LocationSummary!$C$70:$R$70</c:f>
              <c:numCache>
                <c:formatCode>#,##0.00</c:formatCode>
                <c:ptCount val="16"/>
                <c:pt idx="0">
                  <c:v>223216.66666666666</c:v>
                </c:pt>
                <c:pt idx="1">
                  <c:v>197050</c:v>
                </c:pt>
                <c:pt idx="2">
                  <c:v>205097.22222222222</c:v>
                </c:pt>
                <c:pt idx="3">
                  <c:v>158536.11111111112</c:v>
                </c:pt>
                <c:pt idx="4">
                  <c:v>135213.88888888888</c:v>
                </c:pt>
                <c:pt idx="5">
                  <c:v>140066.66666666666</c:v>
                </c:pt>
                <c:pt idx="6">
                  <c:v>100983.33333333333</c:v>
                </c:pt>
                <c:pt idx="7">
                  <c:v>144263.88888888888</c:v>
                </c:pt>
                <c:pt idx="8">
                  <c:v>90088.888888888891</c:v>
                </c:pt>
                <c:pt idx="9">
                  <c:v>68344.444444444438</c:v>
                </c:pt>
                <c:pt idx="10">
                  <c:v>90111.111111111109</c:v>
                </c:pt>
                <c:pt idx="11">
                  <c:v>69991.666666666672</c:v>
                </c:pt>
                <c:pt idx="12">
                  <c:v>84516.666666666672</c:v>
                </c:pt>
                <c:pt idx="13">
                  <c:v>54886.111111111109</c:v>
                </c:pt>
                <c:pt idx="14">
                  <c:v>54375</c:v>
                </c:pt>
                <c:pt idx="15">
                  <c:v>30486.111111111109</c:v>
                </c:pt>
              </c:numCache>
            </c:numRef>
          </c:val>
        </c:ser>
        <c:overlap val="100"/>
        <c:axId val="112735744"/>
        <c:axId val="112737280"/>
      </c:barChart>
      <c:catAx>
        <c:axId val="11273574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37280"/>
        <c:crosses val="autoZero"/>
        <c:auto val="1"/>
        <c:lblAlgn val="ctr"/>
        <c:lblOffset val="50"/>
        <c:tickLblSkip val="1"/>
        <c:tickMarkSkip val="1"/>
      </c:catAx>
      <c:valAx>
        <c:axId val="112737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70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3574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1.0875475802066464E-2"/>
          <c:w val="0.82537920828709321"/>
          <c:h val="8.047852093529077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38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3"/>
          <c:order val="2"/>
          <c:tx>
            <c:strRef>
              <c:f>Schedules!$D$30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101311232"/>
        <c:axId val="101313152"/>
      </c:barChart>
      <c:catAx>
        <c:axId val="10131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13152"/>
        <c:crosses val="autoZero"/>
        <c:auto val="1"/>
        <c:lblAlgn val="ctr"/>
        <c:lblOffset val="100"/>
        <c:tickLblSkip val="1"/>
        <c:tickMarkSkip val="1"/>
      </c:catAx>
      <c:valAx>
        <c:axId val="1013131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54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112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61117277099562"/>
          <c:y val="3.3170201196302339E-2"/>
          <c:w val="0.22752497225304935"/>
          <c:h val="0.132137030995106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LocationSummary!$B$78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126210</c:v>
                </c:pt>
                <c:pt idx="1">
                  <c:v>1676210</c:v>
                </c:pt>
                <c:pt idx="2">
                  <c:v>1134140</c:v>
                </c:pt>
                <c:pt idx="3">
                  <c:v>1630540</c:v>
                </c:pt>
                <c:pt idx="4">
                  <c:v>247200</c:v>
                </c:pt>
                <c:pt idx="5">
                  <c:v>726680</c:v>
                </c:pt>
                <c:pt idx="6">
                  <c:v>2210810</c:v>
                </c:pt>
                <c:pt idx="7">
                  <c:v>3247070</c:v>
                </c:pt>
                <c:pt idx="8">
                  <c:v>1563320</c:v>
                </c:pt>
                <c:pt idx="9">
                  <c:v>3019420</c:v>
                </c:pt>
                <c:pt idx="10">
                  <c:v>5002210</c:v>
                </c:pt>
                <c:pt idx="11">
                  <c:v>2850370</c:v>
                </c:pt>
                <c:pt idx="12">
                  <c:v>7573840</c:v>
                </c:pt>
                <c:pt idx="13">
                  <c:v>5267580</c:v>
                </c:pt>
                <c:pt idx="14">
                  <c:v>9235090</c:v>
                </c:pt>
                <c:pt idx="15">
                  <c:v>16667630.000000002</c:v>
                </c:pt>
              </c:numCache>
            </c:numRef>
          </c:val>
        </c:ser>
        <c:ser>
          <c:idx val="4"/>
          <c:order val="1"/>
          <c:tx>
            <c:strRef>
              <c:f>LocationSummary!$B$89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129199.99999999999</c:v>
                </c:pt>
                <c:pt idx="1">
                  <c:v>163080</c:v>
                </c:pt>
                <c:pt idx="2">
                  <c:v>143490</c:v>
                </c:pt>
                <c:pt idx="3">
                  <c:v>195800</c:v>
                </c:pt>
                <c:pt idx="4">
                  <c:v>189540</c:v>
                </c:pt>
                <c:pt idx="5">
                  <c:v>167010</c:v>
                </c:pt>
                <c:pt idx="6">
                  <c:v>217540</c:v>
                </c:pt>
                <c:pt idx="7">
                  <c:v>221530</c:v>
                </c:pt>
                <c:pt idx="8">
                  <c:v>216640</c:v>
                </c:pt>
                <c:pt idx="9">
                  <c:v>234970</c:v>
                </c:pt>
                <c:pt idx="10">
                  <c:v>244120</c:v>
                </c:pt>
                <c:pt idx="11">
                  <c:v>242950</c:v>
                </c:pt>
                <c:pt idx="12">
                  <c:v>263660</c:v>
                </c:pt>
                <c:pt idx="13">
                  <c:v>267210</c:v>
                </c:pt>
                <c:pt idx="14">
                  <c:v>295860</c:v>
                </c:pt>
                <c:pt idx="15">
                  <c:v>334770</c:v>
                </c:pt>
              </c:numCache>
            </c:numRef>
          </c:val>
        </c:ser>
        <c:overlap val="100"/>
        <c:axId val="151395712"/>
        <c:axId val="94114944"/>
      </c:barChart>
      <c:catAx>
        <c:axId val="1513957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14944"/>
        <c:crosses val="autoZero"/>
        <c:auto val="1"/>
        <c:lblAlgn val="ctr"/>
        <c:lblOffset val="50"/>
        <c:tickLblSkip val="1"/>
        <c:tickMarkSkip val="1"/>
      </c:catAx>
      <c:valAx>
        <c:axId val="94114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4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957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5.2746057640022034E-2"/>
          <c:w val="0.24306326304106707"/>
          <c:h val="0.20228384991843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680355160932727E-2"/>
          <c:y val="5.8183795541054906E-2"/>
          <c:w val="0.90344062153163152"/>
          <c:h val="0.74442631865144104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LocationSummary!$B$129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212.73746027126722</c:v>
                </c:pt>
                <c:pt idx="1">
                  <c:v>172.44159050508654</c:v>
                </c:pt>
                <c:pt idx="2">
                  <c:v>157.80613198769095</c:v>
                </c:pt>
                <c:pt idx="3">
                  <c:v>125.64016098313529</c:v>
                </c:pt>
                <c:pt idx="4">
                  <c:v>98.195222059922656</c:v>
                </c:pt>
                <c:pt idx="5">
                  <c:v>95.700207986203921</c:v>
                </c:pt>
                <c:pt idx="6">
                  <c:v>56.444701014974406</c:v>
                </c:pt>
                <c:pt idx="7">
                  <c:v>110.94554923772215</c:v>
                </c:pt>
                <c:pt idx="8">
                  <c:v>61.435160937798877</c:v>
                </c:pt>
                <c:pt idx="9">
                  <c:v>42.951720171552999</c:v>
                </c:pt>
                <c:pt idx="10">
                  <c:v>72.199968998527211</c:v>
                </c:pt>
                <c:pt idx="11">
                  <c:v>47.11986386985599</c:v>
                </c:pt>
                <c:pt idx="12">
                  <c:v>65.705203627431388</c:v>
                </c:pt>
                <c:pt idx="13">
                  <c:v>35.257482775400376</c:v>
                </c:pt>
                <c:pt idx="14">
                  <c:v>37.41895036266974</c:v>
                </c:pt>
                <c:pt idx="15">
                  <c:v>19.185507545490776</c:v>
                </c:pt>
              </c:numCache>
            </c:numRef>
          </c:val>
        </c:ser>
        <c:ser>
          <c:idx val="3"/>
          <c:order val="1"/>
          <c:tx>
            <c:strRef>
              <c:f>LocationSummary!$B$130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121.6814283475222</c:v>
                </c:pt>
                <c:pt idx="1">
                  <c:v>121.6814283475222</c:v>
                </c:pt>
                <c:pt idx="2">
                  <c:v>121.6814283475222</c:v>
                </c:pt>
                <c:pt idx="3">
                  <c:v>121.6814283475222</c:v>
                </c:pt>
                <c:pt idx="4">
                  <c:v>121.6814283475222</c:v>
                </c:pt>
                <c:pt idx="5">
                  <c:v>121.6814283475222</c:v>
                </c:pt>
                <c:pt idx="6">
                  <c:v>121.6814283475222</c:v>
                </c:pt>
                <c:pt idx="7">
                  <c:v>121.6814283475222</c:v>
                </c:pt>
                <c:pt idx="8">
                  <c:v>121.6814283475222</c:v>
                </c:pt>
                <c:pt idx="9">
                  <c:v>121.6814283475222</c:v>
                </c:pt>
                <c:pt idx="10">
                  <c:v>121.6814283475222</c:v>
                </c:pt>
                <c:pt idx="11">
                  <c:v>121.6814283475222</c:v>
                </c:pt>
                <c:pt idx="12">
                  <c:v>121.6814283475222</c:v>
                </c:pt>
                <c:pt idx="13">
                  <c:v>121.6814283475222</c:v>
                </c:pt>
                <c:pt idx="14">
                  <c:v>121.6814283475222</c:v>
                </c:pt>
                <c:pt idx="15">
                  <c:v>121.6814283475222</c:v>
                </c:pt>
              </c:numCache>
            </c:numRef>
          </c:val>
        </c:ser>
        <c:ser>
          <c:idx val="1"/>
          <c:order val="2"/>
          <c:tx>
            <c:strRef>
              <c:f>LocationSummary!$B$131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17.414364908059909</c:v>
                </c:pt>
                <c:pt idx="1">
                  <c:v>17.407672389561572</c:v>
                </c:pt>
                <c:pt idx="2">
                  <c:v>17.404434074159152</c:v>
                </c:pt>
                <c:pt idx="3">
                  <c:v>17.401627534143721</c:v>
                </c:pt>
                <c:pt idx="4">
                  <c:v>17.38845838484054</c:v>
                </c:pt>
                <c:pt idx="5">
                  <c:v>17.384356518664141</c:v>
                </c:pt>
                <c:pt idx="6">
                  <c:v>17.393639689484413</c:v>
                </c:pt>
                <c:pt idx="7">
                  <c:v>17.38306119250317</c:v>
                </c:pt>
                <c:pt idx="8">
                  <c:v>17.389753711001507</c:v>
                </c:pt>
                <c:pt idx="9">
                  <c:v>17.355211680042348</c:v>
                </c:pt>
                <c:pt idx="10">
                  <c:v>17.385867732518602</c:v>
                </c:pt>
                <c:pt idx="11">
                  <c:v>17.375721010924352</c:v>
                </c:pt>
                <c:pt idx="12">
                  <c:v>17.374425684763381</c:v>
                </c:pt>
                <c:pt idx="13">
                  <c:v>17.370539706280475</c:v>
                </c:pt>
                <c:pt idx="14">
                  <c:v>17.360608872379718</c:v>
                </c:pt>
                <c:pt idx="15">
                  <c:v>17.254392127180306</c:v>
                </c:pt>
              </c:numCache>
            </c:numRef>
          </c:val>
        </c:ser>
        <c:ser>
          <c:idx val="7"/>
          <c:order val="3"/>
          <c:tx>
            <c:strRef>
              <c:f>LocationSummary!$B$132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180.99981045060511</c:v>
                </c:pt>
                <c:pt idx="1">
                  <c:v>180.99981045060511</c:v>
                </c:pt>
                <c:pt idx="2">
                  <c:v>180.99981045060511</c:v>
                </c:pt>
                <c:pt idx="3">
                  <c:v>180.99981045060511</c:v>
                </c:pt>
                <c:pt idx="4">
                  <c:v>180.99981045060511</c:v>
                </c:pt>
                <c:pt idx="5">
                  <c:v>180.99981045060511</c:v>
                </c:pt>
                <c:pt idx="6">
                  <c:v>180.99981045060511</c:v>
                </c:pt>
                <c:pt idx="7">
                  <c:v>180.99981045060511</c:v>
                </c:pt>
                <c:pt idx="8">
                  <c:v>180.99981045060511</c:v>
                </c:pt>
                <c:pt idx="9">
                  <c:v>180.99981045060511</c:v>
                </c:pt>
                <c:pt idx="10">
                  <c:v>180.99981045060511</c:v>
                </c:pt>
                <c:pt idx="11">
                  <c:v>180.99981045060511</c:v>
                </c:pt>
                <c:pt idx="12">
                  <c:v>180.99981045060511</c:v>
                </c:pt>
                <c:pt idx="13">
                  <c:v>180.99981045060511</c:v>
                </c:pt>
                <c:pt idx="14">
                  <c:v>180.99981045060511</c:v>
                </c:pt>
                <c:pt idx="15">
                  <c:v>180.99981045060511</c:v>
                </c:pt>
              </c:numCache>
            </c:numRef>
          </c:val>
        </c:ser>
        <c:ser>
          <c:idx val="6"/>
          <c:order val="4"/>
          <c:tx>
            <c:strRef>
              <c:f>LocationSummary!$B$134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LocationSummary!$C$134:$R$134</c:f>
              <c:numCache>
                <c:formatCode>0.00</c:formatCode>
                <c:ptCount val="16"/>
                <c:pt idx="0">
                  <c:v>14.491677313528085</c:v>
                </c:pt>
                <c:pt idx="1">
                  <c:v>13.40122857368614</c:v>
                </c:pt>
                <c:pt idx="2">
                  <c:v>16.531384241666412</c:v>
                </c:pt>
                <c:pt idx="3">
                  <c:v>11.891094157690416</c:v>
                </c:pt>
                <c:pt idx="4">
                  <c:v>10.828926705696285</c:v>
                </c:pt>
                <c:pt idx="5">
                  <c:v>14.167629885592477</c:v>
                </c:pt>
                <c:pt idx="6">
                  <c:v>11.445717846010764</c:v>
                </c:pt>
                <c:pt idx="7">
                  <c:v>12.136342577500445</c:v>
                </c:pt>
                <c:pt idx="8">
                  <c:v>15.043054482713657</c:v>
                </c:pt>
                <c:pt idx="9">
                  <c:v>11.166575058322062</c:v>
                </c:pt>
                <c:pt idx="10">
                  <c:v>12.203267762483815</c:v>
                </c:pt>
                <c:pt idx="11">
                  <c:v>13.931016973522238</c:v>
                </c:pt>
                <c:pt idx="12">
                  <c:v>12.81897946433082</c:v>
                </c:pt>
                <c:pt idx="13">
                  <c:v>13.281195016103064</c:v>
                </c:pt>
                <c:pt idx="14">
                  <c:v>13.789178758896194</c:v>
                </c:pt>
                <c:pt idx="15">
                  <c:v>12.574810482988266</c:v>
                </c:pt>
              </c:numCache>
            </c:numRef>
          </c:val>
        </c:ser>
        <c:ser>
          <c:idx val="9"/>
          <c:order val="5"/>
          <c:tx>
            <c:strRef>
              <c:f>LocationSummary!$B$135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LocationSummary!$C$135:$R$135</c:f>
              <c:numCache>
                <c:formatCode>0.00</c:formatCode>
                <c:ptCount val="16"/>
                <c:pt idx="0">
                  <c:v>22.11920541239083</c:v>
                </c:pt>
                <c:pt idx="1">
                  <c:v>20.000699476126925</c:v>
                </c:pt>
                <c:pt idx="2">
                  <c:v>19.714000619165905</c:v>
                </c:pt>
                <c:pt idx="3">
                  <c:v>16.365798380755944</c:v>
                </c:pt>
                <c:pt idx="4">
                  <c:v>12.740828119285723</c:v>
                </c:pt>
                <c:pt idx="5">
                  <c:v>13.513490174303406</c:v>
                </c:pt>
                <c:pt idx="6">
                  <c:v>9.4703454505338698</c:v>
                </c:pt>
                <c:pt idx="7">
                  <c:v>16.175601322787077</c:v>
                </c:pt>
                <c:pt idx="8">
                  <c:v>9.5407248386131549</c:v>
                </c:pt>
                <c:pt idx="9">
                  <c:v>6.7782259126544302</c:v>
                </c:pt>
                <c:pt idx="10">
                  <c:v>9.6473733591995572</c:v>
                </c:pt>
                <c:pt idx="11">
                  <c:v>7.6495486435992106</c:v>
                </c:pt>
                <c:pt idx="12">
                  <c:v>9.0323093204330362</c:v>
                </c:pt>
                <c:pt idx="13">
                  <c:v>6.1402777783774658</c:v>
                </c:pt>
                <c:pt idx="14">
                  <c:v>6.3596196749681244</c:v>
                </c:pt>
                <c:pt idx="15">
                  <c:v>3.5487619056665771</c:v>
                </c:pt>
              </c:numCache>
            </c:numRef>
          </c:val>
        </c:ser>
        <c:ser>
          <c:idx val="0"/>
          <c:order val="6"/>
          <c:tx>
            <c:strRef>
              <c:f>LocationSummary!$B$136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LocationSummary!$C$136:$R$136</c:f>
              <c:numCache>
                <c:formatCode>0.00</c:formatCode>
                <c:ptCount val="16"/>
                <c:pt idx="0">
                  <c:v>17.348303273850519</c:v>
                </c:pt>
                <c:pt idx="1">
                  <c:v>15.314641201130044</c:v>
                </c:pt>
                <c:pt idx="2">
                  <c:v>15.940067849184313</c:v>
                </c:pt>
                <c:pt idx="3">
                  <c:v>12.321358330825438</c:v>
                </c:pt>
                <c:pt idx="4">
                  <c:v>10.508765256243581</c:v>
                </c:pt>
                <c:pt idx="5">
                  <c:v>10.885921056778896</c:v>
                </c:pt>
                <c:pt idx="6">
                  <c:v>7.8483812093078686</c:v>
                </c:pt>
                <c:pt idx="7">
                  <c:v>11.212127361649452</c:v>
                </c:pt>
                <c:pt idx="8">
                  <c:v>7.0016696754214891</c:v>
                </c:pt>
                <c:pt idx="9">
                  <c:v>5.3117008107446448</c:v>
                </c:pt>
                <c:pt idx="10">
                  <c:v>7.0033967769694465</c:v>
                </c:pt>
                <c:pt idx="11">
                  <c:v>5.4397222129870269</c:v>
                </c:pt>
                <c:pt idx="12">
                  <c:v>6.568598962271035</c:v>
                </c:pt>
                <c:pt idx="13">
                  <c:v>4.2657249357626172</c:v>
                </c:pt>
                <c:pt idx="14">
                  <c:v>4.2260016001595844</c:v>
                </c:pt>
                <c:pt idx="15">
                  <c:v>2.3693674361047989</c:v>
                </c:pt>
              </c:numCache>
            </c:numRef>
          </c:val>
        </c:ser>
        <c:ser>
          <c:idx val="5"/>
          <c:order val="7"/>
          <c:tx>
            <c:strRef>
              <c:f>LocationSummary!$B$144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2.7247185795971451</c:v>
                </c:pt>
                <c:pt idx="1">
                  <c:v>36.187311071282231</c:v>
                </c:pt>
                <c:pt idx="2">
                  <c:v>24.484686870012727</c:v>
                </c:pt>
                <c:pt idx="3">
                  <c:v>35.201351975091747</c:v>
                </c:pt>
                <c:pt idx="4">
                  <c:v>5.3367437831900348</c:v>
                </c:pt>
                <c:pt idx="5">
                  <c:v>15.688126910875948</c:v>
                </c:pt>
                <c:pt idx="6">
                  <c:v>47.728667165511169</c:v>
                </c:pt>
                <c:pt idx="7">
                  <c:v>70.100245291597346</c:v>
                </c:pt>
                <c:pt idx="8">
                  <c:v>33.750154899420082</c:v>
                </c:pt>
                <c:pt idx="9">
                  <c:v>65.185561949189534</c:v>
                </c:pt>
                <c:pt idx="10">
                  <c:v>107.99155792763359</c:v>
                </c:pt>
                <c:pt idx="11">
                  <c:v>61.535980490660918</c:v>
                </c:pt>
                <c:pt idx="12">
                  <c:v>163.50988484982204</c:v>
                </c:pt>
                <c:pt idx="13">
                  <c:v>113.72056964990357</c:v>
                </c:pt>
                <c:pt idx="14">
                  <c:v>199.37422793163614</c:v>
                </c:pt>
                <c:pt idx="15">
                  <c:v>359.83361967237755</c:v>
                </c:pt>
              </c:numCache>
            </c:numRef>
          </c:val>
        </c:ser>
        <c:ser>
          <c:idx val="4"/>
          <c:order val="8"/>
          <c:tx>
            <c:strRef>
              <c:f>LocationSummary!$B$155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2.7892689999520726</c:v>
                </c:pt>
                <c:pt idx="1">
                  <c:v>3.5206965055122605</c:v>
                </c:pt>
                <c:pt idx="2">
                  <c:v>3.0977725139560599</c:v>
                </c:pt>
                <c:pt idx="3">
                  <c:v>4.2270810386270581</c:v>
                </c:pt>
                <c:pt idx="4">
                  <c:v>4.0919353424993492</c:v>
                </c:pt>
                <c:pt idx="5">
                  <c:v>3.6055403690556944</c:v>
                </c:pt>
                <c:pt idx="6">
                  <c:v>4.6964208842846284</c:v>
                </c:pt>
                <c:pt idx="7">
                  <c:v>4.7825600739890302</c:v>
                </c:pt>
                <c:pt idx="8">
                  <c:v>4.6769909918701016</c:v>
                </c:pt>
                <c:pt idx="9">
                  <c:v>5.0727131340459648</c:v>
                </c:pt>
                <c:pt idx="10">
                  <c:v>5.2702503735936537</c:v>
                </c:pt>
                <c:pt idx="11">
                  <c:v>5.2449915134547691</c:v>
                </c:pt>
                <c:pt idx="12">
                  <c:v>5.6920949266823806</c:v>
                </c:pt>
                <c:pt idx="13">
                  <c:v>5.7687350578730143</c:v>
                </c:pt>
                <c:pt idx="14">
                  <c:v>6.3872532997354519</c:v>
                </c:pt>
                <c:pt idx="15">
                  <c:v>7.2272723151234946</c:v>
                </c:pt>
              </c:numCache>
            </c:numRef>
          </c:val>
        </c:ser>
        <c:overlap val="100"/>
        <c:axId val="94150656"/>
        <c:axId val="94152192"/>
      </c:barChart>
      <c:catAx>
        <c:axId val="941506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52192"/>
        <c:crosses val="autoZero"/>
        <c:auto val="1"/>
        <c:lblAlgn val="ctr"/>
        <c:lblOffset val="0"/>
        <c:tickLblSkip val="1"/>
        <c:tickMarkSkip val="1"/>
      </c:catAx>
      <c:valAx>
        <c:axId val="94152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5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25611745513866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506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390307066222728"/>
          <c:y val="0"/>
          <c:w val="0.29411764705882482"/>
          <c:h val="0.308319738988580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LocationSummary!$B$226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25062.63</c:v>
                </c:pt>
                <c:pt idx="1">
                  <c:v>20529.810000000001</c:v>
                </c:pt>
                <c:pt idx="2">
                  <c:v>29649.52</c:v>
                </c:pt>
                <c:pt idx="3">
                  <c:v>15381.67</c:v>
                </c:pt>
                <c:pt idx="4">
                  <c:v>11370.76</c:v>
                </c:pt>
                <c:pt idx="5">
                  <c:v>21691.200000000001</c:v>
                </c:pt>
                <c:pt idx="6">
                  <c:v>7324.82</c:v>
                </c:pt>
                <c:pt idx="7">
                  <c:v>13878.26</c:v>
                </c:pt>
                <c:pt idx="8">
                  <c:v>12912.37</c:v>
                </c:pt>
                <c:pt idx="9">
                  <c:v>6122.21</c:v>
                </c:pt>
                <c:pt idx="10">
                  <c:v>9934.93</c:v>
                </c:pt>
                <c:pt idx="11">
                  <c:v>9878.89</c:v>
                </c:pt>
                <c:pt idx="12">
                  <c:v>9057.7099999999991</c:v>
                </c:pt>
                <c:pt idx="13">
                  <c:v>7299.12</c:v>
                </c:pt>
                <c:pt idx="14">
                  <c:v>5779.87</c:v>
                </c:pt>
                <c:pt idx="15">
                  <c:v>3881.62</c:v>
                </c:pt>
              </c:numCache>
            </c:numRef>
          </c:val>
        </c:ser>
        <c:ser>
          <c:idx val="0"/>
          <c:order val="1"/>
          <c:tx>
            <c:strRef>
              <c:f>LocationSummary!$B$234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LocationSummary!$C$234:$R$234</c:f>
              <c:numCache>
                <c:formatCode>#,##0.00</c:formatCode>
                <c:ptCount val="16"/>
                <c:pt idx="0">
                  <c:v>4278.6099999999997</c:v>
                </c:pt>
                <c:pt idx="1">
                  <c:v>12187.9</c:v>
                </c:pt>
                <c:pt idx="2">
                  <c:v>218232</c:v>
                </c:pt>
                <c:pt idx="3">
                  <c:v>42353.700000000004</c:v>
                </c:pt>
                <c:pt idx="4">
                  <c:v>111432</c:v>
                </c:pt>
                <c:pt idx="5">
                  <c:v>174815</c:v>
                </c:pt>
                <c:pt idx="6">
                  <c:v>100801</c:v>
                </c:pt>
                <c:pt idx="7">
                  <c:v>1494.06</c:v>
                </c:pt>
                <c:pt idx="8">
                  <c:v>26525.4</c:v>
                </c:pt>
                <c:pt idx="9">
                  <c:v>56152.9</c:v>
                </c:pt>
                <c:pt idx="10">
                  <c:v>9223.1200000000008</c:v>
                </c:pt>
                <c:pt idx="11">
                  <c:v>25421.5</c:v>
                </c:pt>
                <c:pt idx="12">
                  <c:v>9084.58</c:v>
                </c:pt>
                <c:pt idx="13">
                  <c:v>342240</c:v>
                </c:pt>
                <c:pt idx="14">
                  <c:v>8438.91</c:v>
                </c:pt>
                <c:pt idx="15">
                  <c:v>5238.91</c:v>
                </c:pt>
              </c:numCache>
            </c:numRef>
          </c:val>
        </c:ser>
        <c:overlap val="100"/>
        <c:axId val="94222976"/>
        <c:axId val="94228864"/>
      </c:barChart>
      <c:catAx>
        <c:axId val="9422297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8864"/>
        <c:crosses val="autoZero"/>
        <c:auto val="1"/>
        <c:lblAlgn val="ctr"/>
        <c:lblOffset val="50"/>
        <c:tickLblSkip val="1"/>
        <c:tickMarkSkip val="1"/>
      </c:catAx>
      <c:valAx>
        <c:axId val="94228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29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610062893081588"/>
          <c:y val="7.3543735254952836E-2"/>
          <c:w val="0.30613019654452184"/>
          <c:h val="0.11120490852183459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LocationSummary!$B$228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LocationSummary!$C$228:$R$228</c:f>
              <c:numCache>
                <c:formatCode>#,##0.00</c:formatCode>
                <c:ptCount val="16"/>
                <c:pt idx="0">
                  <c:v>2219590</c:v>
                </c:pt>
                <c:pt idx="1">
                  <c:v>2531710</c:v>
                </c:pt>
                <c:pt idx="2">
                  <c:v>2240850</c:v>
                </c:pt>
                <c:pt idx="3">
                  <c:v>2122510</c:v>
                </c:pt>
                <c:pt idx="4">
                  <c:v>749577.49910000002</c:v>
                </c:pt>
                <c:pt idx="5">
                  <c:v>2165300</c:v>
                </c:pt>
                <c:pt idx="6">
                  <c:v>714728.78780000005</c:v>
                </c:pt>
                <c:pt idx="7">
                  <c:v>1838380</c:v>
                </c:pt>
                <c:pt idx="8">
                  <c:v>2418360</c:v>
                </c:pt>
                <c:pt idx="9">
                  <c:v>458991.09289999999</c:v>
                </c:pt>
                <c:pt idx="10">
                  <c:v>3264110</c:v>
                </c:pt>
                <c:pt idx="11">
                  <c:v>2342740</c:v>
                </c:pt>
                <c:pt idx="12">
                  <c:v>2145660</c:v>
                </c:pt>
                <c:pt idx="13">
                  <c:v>2074220</c:v>
                </c:pt>
                <c:pt idx="14">
                  <c:v>2033740</c:v>
                </c:pt>
                <c:pt idx="15">
                  <c:v>1749480</c:v>
                </c:pt>
              </c:numCache>
            </c:numRef>
          </c:val>
        </c:ser>
        <c:overlap val="100"/>
        <c:axId val="94253440"/>
        <c:axId val="94254976"/>
      </c:barChart>
      <c:catAx>
        <c:axId val="9425344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4976"/>
        <c:crosses val="autoZero"/>
        <c:auto val="1"/>
        <c:lblAlgn val="ctr"/>
        <c:lblOffset val="50"/>
        <c:tickLblSkip val="1"/>
        <c:tickMarkSkip val="1"/>
      </c:catAx>
      <c:valAx>
        <c:axId val="94254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</a:t>
                </a:r>
                <a:r>
                  <a:rPr lang="en-US"/>
                  <a:t>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055464926590554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344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606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4335744"/>
        <c:axId val="94337664"/>
      </c:barChart>
      <c:catAx>
        <c:axId val="9433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5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37664"/>
        <c:crosses val="autoZero"/>
        <c:auto val="1"/>
        <c:lblAlgn val="ctr"/>
        <c:lblOffset val="100"/>
        <c:tickLblSkip val="1"/>
        <c:tickMarkSkip val="1"/>
      </c:catAx>
      <c:valAx>
        <c:axId val="94337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576E-3"/>
              <c:y val="0.419249592169660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357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27"/>
          <c:y val="7.8847199564980958E-2"/>
          <c:w val="0.174250832408437"/>
          <c:h val="0.133768352365417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38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0.7</c:v>
                </c:pt>
                <c:pt idx="18">
                  <c:v>0.4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487296"/>
        <c:axId val="94489216"/>
      </c:barChart>
      <c:catAx>
        <c:axId val="9448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89216"/>
        <c:crosses val="autoZero"/>
        <c:auto val="1"/>
        <c:lblAlgn val="ctr"/>
        <c:lblOffset val="100"/>
        <c:tickLblSkip val="1"/>
        <c:tickMarkSkip val="1"/>
      </c:catAx>
      <c:valAx>
        <c:axId val="94489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872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1025"/>
          <c:y val="0.16476345840130752"/>
          <c:w val="0.17425083240843744"/>
          <c:h val="0.133768352365417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38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0893440"/>
        <c:axId val="100895360"/>
      </c:barChart>
      <c:catAx>
        <c:axId val="100893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95360"/>
        <c:crosses val="autoZero"/>
        <c:auto val="1"/>
        <c:lblAlgn val="ctr"/>
        <c:lblOffset val="100"/>
        <c:tickLblSkip val="1"/>
        <c:tickMarkSkip val="1"/>
      </c:catAx>
      <c:valAx>
        <c:axId val="100895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934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98"/>
          <c:w val="0.17425083240843642"/>
          <c:h val="0.133768352365417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336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Schedules!$D$35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253888"/>
        <c:axId val="101255808"/>
      </c:barChart>
      <c:catAx>
        <c:axId val="10125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2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55808"/>
        <c:crosses val="autoZero"/>
        <c:auto val="1"/>
        <c:lblAlgn val="ctr"/>
        <c:lblOffset val="100"/>
        <c:tickLblSkip val="1"/>
        <c:tickMarkSkip val="1"/>
      </c:catAx>
      <c:valAx>
        <c:axId val="10125580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538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4898261191269E-2"/>
          <c:y val="0.11310494834149003"/>
          <c:w val="0.2075471698113239"/>
          <c:h val="0.1337683523654175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workbookViewId="0">
      <pane ySplit="2" topLeftCell="A48" activePane="bottomLeft" state="frozen"/>
      <selection pane="bottomLeft" activeCell="C62" sqref="C6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289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135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323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201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27</v>
      </c>
    </row>
    <row r="8" spans="1:18" ht="14.25">
      <c r="B8" s="18" t="s">
        <v>197</v>
      </c>
      <c r="C8" s="23">
        <v>46320</v>
      </c>
      <c r="D8" s="7" t="s">
        <v>137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28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29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30</v>
      </c>
      <c r="C11" s="23" t="s">
        <v>223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227</v>
      </c>
      <c r="C13" s="8">
        <v>0.38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224</v>
      </c>
      <c r="C14" s="8">
        <v>0.38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226</v>
      </c>
      <c r="C15" s="8">
        <v>0.38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225</v>
      </c>
      <c r="C16" s="8">
        <v>0.38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230</v>
      </c>
      <c r="C17" s="8">
        <v>0.38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32</v>
      </c>
      <c r="C18" s="46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33</v>
      </c>
      <c r="C19" s="23" t="s">
        <v>34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35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36</v>
      </c>
      <c r="C21" s="23" t="s">
        <v>202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198</v>
      </c>
      <c r="C22" s="8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203</v>
      </c>
      <c r="C23" s="8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>
      <c r="B24" s="18" t="s">
        <v>134</v>
      </c>
      <c r="C24" s="1" t="s">
        <v>321</v>
      </c>
      <c r="D24" s="7" t="s">
        <v>137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37</v>
      </c>
    </row>
    <row r="26" spans="1:18">
      <c r="B26" s="17" t="s">
        <v>38</v>
      </c>
    </row>
    <row r="27" spans="1:18">
      <c r="B27" s="18" t="s">
        <v>39</v>
      </c>
      <c r="C27" s="23" t="s">
        <v>177</v>
      </c>
      <c r="D27" s="7" t="s">
        <v>137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192</v>
      </c>
      <c r="C28" s="39">
        <v>11589.72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193</v>
      </c>
      <c r="C29" s="39">
        <v>6953.64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40</v>
      </c>
      <c r="C30" s="40">
        <v>0.76500000000000001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41</v>
      </c>
    </row>
    <row r="32" spans="1:18">
      <c r="B32" s="18" t="s">
        <v>39</v>
      </c>
      <c r="C32" s="1" t="s">
        <v>282</v>
      </c>
      <c r="D32" s="7" t="s">
        <v>137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192</v>
      </c>
      <c r="C33" s="23">
        <v>3563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193</v>
      </c>
      <c r="C34" s="23">
        <v>3563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42</v>
      </c>
      <c r="C35" s="8">
        <v>0.23499999999999999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229</v>
      </c>
    </row>
    <row r="37" spans="2:18">
      <c r="B37" s="18" t="s">
        <v>227</v>
      </c>
      <c r="C37" s="39">
        <v>1390.85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224</v>
      </c>
      <c r="C38" s="39">
        <v>927.23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226</v>
      </c>
      <c r="C39" s="39">
        <v>1390.85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225</v>
      </c>
      <c r="C40" s="39">
        <v>927.23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228</v>
      </c>
      <c r="C41" s="39">
        <f>SUM(C37:C40)</f>
        <v>4636.16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195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46</v>
      </c>
    </row>
    <row r="44" spans="2:18" ht="14.25">
      <c r="B44" s="18" t="s">
        <v>194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195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47</v>
      </c>
    </row>
    <row r="47" spans="2:18">
      <c r="B47" s="18" t="s">
        <v>48</v>
      </c>
      <c r="C47" s="23" t="s">
        <v>204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49</v>
      </c>
      <c r="C48" s="34" t="s">
        <v>281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194</v>
      </c>
      <c r="C49" s="23">
        <v>3563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50</v>
      </c>
    </row>
    <row r="51" spans="1:18">
      <c r="B51" s="18" t="s">
        <v>49</v>
      </c>
      <c r="C51" s="23" t="s">
        <v>51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194</v>
      </c>
      <c r="C52" s="23">
        <v>8523.5300000000007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52</v>
      </c>
    </row>
    <row r="54" spans="1:18">
      <c r="B54" s="18" t="s">
        <v>49</v>
      </c>
      <c r="C54" s="23" t="s">
        <v>199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194</v>
      </c>
      <c r="C55" s="23">
        <v>92640.76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236</v>
      </c>
      <c r="C56" s="47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53</v>
      </c>
    </row>
    <row r="58" spans="1:18">
      <c r="B58" s="18" t="s">
        <v>54</v>
      </c>
      <c r="C58" s="8">
        <v>9.7322522849728449E-2</v>
      </c>
      <c r="D58" s="10" t="s">
        <v>324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55</v>
      </c>
    </row>
    <row r="60" spans="1:18">
      <c r="B60" s="19" t="s">
        <v>56</v>
      </c>
      <c r="C60" s="23" t="s">
        <v>235</v>
      </c>
      <c r="D60" s="7" t="s">
        <v>137</v>
      </c>
    </row>
    <row r="61" spans="1:18">
      <c r="B61" s="18" t="s">
        <v>57</v>
      </c>
      <c r="C61" s="23" t="s">
        <v>234</v>
      </c>
      <c r="D61" s="7" t="s">
        <v>137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58</v>
      </c>
      <c r="C62" s="23" t="s">
        <v>404</v>
      </c>
      <c r="D62" s="7" t="s">
        <v>137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59</v>
      </c>
      <c r="C63" s="23" t="s">
        <v>233</v>
      </c>
      <c r="D63" s="7" t="s">
        <v>137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66</v>
      </c>
    </row>
    <row r="65" spans="2:18">
      <c r="B65" s="18" t="s">
        <v>67</v>
      </c>
      <c r="C65" s="23" t="s">
        <v>232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68</v>
      </c>
      <c r="C66" s="23" t="s">
        <v>200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69</v>
      </c>
      <c r="C67" s="23">
        <v>80</v>
      </c>
      <c r="D67" s="10" t="s">
        <v>322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196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256</v>
      </c>
      <c r="C69" s="8">
        <v>1504.13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6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3.6640625" style="1" bestFit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92</v>
      </c>
      <c r="D2" s="13" t="s">
        <v>183</v>
      </c>
      <c r="E2" s="13" t="s">
        <v>184</v>
      </c>
      <c r="F2" s="12" t="s">
        <v>182</v>
      </c>
      <c r="G2" s="12" t="s">
        <v>185</v>
      </c>
      <c r="H2" s="12" t="s">
        <v>186</v>
      </c>
      <c r="I2" s="14" t="s">
        <v>187</v>
      </c>
      <c r="J2" s="14" t="s">
        <v>6</v>
      </c>
      <c r="K2" s="14" t="s">
        <v>188</v>
      </c>
      <c r="L2" s="14" t="s">
        <v>189</v>
      </c>
      <c r="M2" s="14" t="s">
        <v>190</v>
      </c>
      <c r="N2" s="42" t="s">
        <v>181</v>
      </c>
      <c r="O2" s="14" t="s">
        <v>180</v>
      </c>
      <c r="P2" s="14" t="s">
        <v>191</v>
      </c>
      <c r="Q2" s="14" t="s">
        <v>179</v>
      </c>
      <c r="R2" s="14" t="s">
        <v>178</v>
      </c>
      <c r="S2" s="14" t="s">
        <v>54</v>
      </c>
    </row>
    <row r="3" spans="1:19">
      <c r="A3" s="2" t="s">
        <v>204</v>
      </c>
      <c r="B3" s="2" t="s">
        <v>3</v>
      </c>
      <c r="C3" s="2">
        <v>1</v>
      </c>
      <c r="D3" s="85">
        <v>3563.11</v>
      </c>
      <c r="E3" s="3">
        <v>8690.42</v>
      </c>
      <c r="F3" s="4">
        <v>2.4389985153419342</v>
      </c>
      <c r="G3" s="3">
        <v>0</v>
      </c>
      <c r="H3" s="3">
        <v>0</v>
      </c>
      <c r="I3" s="4">
        <v>37.161251962578618</v>
      </c>
      <c r="J3" s="4">
        <v>95.882399322500007</v>
      </c>
      <c r="K3" s="4">
        <v>10.7639</v>
      </c>
      <c r="L3" s="4">
        <v>10.7639</v>
      </c>
      <c r="M3" s="4"/>
      <c r="N3" s="5"/>
      <c r="O3" s="4">
        <v>10.000995973723247</v>
      </c>
      <c r="P3" s="4"/>
      <c r="Q3" s="4">
        <v>958.91948957524721</v>
      </c>
      <c r="R3" s="4"/>
      <c r="S3" s="4">
        <v>0</v>
      </c>
    </row>
    <row r="4" spans="1:19">
      <c r="A4" s="2" t="s">
        <v>205</v>
      </c>
      <c r="B4" s="2" t="s">
        <v>3</v>
      </c>
      <c r="C4" s="2">
        <v>1</v>
      </c>
      <c r="D4" s="85">
        <v>313.41000000000003</v>
      </c>
      <c r="E4" s="3">
        <v>860</v>
      </c>
      <c r="F4" s="4">
        <v>2.7440094444976229</v>
      </c>
      <c r="G4" s="3">
        <v>200.61018637296894</v>
      </c>
      <c r="H4" s="3">
        <v>115.90010767472756</v>
      </c>
      <c r="I4" s="4">
        <v>18.580625981289309</v>
      </c>
      <c r="J4" s="4">
        <v>16.867569495000001</v>
      </c>
      <c r="K4" s="4">
        <v>10.7639</v>
      </c>
      <c r="L4" s="4">
        <v>10.7639</v>
      </c>
      <c r="M4" s="4"/>
      <c r="N4" s="5"/>
      <c r="O4" s="4">
        <v>10.000995973723247</v>
      </c>
      <c r="P4" s="4"/>
      <c r="Q4" s="4">
        <v>168.6924946059921</v>
      </c>
      <c r="R4" s="4"/>
      <c r="S4" s="4">
        <v>0.2538805597012247</v>
      </c>
    </row>
    <row r="5" spans="1:19">
      <c r="A5" s="2" t="s">
        <v>208</v>
      </c>
      <c r="B5" s="2" t="s">
        <v>3</v>
      </c>
      <c r="C5" s="2">
        <v>1</v>
      </c>
      <c r="D5" s="85">
        <v>201.98</v>
      </c>
      <c r="E5" s="3">
        <v>554.22</v>
      </c>
      <c r="F5" s="4">
        <v>2.7439350430735718</v>
      </c>
      <c r="G5" s="3">
        <v>133.74012424864594</v>
      </c>
      <c r="H5" s="3">
        <v>77.270071786248479</v>
      </c>
      <c r="I5" s="4">
        <v>18.580625981289309</v>
      </c>
      <c r="J5" s="4">
        <v>10.870462609999999</v>
      </c>
      <c r="K5" s="4">
        <v>10.7639</v>
      </c>
      <c r="L5" s="4">
        <v>10.7639</v>
      </c>
      <c r="M5" s="4"/>
      <c r="N5" s="5"/>
      <c r="O5" s="4">
        <v>10.000995973723247</v>
      </c>
      <c r="P5" s="4"/>
      <c r="Q5" s="4">
        <v>108.71545279511909</v>
      </c>
      <c r="R5" s="4"/>
      <c r="S5" s="4">
        <v>0.26263611483171928</v>
      </c>
    </row>
    <row r="6" spans="1:19">
      <c r="A6" s="2" t="s">
        <v>211</v>
      </c>
      <c r="B6" s="2" t="s">
        <v>3</v>
      </c>
      <c r="C6" s="2">
        <v>1</v>
      </c>
      <c r="D6" s="85">
        <v>313.42</v>
      </c>
      <c r="E6" s="3">
        <v>860.02</v>
      </c>
      <c r="F6" s="4">
        <v>2.7439857060812964</v>
      </c>
      <c r="G6" s="3">
        <v>200.61018637296894</v>
      </c>
      <c r="H6" s="3">
        <v>115.90010767472756</v>
      </c>
      <c r="I6" s="4">
        <v>18.580625981289309</v>
      </c>
      <c r="J6" s="4">
        <v>16.868107689999999</v>
      </c>
      <c r="K6" s="4">
        <v>10.7639</v>
      </c>
      <c r="L6" s="4">
        <v>10.7639</v>
      </c>
      <c r="M6" s="4"/>
      <c r="N6" s="5"/>
      <c r="O6" s="4">
        <v>10.000995973723247</v>
      </c>
      <c r="P6" s="4"/>
      <c r="Q6" s="4">
        <v>168.69787709202015</v>
      </c>
      <c r="R6" s="4"/>
      <c r="S6" s="4">
        <v>0.25387465563946565</v>
      </c>
    </row>
    <row r="7" spans="1:19">
      <c r="A7" s="2" t="s">
        <v>214</v>
      </c>
      <c r="B7" s="2" t="s">
        <v>3</v>
      </c>
      <c r="C7" s="2">
        <v>1</v>
      </c>
      <c r="D7" s="85">
        <v>201.98</v>
      </c>
      <c r="E7" s="3">
        <v>554.22</v>
      </c>
      <c r="F7" s="4">
        <v>2.7439350430735718</v>
      </c>
      <c r="G7" s="3">
        <v>133.74012424864594</v>
      </c>
      <c r="H7" s="3">
        <v>77.270071786248479</v>
      </c>
      <c r="I7" s="4">
        <v>18.580625981289309</v>
      </c>
      <c r="J7" s="4">
        <v>10.870462609999999</v>
      </c>
      <c r="K7" s="4">
        <v>10.7639</v>
      </c>
      <c r="L7" s="4">
        <v>10.7639</v>
      </c>
      <c r="M7" s="4"/>
      <c r="N7" s="5"/>
      <c r="O7" s="4">
        <v>10.000995973723247</v>
      </c>
      <c r="P7" s="4"/>
      <c r="Q7" s="4">
        <v>108.71545279511909</v>
      </c>
      <c r="R7" s="4"/>
      <c r="S7" s="4">
        <v>0.26263611483171928</v>
      </c>
    </row>
    <row r="8" spans="1:19">
      <c r="A8" s="2" t="s">
        <v>219</v>
      </c>
      <c r="B8" s="2" t="s">
        <v>3</v>
      </c>
      <c r="C8" s="2">
        <v>1</v>
      </c>
      <c r="D8" s="85">
        <v>2532.3200000000002</v>
      </c>
      <c r="E8" s="3">
        <v>6948.69</v>
      </c>
      <c r="F8" s="4">
        <v>2.7440015479876156</v>
      </c>
      <c r="G8" s="3">
        <v>0</v>
      </c>
      <c r="H8" s="3">
        <v>0</v>
      </c>
      <c r="I8" s="4">
        <v>18.580625981289309</v>
      </c>
      <c r="J8" s="4">
        <v>136.28819623999999</v>
      </c>
      <c r="K8" s="4">
        <v>10.7639</v>
      </c>
      <c r="L8" s="4">
        <v>10.7639</v>
      </c>
      <c r="M8" s="4"/>
      <c r="N8" s="5">
        <v>80.629020000000011</v>
      </c>
      <c r="O8" s="4">
        <v>10.000995973723247</v>
      </c>
      <c r="P8" s="4"/>
      <c r="Q8" s="4">
        <v>1363.0177018622437</v>
      </c>
      <c r="R8" s="4"/>
      <c r="S8" s="4">
        <v>0</v>
      </c>
    </row>
    <row r="9" spans="1:19">
      <c r="A9" s="2" t="s">
        <v>206</v>
      </c>
      <c r="B9" s="2" t="s">
        <v>3</v>
      </c>
      <c r="C9" s="2">
        <v>10</v>
      </c>
      <c r="D9" s="85">
        <v>313.41000000000003</v>
      </c>
      <c r="E9" s="3">
        <v>860</v>
      </c>
      <c r="F9" s="4">
        <v>2.7440094444976229</v>
      </c>
      <c r="G9" s="3">
        <v>200.61018637296894</v>
      </c>
      <c r="H9" s="3">
        <v>115.90010767472756</v>
      </c>
      <c r="I9" s="4">
        <v>18.580625981289309</v>
      </c>
      <c r="J9" s="4">
        <v>16.867569495000001</v>
      </c>
      <c r="K9" s="4">
        <v>10.7639</v>
      </c>
      <c r="L9" s="4">
        <v>10.7639</v>
      </c>
      <c r="M9" s="4"/>
      <c r="N9" s="5"/>
      <c r="O9" s="4">
        <v>10.000995973723247</v>
      </c>
      <c r="P9" s="4"/>
      <c r="Q9" s="4">
        <v>168.6924946059921</v>
      </c>
      <c r="R9" s="4"/>
      <c r="S9" s="4">
        <v>0.2538805597012247</v>
      </c>
    </row>
    <row r="10" spans="1:19">
      <c r="A10" s="2" t="s">
        <v>209</v>
      </c>
      <c r="B10" s="2" t="s">
        <v>3</v>
      </c>
      <c r="C10" s="2">
        <v>10</v>
      </c>
      <c r="D10" s="85">
        <v>201.98</v>
      </c>
      <c r="E10" s="3">
        <v>554.22</v>
      </c>
      <c r="F10" s="4">
        <v>2.7439350430735718</v>
      </c>
      <c r="G10" s="3">
        <v>133.74012424864594</v>
      </c>
      <c r="H10" s="3">
        <v>77.270071786248479</v>
      </c>
      <c r="I10" s="4">
        <v>18.580625981289309</v>
      </c>
      <c r="J10" s="4">
        <v>10.870462609999999</v>
      </c>
      <c r="K10" s="4">
        <v>10.7639</v>
      </c>
      <c r="L10" s="4">
        <v>10.7639</v>
      </c>
      <c r="M10" s="4"/>
      <c r="N10" s="5"/>
      <c r="O10" s="4">
        <v>10.000995973723247</v>
      </c>
      <c r="P10" s="4"/>
      <c r="Q10" s="4">
        <v>108.71545279511909</v>
      </c>
      <c r="R10" s="4"/>
      <c r="S10" s="4">
        <v>0.26263611483171928</v>
      </c>
    </row>
    <row r="11" spans="1:19">
      <c r="A11" s="2" t="s">
        <v>212</v>
      </c>
      <c r="B11" s="2" t="s">
        <v>3</v>
      </c>
      <c r="C11" s="2">
        <v>10</v>
      </c>
      <c r="D11" s="85">
        <v>313.42</v>
      </c>
      <c r="E11" s="3">
        <v>860.02</v>
      </c>
      <c r="F11" s="4">
        <v>2.7439857060812964</v>
      </c>
      <c r="G11" s="3">
        <v>200.61018637296894</v>
      </c>
      <c r="H11" s="3">
        <v>115.90010767472756</v>
      </c>
      <c r="I11" s="4">
        <v>18.580625981289309</v>
      </c>
      <c r="J11" s="4">
        <v>16.868107689999999</v>
      </c>
      <c r="K11" s="4">
        <v>10.7639</v>
      </c>
      <c r="L11" s="4">
        <v>10.7639</v>
      </c>
      <c r="M11" s="4"/>
      <c r="N11" s="5"/>
      <c r="O11" s="4">
        <v>10.000995973723247</v>
      </c>
      <c r="P11" s="4"/>
      <c r="Q11" s="4">
        <v>168.69787709202015</v>
      </c>
      <c r="R11" s="4"/>
      <c r="S11" s="4">
        <v>0.25387465563946565</v>
      </c>
    </row>
    <row r="12" spans="1:19">
      <c r="A12" s="2" t="s">
        <v>215</v>
      </c>
      <c r="B12" s="2" t="s">
        <v>3</v>
      </c>
      <c r="C12" s="2">
        <v>10</v>
      </c>
      <c r="D12" s="85">
        <v>201.98</v>
      </c>
      <c r="E12" s="3">
        <v>554.22</v>
      </c>
      <c r="F12" s="4">
        <v>2.7439350430735718</v>
      </c>
      <c r="G12" s="3">
        <v>133.74012424864594</v>
      </c>
      <c r="H12" s="3">
        <v>77.270071786248479</v>
      </c>
      <c r="I12" s="4">
        <v>18.580625981289309</v>
      </c>
      <c r="J12" s="4">
        <v>10.870462609999999</v>
      </c>
      <c r="K12" s="4">
        <v>10.7639</v>
      </c>
      <c r="L12" s="4">
        <v>10.7639</v>
      </c>
      <c r="M12" s="4"/>
      <c r="N12" s="5"/>
      <c r="O12" s="4">
        <v>10.000995973723247</v>
      </c>
      <c r="P12" s="4"/>
      <c r="Q12" s="4">
        <v>108.71545279511909</v>
      </c>
      <c r="R12" s="4"/>
      <c r="S12" s="4">
        <v>0.26263611483171928</v>
      </c>
    </row>
    <row r="13" spans="1:19">
      <c r="A13" s="2" t="s">
        <v>218</v>
      </c>
      <c r="B13" s="2" t="s">
        <v>3</v>
      </c>
      <c r="C13" s="2">
        <v>10</v>
      </c>
      <c r="D13" s="85">
        <v>2532.3200000000002</v>
      </c>
      <c r="E13" s="3">
        <v>6948.69</v>
      </c>
      <c r="F13" s="4">
        <v>2.7440015479876156</v>
      </c>
      <c r="G13" s="3">
        <v>0</v>
      </c>
      <c r="H13" s="3">
        <v>0</v>
      </c>
      <c r="I13" s="4">
        <v>18.580625981289309</v>
      </c>
      <c r="J13" s="4">
        <v>136.28819623999999</v>
      </c>
      <c r="K13" s="4">
        <v>10.7639</v>
      </c>
      <c r="L13" s="4">
        <v>10.7639</v>
      </c>
      <c r="M13" s="4"/>
      <c r="N13" s="5">
        <v>80.629020000000011</v>
      </c>
      <c r="O13" s="4">
        <v>10.000995973723247</v>
      </c>
      <c r="P13" s="4"/>
      <c r="Q13" s="4">
        <v>1363.0177018622437</v>
      </c>
      <c r="R13" s="4"/>
      <c r="S13" s="4">
        <v>0</v>
      </c>
    </row>
    <row r="14" spans="1:19">
      <c r="A14" s="2" t="s">
        <v>207</v>
      </c>
      <c r="B14" s="2" t="s">
        <v>3</v>
      </c>
      <c r="C14" s="2">
        <v>1</v>
      </c>
      <c r="D14" s="85">
        <v>313.41000000000003</v>
      </c>
      <c r="E14" s="3">
        <v>860</v>
      </c>
      <c r="F14" s="4">
        <v>2.7440094444976229</v>
      </c>
      <c r="G14" s="3">
        <v>200.61018637296894</v>
      </c>
      <c r="H14" s="3">
        <v>115.90010767472756</v>
      </c>
      <c r="I14" s="4">
        <v>18.580625981289309</v>
      </c>
      <c r="J14" s="4">
        <v>16.867569495000001</v>
      </c>
      <c r="K14" s="4">
        <v>10.7639</v>
      </c>
      <c r="L14" s="4">
        <v>10.7639</v>
      </c>
      <c r="M14" s="4"/>
      <c r="N14" s="5"/>
      <c r="O14" s="4">
        <v>10.000995973723247</v>
      </c>
      <c r="P14" s="4"/>
      <c r="Q14" s="4">
        <v>168.6924946059921</v>
      </c>
      <c r="R14" s="4"/>
      <c r="S14" s="4">
        <v>0.2538805597012247</v>
      </c>
    </row>
    <row r="15" spans="1:19">
      <c r="A15" s="2" t="s">
        <v>210</v>
      </c>
      <c r="B15" s="2" t="s">
        <v>3</v>
      </c>
      <c r="C15" s="2">
        <v>1</v>
      </c>
      <c r="D15" s="85">
        <v>201.98</v>
      </c>
      <c r="E15" s="3">
        <v>554.22</v>
      </c>
      <c r="F15" s="4">
        <v>2.7439350430735718</v>
      </c>
      <c r="G15" s="3">
        <v>133.74012424864594</v>
      </c>
      <c r="H15" s="3">
        <v>77.270071786248479</v>
      </c>
      <c r="I15" s="4">
        <v>18.580625981289309</v>
      </c>
      <c r="J15" s="4">
        <v>10.870462609999999</v>
      </c>
      <c r="K15" s="4">
        <v>10.7639</v>
      </c>
      <c r="L15" s="4">
        <v>10.7639</v>
      </c>
      <c r="M15" s="4"/>
      <c r="N15" s="5"/>
      <c r="O15" s="4">
        <v>10.000995973723247</v>
      </c>
      <c r="P15" s="4"/>
      <c r="Q15" s="4">
        <v>108.71545279511909</v>
      </c>
      <c r="R15" s="4"/>
      <c r="S15" s="4">
        <v>0.26263611483171928</v>
      </c>
    </row>
    <row r="16" spans="1:19">
      <c r="A16" s="2" t="s">
        <v>213</v>
      </c>
      <c r="B16" s="2" t="s">
        <v>3</v>
      </c>
      <c r="C16" s="2">
        <v>1</v>
      </c>
      <c r="D16" s="85">
        <v>313.42</v>
      </c>
      <c r="E16" s="3">
        <v>860.02</v>
      </c>
      <c r="F16" s="4">
        <v>2.7439857060812964</v>
      </c>
      <c r="G16" s="3">
        <v>200.61018637296894</v>
      </c>
      <c r="H16" s="3">
        <v>115.90010767472756</v>
      </c>
      <c r="I16" s="4">
        <v>18.580625981289309</v>
      </c>
      <c r="J16" s="4">
        <v>16.868107689999999</v>
      </c>
      <c r="K16" s="4">
        <v>10.7639</v>
      </c>
      <c r="L16" s="4">
        <v>10.7639</v>
      </c>
      <c r="M16" s="4"/>
      <c r="N16" s="5"/>
      <c r="O16" s="4">
        <v>10.000995973723247</v>
      </c>
      <c r="P16" s="4"/>
      <c r="Q16" s="4">
        <v>168.69787709202015</v>
      </c>
      <c r="R16" s="4"/>
      <c r="S16" s="4">
        <v>0.25387465563946565</v>
      </c>
    </row>
    <row r="17" spans="1:19">
      <c r="A17" s="2" t="s">
        <v>216</v>
      </c>
      <c r="B17" s="2" t="s">
        <v>3</v>
      </c>
      <c r="C17" s="2">
        <v>1</v>
      </c>
      <c r="D17" s="85">
        <v>201.98</v>
      </c>
      <c r="E17" s="3">
        <v>554.22</v>
      </c>
      <c r="F17" s="4">
        <v>2.7439350430735718</v>
      </c>
      <c r="G17" s="3">
        <v>133.74012424864594</v>
      </c>
      <c r="H17" s="3">
        <v>77.270071786248479</v>
      </c>
      <c r="I17" s="4">
        <v>18.580625981289309</v>
      </c>
      <c r="J17" s="4">
        <v>10.870462609999999</v>
      </c>
      <c r="K17" s="4">
        <v>10.7639</v>
      </c>
      <c r="L17" s="4">
        <v>10.7639</v>
      </c>
      <c r="M17" s="4"/>
      <c r="N17" s="5"/>
      <c r="O17" s="4">
        <v>10.000995973723247</v>
      </c>
      <c r="P17" s="4"/>
      <c r="Q17" s="4">
        <v>108.71545279511909</v>
      </c>
      <c r="R17" s="4"/>
      <c r="S17" s="4">
        <v>0.26263611483171928</v>
      </c>
    </row>
    <row r="18" spans="1:19">
      <c r="A18" s="2" t="s">
        <v>217</v>
      </c>
      <c r="B18" s="2" t="s">
        <v>3</v>
      </c>
      <c r="C18" s="2">
        <v>1</v>
      </c>
      <c r="D18" s="85">
        <v>2532.3200000000002</v>
      </c>
      <c r="E18" s="3">
        <v>6948.69</v>
      </c>
      <c r="F18" s="4">
        <v>2.7440015479876156</v>
      </c>
      <c r="G18" s="3">
        <v>0</v>
      </c>
      <c r="H18" s="3">
        <v>0</v>
      </c>
      <c r="I18" s="4">
        <v>18.580625981289309</v>
      </c>
      <c r="J18" s="4">
        <v>136.28819623999999</v>
      </c>
      <c r="K18" s="4">
        <v>10.7639</v>
      </c>
      <c r="L18" s="4">
        <v>10.7639</v>
      </c>
      <c r="M18" s="4"/>
      <c r="N18" s="5">
        <v>80.629020000000011</v>
      </c>
      <c r="O18" s="4">
        <v>10.000995973723247</v>
      </c>
      <c r="P18" s="4"/>
      <c r="Q18" s="4">
        <v>1363.0177018622437</v>
      </c>
      <c r="R18" s="4"/>
      <c r="S18" s="4">
        <v>0</v>
      </c>
    </row>
    <row r="19" spans="1:19">
      <c r="A19" s="43" t="s">
        <v>222</v>
      </c>
      <c r="B19" s="43" t="s">
        <v>64</v>
      </c>
      <c r="C19" s="2">
        <v>1</v>
      </c>
      <c r="D19" s="85">
        <v>3563.11</v>
      </c>
      <c r="E19" s="3">
        <v>4344.1400000000003</v>
      </c>
      <c r="F19" s="4">
        <v>1.2191989582134708</v>
      </c>
      <c r="G19" s="3">
        <v>297.11027602448928</v>
      </c>
      <c r="H19" s="3"/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7.4436985457847077E-2</v>
      </c>
    </row>
    <row r="20" spans="1:19">
      <c r="A20" s="43" t="s">
        <v>221</v>
      </c>
      <c r="B20" s="43" t="s">
        <v>64</v>
      </c>
      <c r="C20" s="2">
        <v>10</v>
      </c>
      <c r="D20" s="85">
        <v>3563.11</v>
      </c>
      <c r="E20" s="3">
        <v>4344.1400000000003</v>
      </c>
      <c r="F20" s="4">
        <v>1.2191989582134708</v>
      </c>
      <c r="G20" s="3">
        <v>297.11027602448928</v>
      </c>
      <c r="H20" s="3"/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7.4436985457847077E-2</v>
      </c>
    </row>
    <row r="21" spans="1:19">
      <c r="A21" s="43" t="s">
        <v>220</v>
      </c>
      <c r="B21" s="43" t="s">
        <v>64</v>
      </c>
      <c r="C21" s="2">
        <v>1</v>
      </c>
      <c r="D21" s="85">
        <v>3563.11</v>
      </c>
      <c r="E21" s="3">
        <v>4344.1400000000003</v>
      </c>
      <c r="F21" s="4">
        <v>1.2191989582134708</v>
      </c>
      <c r="G21" s="3">
        <v>297.11027602448928</v>
      </c>
      <c r="H21" s="3"/>
      <c r="I21" s="4"/>
      <c r="J21" s="4"/>
      <c r="K21" s="4"/>
      <c r="L21" s="4"/>
      <c r="M21" s="4"/>
      <c r="N21" s="5"/>
      <c r="O21" s="4"/>
      <c r="P21" s="4"/>
      <c r="Q21" s="4"/>
      <c r="R21" s="4"/>
      <c r="S21" s="4">
        <v>0.96712629531143224</v>
      </c>
    </row>
    <row r="22" spans="1:19">
      <c r="A22" s="25" t="s">
        <v>142</v>
      </c>
      <c r="B22" s="26"/>
      <c r="C22" s="26"/>
      <c r="D22" s="31">
        <f>SUMPRODUCT($C3:$C18,D3:D18)</f>
        <v>46320.430000000008</v>
      </c>
      <c r="E22" s="31">
        <f>SUMPRODUCT($C3:$C21,E3:E21)</f>
        <v>178145.90000000002</v>
      </c>
      <c r="F22" s="26"/>
      <c r="G22" s="31">
        <f>SUMPRODUCT($C3:$C21,G3:G21)</f>
        <v>11589.730767212628</v>
      </c>
      <c r="H22" s="31">
        <f>SUMPRODUCT($C3:$C18,H3:H18)</f>
        <v>4636.0843070634237</v>
      </c>
      <c r="I22" s="26"/>
      <c r="J22" s="31">
        <f>SUMPRODUCT($C3:$C18,J3:J18)</f>
        <v>2397.0599830624997</v>
      </c>
      <c r="N22" s="31">
        <f>SUMPRODUCT($C3:$C18,N3:N18)</f>
        <v>967.54824000000008</v>
      </c>
      <c r="Q22" s="31">
        <f>SUMPRODUCT($C3:$C18,Q3:Q18)</f>
        <v>23972.987239381182</v>
      </c>
    </row>
    <row r="23" spans="1:19">
      <c r="G23" s="23"/>
    </row>
    <row r="24" spans="1:19">
      <c r="A24" s="25" t="s">
        <v>135</v>
      </c>
      <c r="D24" s="23"/>
      <c r="G24" s="23"/>
      <c r="I24" s="1">
        <v>1</v>
      </c>
      <c r="K24" s="1">
        <v>2</v>
      </c>
      <c r="L24" s="1">
        <v>4</v>
      </c>
      <c r="M24" s="1">
        <v>4</v>
      </c>
      <c r="N24" s="1">
        <v>4</v>
      </c>
      <c r="O24" s="1">
        <v>3</v>
      </c>
      <c r="P24" s="1">
        <v>3</v>
      </c>
      <c r="Q24" s="1">
        <v>3</v>
      </c>
      <c r="R24" s="1">
        <v>4</v>
      </c>
      <c r="S24" s="1">
        <v>4</v>
      </c>
    </row>
    <row r="26" spans="1:19">
      <c r="A26" s="25" t="s">
        <v>138</v>
      </c>
    </row>
    <row r="27" spans="1:19">
      <c r="A27" s="27" t="s">
        <v>143</v>
      </c>
    </row>
    <row r="28" spans="1:19">
      <c r="A28" s="27" t="s">
        <v>144</v>
      </c>
    </row>
    <row r="29" spans="1:19">
      <c r="A29" s="27" t="s">
        <v>173</v>
      </c>
    </row>
    <row r="30" spans="1:19">
      <c r="A30" s="27" t="s">
        <v>325</v>
      </c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59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62" customWidth="1"/>
    <col min="2" max="2" width="30.5" style="61" customWidth="1"/>
    <col min="3" max="18" width="17" style="55" customWidth="1"/>
    <col min="19" max="16384" width="9.33203125" style="55"/>
  </cols>
  <sheetData>
    <row r="1" spans="1:18" ht="20.25">
      <c r="A1" s="53" t="s">
        <v>136</v>
      </c>
      <c r="B1" s="49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s="57" customFormat="1">
      <c r="A2" s="86"/>
      <c r="B2" s="86"/>
      <c r="C2" s="56" t="s">
        <v>98</v>
      </c>
      <c r="D2" s="56" t="s">
        <v>99</v>
      </c>
      <c r="E2" s="56" t="s">
        <v>100</v>
      </c>
      <c r="F2" s="56" t="s">
        <v>101</v>
      </c>
      <c r="G2" s="56" t="s">
        <v>102</v>
      </c>
      <c r="H2" s="56" t="s">
        <v>103</v>
      </c>
      <c r="I2" s="56" t="s">
        <v>104</v>
      </c>
      <c r="J2" s="56" t="s">
        <v>105</v>
      </c>
      <c r="K2" s="56" t="s">
        <v>106</v>
      </c>
      <c r="L2" s="56" t="s">
        <v>107</v>
      </c>
      <c r="M2" s="56" t="s">
        <v>283</v>
      </c>
      <c r="N2" s="56" t="s">
        <v>108</v>
      </c>
      <c r="O2" s="56" t="s">
        <v>109</v>
      </c>
      <c r="P2" s="56" t="s">
        <v>110</v>
      </c>
      <c r="Q2" s="56" t="s">
        <v>111</v>
      </c>
      <c r="R2" s="56" t="s">
        <v>112</v>
      </c>
    </row>
    <row r="3" spans="1:18">
      <c r="A3" s="48" t="s">
        <v>7</v>
      </c>
      <c r="B3" s="49"/>
      <c r="C3" s="57"/>
    </row>
    <row r="4" spans="1:18">
      <c r="A4" s="50"/>
      <c r="B4" s="51" t="s">
        <v>9</v>
      </c>
      <c r="C4" s="80" t="s">
        <v>10</v>
      </c>
      <c r="D4" s="80" t="s">
        <v>11</v>
      </c>
      <c r="E4" s="80" t="s">
        <v>12</v>
      </c>
      <c r="F4" s="80" t="s">
        <v>13</v>
      </c>
      <c r="G4" s="80" t="s">
        <v>304</v>
      </c>
      <c r="H4" s="80" t="s">
        <v>14</v>
      </c>
      <c r="I4" s="80" t="s">
        <v>15</v>
      </c>
      <c r="J4" s="80" t="s">
        <v>16</v>
      </c>
      <c r="K4" s="80" t="s">
        <v>17</v>
      </c>
      <c r="L4" s="80" t="s">
        <v>18</v>
      </c>
      <c r="M4" s="80" t="s">
        <v>19</v>
      </c>
      <c r="N4" s="80" t="s">
        <v>20</v>
      </c>
      <c r="O4" s="80" t="s">
        <v>21</v>
      </c>
      <c r="P4" s="80" t="s">
        <v>22</v>
      </c>
      <c r="Q4" s="80">
        <v>7</v>
      </c>
      <c r="R4" s="80">
        <v>8</v>
      </c>
    </row>
    <row r="5" spans="1:18">
      <c r="A5" s="50"/>
      <c r="B5" s="51" t="s">
        <v>23</v>
      </c>
      <c r="C5" s="58" t="s">
        <v>24</v>
      </c>
      <c r="D5" s="59" t="s">
        <v>24</v>
      </c>
      <c r="E5" s="59" t="s">
        <v>24</v>
      </c>
      <c r="F5" s="59" t="s">
        <v>24</v>
      </c>
      <c r="G5" s="59" t="s">
        <v>24</v>
      </c>
      <c r="H5" s="59" t="s">
        <v>24</v>
      </c>
      <c r="I5" s="59" t="s">
        <v>24</v>
      </c>
      <c r="J5" s="59" t="s">
        <v>24</v>
      </c>
      <c r="K5" s="59" t="s">
        <v>24</v>
      </c>
      <c r="L5" s="59" t="s">
        <v>24</v>
      </c>
      <c r="M5" s="59" t="s">
        <v>24</v>
      </c>
      <c r="N5" s="59" t="s">
        <v>24</v>
      </c>
      <c r="O5" s="59" t="s">
        <v>24</v>
      </c>
      <c r="P5" s="59" t="s">
        <v>24</v>
      </c>
      <c r="Q5" s="59" t="s">
        <v>24</v>
      </c>
      <c r="R5" s="59" t="s">
        <v>24</v>
      </c>
    </row>
    <row r="6" spans="1:18">
      <c r="A6" s="50"/>
      <c r="B6" s="51" t="s">
        <v>26</v>
      </c>
      <c r="C6" s="81">
        <v>2.7007067959918811</v>
      </c>
      <c r="D6" s="82">
        <v>8.6441310260174724</v>
      </c>
      <c r="E6" s="82">
        <v>1.6122329458390492</v>
      </c>
      <c r="F6" s="82">
        <v>11.808828130640929</v>
      </c>
      <c r="H6" s="82">
        <v>7.554413664187666</v>
      </c>
      <c r="I6" s="82">
        <v>3.0959830561505695</v>
      </c>
      <c r="J6" s="82">
        <v>30.039431354144078</v>
      </c>
      <c r="K6" s="82">
        <v>0</v>
      </c>
      <c r="L6" s="82">
        <v>4.0794804527987036</v>
      </c>
      <c r="M6" s="82">
        <v>11.736584113536626</v>
      </c>
      <c r="N6" s="82">
        <v>3.2113488491499993</v>
      </c>
      <c r="O6" s="82">
        <v>3.5331776938073118</v>
      </c>
      <c r="P6" s="82">
        <v>0</v>
      </c>
      <c r="Q6" s="82">
        <v>0.28644893178335618</v>
      </c>
      <c r="R6" s="82">
        <v>0</v>
      </c>
    </row>
    <row r="7" spans="1:18">
      <c r="A7" s="48" t="s">
        <v>37</v>
      </c>
      <c r="B7" s="49"/>
      <c r="C7" s="57"/>
      <c r="H7" s="79" t="s">
        <v>303</v>
      </c>
    </row>
    <row r="8" spans="1:18">
      <c r="A8" s="50"/>
      <c r="B8" s="48" t="s">
        <v>38</v>
      </c>
      <c r="C8" s="57"/>
    </row>
    <row r="9" spans="1:18">
      <c r="A9" s="50"/>
      <c r="B9" s="51" t="s">
        <v>39</v>
      </c>
      <c r="C9" s="58" t="s">
        <v>177</v>
      </c>
      <c r="D9" s="58" t="s">
        <v>177</v>
      </c>
      <c r="E9" s="58" t="s">
        <v>177</v>
      </c>
      <c r="F9" s="58" t="s">
        <v>177</v>
      </c>
      <c r="G9" s="58" t="s">
        <v>177</v>
      </c>
      <c r="H9" s="58" t="s">
        <v>177</v>
      </c>
      <c r="I9" s="58" t="s">
        <v>177</v>
      </c>
      <c r="J9" s="58" t="s">
        <v>177</v>
      </c>
      <c r="K9" s="58" t="s">
        <v>177</v>
      </c>
      <c r="L9" s="58" t="s">
        <v>177</v>
      </c>
      <c r="M9" s="58" t="s">
        <v>177</v>
      </c>
      <c r="N9" s="58" t="s">
        <v>177</v>
      </c>
      <c r="O9" s="58" t="s">
        <v>177</v>
      </c>
      <c r="P9" s="58" t="s">
        <v>177</v>
      </c>
      <c r="Q9" s="58" t="s">
        <v>177</v>
      </c>
      <c r="R9" s="58" t="s">
        <v>177</v>
      </c>
    </row>
    <row r="10" spans="1:18">
      <c r="A10" s="50"/>
      <c r="B10" s="51" t="s">
        <v>238</v>
      </c>
      <c r="C10" s="58">
        <v>0.42069835927639887</v>
      </c>
      <c r="D10" s="58">
        <v>0.42069835927639887</v>
      </c>
      <c r="E10" s="58">
        <v>0.42069835927639887</v>
      </c>
      <c r="F10" s="58">
        <v>1.1668611435239207</v>
      </c>
      <c r="G10" s="58">
        <v>1.1668611435239207</v>
      </c>
      <c r="H10" s="58">
        <v>1.1668611435239207</v>
      </c>
      <c r="I10" s="58">
        <v>1.1668611435239207</v>
      </c>
      <c r="J10" s="58">
        <v>1.1668611435239207</v>
      </c>
      <c r="K10" s="58">
        <v>1.1668611435239207</v>
      </c>
      <c r="L10" s="58">
        <v>1.1668611435239207</v>
      </c>
      <c r="M10" s="58">
        <v>1.4326647564469914</v>
      </c>
      <c r="N10" s="58">
        <v>1.4326647564469914</v>
      </c>
      <c r="O10" s="58">
        <v>1.6920473773265652</v>
      </c>
      <c r="P10" s="58">
        <v>1.6920473773265652</v>
      </c>
      <c r="Q10" s="58">
        <v>1.9569471624266144</v>
      </c>
      <c r="R10" s="58">
        <v>2.2026431718061672</v>
      </c>
    </row>
    <row r="11" spans="1:18">
      <c r="A11" s="50"/>
      <c r="B11" s="48" t="s">
        <v>405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</row>
    <row r="12" spans="1:18">
      <c r="A12" s="50"/>
      <c r="B12" s="51" t="s">
        <v>39</v>
      </c>
      <c r="C12" s="58" t="s">
        <v>406</v>
      </c>
      <c r="D12" s="58" t="s">
        <v>406</v>
      </c>
      <c r="E12" s="58" t="s">
        <v>406</v>
      </c>
      <c r="F12" s="58" t="s">
        <v>406</v>
      </c>
      <c r="G12" s="58" t="s">
        <v>406</v>
      </c>
      <c r="H12" s="58" t="s">
        <v>406</v>
      </c>
      <c r="I12" s="58" t="s">
        <v>406</v>
      </c>
      <c r="J12" s="58" t="s">
        <v>406</v>
      </c>
      <c r="K12" s="58" t="s">
        <v>406</v>
      </c>
      <c r="L12" s="58" t="s">
        <v>406</v>
      </c>
      <c r="M12" s="58" t="s">
        <v>406</v>
      </c>
      <c r="N12" s="58" t="s">
        <v>406</v>
      </c>
      <c r="O12" s="58" t="s">
        <v>406</v>
      </c>
      <c r="P12" s="58" t="s">
        <v>406</v>
      </c>
      <c r="Q12" s="58" t="s">
        <v>406</v>
      </c>
      <c r="R12" s="58" t="s">
        <v>406</v>
      </c>
    </row>
    <row r="13" spans="1:18">
      <c r="A13" s="50"/>
      <c r="B13" s="51" t="s">
        <v>238</v>
      </c>
      <c r="C13" s="58">
        <v>0.30674846625766872</v>
      </c>
      <c r="D13" s="58">
        <v>0.30674846625766872</v>
      </c>
      <c r="E13" s="58">
        <v>0.30674846625766872</v>
      </c>
      <c r="F13" s="58">
        <v>0.30674846625766872</v>
      </c>
      <c r="G13" s="58">
        <v>0.30674846625766872</v>
      </c>
      <c r="H13" s="58">
        <v>0.30674846625766872</v>
      </c>
      <c r="I13" s="58">
        <v>0.30674846625766872</v>
      </c>
      <c r="J13" s="58">
        <v>0.30674846625766872</v>
      </c>
      <c r="K13" s="58">
        <v>0.30674846625766872</v>
      </c>
      <c r="L13" s="58">
        <v>0.30674846625766872</v>
      </c>
      <c r="M13" s="58">
        <v>0.30674846625766872</v>
      </c>
      <c r="N13" s="58">
        <v>0.30674846625766872</v>
      </c>
      <c r="O13" s="58">
        <v>0.30674846625766872</v>
      </c>
      <c r="P13" s="58">
        <v>0.30674846625766872</v>
      </c>
      <c r="Q13" s="58">
        <v>1.6313213703099512</v>
      </c>
      <c r="R13" s="58">
        <v>1.6313213703099512</v>
      </c>
    </row>
    <row r="14" spans="1:18">
      <c r="A14" s="50"/>
      <c r="B14" s="48" t="s">
        <v>41</v>
      </c>
      <c r="C14" s="57"/>
    </row>
    <row r="15" spans="1:18">
      <c r="A15" s="50"/>
      <c r="B15" s="52" t="s">
        <v>39</v>
      </c>
      <c r="C15" s="58" t="s">
        <v>282</v>
      </c>
      <c r="D15" s="58" t="s">
        <v>282</v>
      </c>
      <c r="E15" s="58" t="s">
        <v>282</v>
      </c>
      <c r="F15" s="58" t="s">
        <v>282</v>
      </c>
      <c r="G15" s="58" t="s">
        <v>282</v>
      </c>
      <c r="H15" s="58" t="s">
        <v>282</v>
      </c>
      <c r="I15" s="58" t="s">
        <v>282</v>
      </c>
      <c r="J15" s="58" t="s">
        <v>282</v>
      </c>
      <c r="K15" s="58" t="s">
        <v>282</v>
      </c>
      <c r="L15" s="58" t="s">
        <v>282</v>
      </c>
      <c r="M15" s="58" t="s">
        <v>282</v>
      </c>
      <c r="N15" s="58" t="s">
        <v>282</v>
      </c>
      <c r="O15" s="58" t="s">
        <v>282</v>
      </c>
      <c r="P15" s="58" t="s">
        <v>282</v>
      </c>
      <c r="Q15" s="58" t="s">
        <v>282</v>
      </c>
      <c r="R15" s="58" t="s">
        <v>282</v>
      </c>
    </row>
    <row r="16" spans="1:18">
      <c r="A16" s="50"/>
      <c r="B16" s="51" t="s">
        <v>238</v>
      </c>
      <c r="C16" s="58">
        <v>2.7932960893854748</v>
      </c>
      <c r="D16" s="58">
        <v>2.7932960893854748</v>
      </c>
      <c r="E16" s="58">
        <v>2.7932960893854748</v>
      </c>
      <c r="F16" s="58">
        <v>2.7932960893854748</v>
      </c>
      <c r="G16" s="58">
        <v>2.7932960893854748</v>
      </c>
      <c r="H16" s="58">
        <v>2.7932960893854748</v>
      </c>
      <c r="I16" s="58">
        <v>2.7932960893854748</v>
      </c>
      <c r="J16" s="58">
        <v>2.7932960893854748</v>
      </c>
      <c r="K16" s="58">
        <v>2.7932960893854748</v>
      </c>
      <c r="L16" s="58">
        <v>2.7932960893854748</v>
      </c>
      <c r="M16" s="58">
        <v>2.8490028490028494</v>
      </c>
      <c r="N16" s="58">
        <v>2.8490028490028494</v>
      </c>
      <c r="O16" s="58">
        <v>2.8490028490028494</v>
      </c>
      <c r="P16" s="58">
        <v>2.8490028490028494</v>
      </c>
      <c r="Q16" s="58">
        <v>2.7932960893854748</v>
      </c>
      <c r="R16" s="58">
        <v>3.7174721189591078</v>
      </c>
    </row>
    <row r="17" spans="1:19">
      <c r="A17" s="50"/>
      <c r="B17" s="48" t="s">
        <v>43</v>
      </c>
      <c r="C17" s="57"/>
    </row>
    <row r="18" spans="1:19">
      <c r="A18" s="50"/>
      <c r="B18" s="51" t="s">
        <v>239</v>
      </c>
      <c r="C18" s="58">
        <v>5.835</v>
      </c>
      <c r="D18" s="58">
        <v>5.835</v>
      </c>
      <c r="E18" s="58">
        <v>5.835</v>
      </c>
      <c r="F18" s="58">
        <v>3.2410000000000001</v>
      </c>
      <c r="G18" s="58">
        <v>3.2410000000000001</v>
      </c>
      <c r="H18" s="58">
        <v>3.2410000000000001</v>
      </c>
      <c r="I18" s="58">
        <v>5.835</v>
      </c>
      <c r="J18" s="58">
        <v>3.2410000000000001</v>
      </c>
      <c r="K18" s="58">
        <v>3.2410000000000001</v>
      </c>
      <c r="L18" s="58">
        <v>3.2410000000000001</v>
      </c>
      <c r="M18" s="58">
        <v>3.2410000000000001</v>
      </c>
      <c r="N18" s="58">
        <v>3.2410000000000001</v>
      </c>
      <c r="O18" s="58">
        <v>3.2410000000000001</v>
      </c>
      <c r="P18" s="58">
        <v>3.2410000000000001</v>
      </c>
      <c r="Q18" s="58">
        <v>3.2410000000000001</v>
      </c>
      <c r="R18" s="58">
        <v>2.6150000000000002</v>
      </c>
    </row>
    <row r="19" spans="1:19">
      <c r="A19" s="50"/>
      <c r="B19" s="51" t="s">
        <v>44</v>
      </c>
      <c r="C19" s="58">
        <v>0.251</v>
      </c>
      <c r="D19" s="58">
        <v>0.251</v>
      </c>
      <c r="E19" s="58">
        <v>0.251</v>
      </c>
      <c r="F19" s="58">
        <v>0.252</v>
      </c>
      <c r="G19" s="58">
        <v>0.252</v>
      </c>
      <c r="H19" s="58">
        <v>0.252</v>
      </c>
      <c r="I19" s="58">
        <v>0.39</v>
      </c>
      <c r="J19" s="58">
        <v>0.38500000000000001</v>
      </c>
      <c r="K19" s="58">
        <v>0.38500000000000001</v>
      </c>
      <c r="L19" s="58">
        <v>0.38500000000000001</v>
      </c>
      <c r="M19" s="58">
        <v>0.38500000000000001</v>
      </c>
      <c r="N19" s="58">
        <v>0.38500000000000001</v>
      </c>
      <c r="O19" s="58">
        <v>0.38500000000000001</v>
      </c>
      <c r="P19" s="58">
        <v>0.38500000000000001</v>
      </c>
      <c r="Q19" s="58">
        <v>0.48699999999999999</v>
      </c>
      <c r="R19" s="58">
        <v>0.29599999999999999</v>
      </c>
    </row>
    <row r="20" spans="1:19">
      <c r="A20" s="50"/>
      <c r="B20" s="51" t="s">
        <v>45</v>
      </c>
      <c r="C20" s="58">
        <v>0.11</v>
      </c>
      <c r="D20" s="58">
        <v>0.11</v>
      </c>
      <c r="E20" s="58">
        <v>0.11</v>
      </c>
      <c r="F20" s="58">
        <v>0.16200000000000001</v>
      </c>
      <c r="G20" s="58">
        <v>0.16200000000000001</v>
      </c>
      <c r="H20" s="58">
        <v>0.16200000000000001</v>
      </c>
      <c r="I20" s="58">
        <v>0.223</v>
      </c>
      <c r="J20" s="58">
        <v>0.30499999999999999</v>
      </c>
      <c r="K20" s="58">
        <v>0.30499999999999999</v>
      </c>
      <c r="L20" s="58">
        <v>0.30499999999999999</v>
      </c>
      <c r="M20" s="58">
        <v>0.30499999999999999</v>
      </c>
      <c r="N20" s="58">
        <v>0.30499999999999999</v>
      </c>
      <c r="O20" s="58">
        <v>0.30499999999999999</v>
      </c>
      <c r="P20" s="58">
        <v>0.30499999999999999</v>
      </c>
      <c r="Q20" s="58">
        <v>0.40899999999999997</v>
      </c>
      <c r="R20" s="58">
        <v>0.21199999999999999</v>
      </c>
    </row>
    <row r="21" spans="1:19">
      <c r="A21" s="50"/>
      <c r="B21" s="48" t="s">
        <v>46</v>
      </c>
      <c r="C21" s="57"/>
    </row>
    <row r="22" spans="1:19">
      <c r="A22" s="50"/>
      <c r="B22" s="51" t="s">
        <v>239</v>
      </c>
      <c r="C22" s="58" t="s">
        <v>237</v>
      </c>
      <c r="D22" s="58" t="s">
        <v>237</v>
      </c>
      <c r="E22" s="58" t="s">
        <v>237</v>
      </c>
      <c r="F22" s="58" t="s">
        <v>237</v>
      </c>
      <c r="G22" s="58" t="s">
        <v>237</v>
      </c>
      <c r="H22" s="58" t="s">
        <v>237</v>
      </c>
      <c r="I22" s="58" t="s">
        <v>237</v>
      </c>
      <c r="J22" s="58" t="s">
        <v>237</v>
      </c>
      <c r="K22" s="58" t="s">
        <v>237</v>
      </c>
      <c r="L22" s="58" t="s">
        <v>237</v>
      </c>
      <c r="M22" s="58" t="s">
        <v>237</v>
      </c>
      <c r="N22" s="58" t="s">
        <v>237</v>
      </c>
      <c r="O22" s="58" t="s">
        <v>237</v>
      </c>
      <c r="P22" s="58" t="s">
        <v>237</v>
      </c>
      <c r="Q22" s="58" t="s">
        <v>237</v>
      </c>
      <c r="R22" s="58" t="s">
        <v>237</v>
      </c>
    </row>
    <row r="23" spans="1:19">
      <c r="A23" s="50"/>
      <c r="B23" s="51" t="s">
        <v>44</v>
      </c>
      <c r="C23" s="58" t="s">
        <v>237</v>
      </c>
      <c r="D23" s="58" t="s">
        <v>237</v>
      </c>
      <c r="E23" s="58" t="s">
        <v>237</v>
      </c>
      <c r="F23" s="58" t="s">
        <v>237</v>
      </c>
      <c r="G23" s="58" t="s">
        <v>237</v>
      </c>
      <c r="H23" s="58" t="s">
        <v>237</v>
      </c>
      <c r="I23" s="58" t="s">
        <v>237</v>
      </c>
      <c r="J23" s="58" t="s">
        <v>237</v>
      </c>
      <c r="K23" s="58" t="s">
        <v>237</v>
      </c>
      <c r="L23" s="58" t="s">
        <v>237</v>
      </c>
      <c r="M23" s="58" t="s">
        <v>237</v>
      </c>
      <c r="N23" s="58" t="s">
        <v>237</v>
      </c>
      <c r="O23" s="58" t="s">
        <v>237</v>
      </c>
      <c r="P23" s="58" t="s">
        <v>237</v>
      </c>
      <c r="Q23" s="58" t="s">
        <v>237</v>
      </c>
      <c r="R23" s="58" t="s">
        <v>237</v>
      </c>
    </row>
    <row r="24" spans="1:19">
      <c r="A24" s="50"/>
      <c r="B24" s="51" t="s">
        <v>45</v>
      </c>
      <c r="C24" s="58" t="s">
        <v>237</v>
      </c>
      <c r="D24" s="58" t="s">
        <v>237</v>
      </c>
      <c r="E24" s="58" t="s">
        <v>237</v>
      </c>
      <c r="F24" s="58" t="s">
        <v>237</v>
      </c>
      <c r="G24" s="58" t="s">
        <v>237</v>
      </c>
      <c r="H24" s="58" t="s">
        <v>237</v>
      </c>
      <c r="I24" s="58" t="s">
        <v>237</v>
      </c>
      <c r="J24" s="58" t="s">
        <v>237</v>
      </c>
      <c r="K24" s="58" t="s">
        <v>237</v>
      </c>
      <c r="L24" s="58" t="s">
        <v>237</v>
      </c>
      <c r="M24" s="58" t="s">
        <v>237</v>
      </c>
      <c r="N24" s="58" t="s">
        <v>237</v>
      </c>
      <c r="O24" s="58" t="s">
        <v>237</v>
      </c>
      <c r="P24" s="58" t="s">
        <v>237</v>
      </c>
      <c r="Q24" s="58" t="s">
        <v>237</v>
      </c>
      <c r="R24" s="58" t="s">
        <v>237</v>
      </c>
    </row>
    <row r="25" spans="1:19">
      <c r="A25" s="50"/>
      <c r="B25" s="48" t="s">
        <v>47</v>
      </c>
      <c r="C25" s="57"/>
    </row>
    <row r="26" spans="1:19">
      <c r="A26" s="50"/>
      <c r="B26" s="51" t="s">
        <v>48</v>
      </c>
      <c r="C26" s="58" t="s">
        <v>204</v>
      </c>
      <c r="D26" s="58" t="s">
        <v>204</v>
      </c>
      <c r="E26" s="58" t="s">
        <v>204</v>
      </c>
      <c r="F26" s="58" t="s">
        <v>204</v>
      </c>
      <c r="G26" s="58" t="s">
        <v>204</v>
      </c>
      <c r="H26" s="58" t="s">
        <v>204</v>
      </c>
      <c r="I26" s="58" t="s">
        <v>204</v>
      </c>
      <c r="J26" s="58" t="s">
        <v>204</v>
      </c>
      <c r="K26" s="58" t="s">
        <v>204</v>
      </c>
      <c r="L26" s="58" t="s">
        <v>204</v>
      </c>
      <c r="M26" s="58" t="s">
        <v>204</v>
      </c>
      <c r="N26" s="58" t="s">
        <v>204</v>
      </c>
      <c r="O26" s="58" t="s">
        <v>204</v>
      </c>
      <c r="P26" s="58" t="s">
        <v>204</v>
      </c>
      <c r="Q26" s="58" t="s">
        <v>204</v>
      </c>
      <c r="R26" s="58" t="s">
        <v>204</v>
      </c>
    </row>
    <row r="27" spans="1:19">
      <c r="A27" s="50"/>
      <c r="B27" s="51" t="s">
        <v>49</v>
      </c>
      <c r="C27" s="58" t="s">
        <v>281</v>
      </c>
      <c r="D27" s="58" t="s">
        <v>281</v>
      </c>
      <c r="E27" s="58" t="s">
        <v>281</v>
      </c>
      <c r="F27" s="58" t="s">
        <v>281</v>
      </c>
      <c r="G27" s="58" t="s">
        <v>281</v>
      </c>
      <c r="H27" s="58" t="s">
        <v>281</v>
      </c>
      <c r="I27" s="58" t="s">
        <v>281</v>
      </c>
      <c r="J27" s="58" t="s">
        <v>281</v>
      </c>
      <c r="K27" s="58" t="s">
        <v>281</v>
      </c>
      <c r="L27" s="58" t="s">
        <v>281</v>
      </c>
      <c r="M27" s="58" t="s">
        <v>281</v>
      </c>
      <c r="N27" s="58" t="s">
        <v>281</v>
      </c>
      <c r="O27" s="58" t="s">
        <v>281</v>
      </c>
      <c r="P27" s="58" t="s">
        <v>281</v>
      </c>
      <c r="Q27" s="58" t="s">
        <v>281</v>
      </c>
      <c r="R27" s="58" t="s">
        <v>281</v>
      </c>
    </row>
    <row r="28" spans="1:19">
      <c r="A28" s="50"/>
      <c r="B28" s="51" t="s">
        <v>238</v>
      </c>
      <c r="C28" s="58">
        <v>0.53705692803437166</v>
      </c>
      <c r="D28" s="58">
        <v>0.53705692803437166</v>
      </c>
      <c r="E28" s="58">
        <v>0.53705692803437166</v>
      </c>
      <c r="F28" s="58">
        <v>0.53705692803437166</v>
      </c>
      <c r="G28" s="58">
        <v>0.53705692803437166</v>
      </c>
      <c r="H28" s="58">
        <v>0.53705692803437166</v>
      </c>
      <c r="I28" s="58">
        <v>0.53705692803437166</v>
      </c>
      <c r="J28" s="58">
        <v>0.53705692803437166</v>
      </c>
      <c r="K28" s="58">
        <v>0.53705692803437166</v>
      </c>
      <c r="L28" s="58">
        <v>0.53705692803437166</v>
      </c>
      <c r="M28" s="58">
        <v>0.53705692803437166</v>
      </c>
      <c r="N28" s="58">
        <v>0.53705692803437166</v>
      </c>
      <c r="O28" s="58">
        <v>0.53705692803437166</v>
      </c>
      <c r="P28" s="58">
        <v>0.53705692803437166</v>
      </c>
      <c r="Q28" s="58">
        <v>0.53705692803437166</v>
      </c>
      <c r="R28" s="58">
        <v>0.53705692803437166</v>
      </c>
      <c r="S28" s="58"/>
    </row>
    <row r="29" spans="1:19">
      <c r="A29" s="48" t="s">
        <v>55</v>
      </c>
      <c r="B29" s="49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</row>
    <row r="30" spans="1:19">
      <c r="A30" s="50"/>
      <c r="B30" s="48" t="s">
        <v>60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</row>
    <row r="31" spans="1:19">
      <c r="A31" s="50"/>
      <c r="B31" s="51" t="s">
        <v>240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9">
      <c r="A32" s="50"/>
      <c r="B32" s="51" t="s">
        <v>326</v>
      </c>
      <c r="C32" s="58">
        <v>1596.67489</v>
      </c>
      <c r="D32" s="58">
        <v>1531.9161200000001</v>
      </c>
      <c r="E32" s="58">
        <v>1517.15867</v>
      </c>
      <c r="F32" s="58">
        <v>1435.40563</v>
      </c>
      <c r="G32" s="58">
        <v>1205.3517900000002</v>
      </c>
      <c r="H32" s="58">
        <v>1250.83455</v>
      </c>
      <c r="I32" s="58">
        <v>1185.8652</v>
      </c>
      <c r="J32" s="58">
        <v>1486.5752</v>
      </c>
      <c r="K32" s="58">
        <v>1132.0255500000001</v>
      </c>
      <c r="L32" s="58">
        <v>1201.3696499999999</v>
      </c>
      <c r="M32" s="58">
        <v>1478.0564299999999</v>
      </c>
      <c r="N32" s="58">
        <v>1101.0538799999999</v>
      </c>
      <c r="O32" s="58">
        <v>1463.3229900000001</v>
      </c>
      <c r="P32" s="58">
        <v>1084.6789099999999</v>
      </c>
      <c r="Q32" s="58">
        <v>1359.4039700000001</v>
      </c>
      <c r="R32" s="58">
        <v>1043.02728</v>
      </c>
    </row>
    <row r="33" spans="1:18">
      <c r="A33" s="50"/>
      <c r="B33" s="51" t="s">
        <v>327</v>
      </c>
      <c r="C33" s="58">
        <v>1596.67489</v>
      </c>
      <c r="D33" s="58">
        <v>1531.9161200000001</v>
      </c>
      <c r="E33" s="58">
        <v>1517.15867</v>
      </c>
      <c r="F33" s="58">
        <v>1435.40563</v>
      </c>
      <c r="G33" s="58">
        <v>1205.3517900000002</v>
      </c>
      <c r="H33" s="58">
        <v>1250.83455</v>
      </c>
      <c r="I33" s="58">
        <v>1185.8652</v>
      </c>
      <c r="J33" s="58">
        <v>1486.5752</v>
      </c>
      <c r="K33" s="58">
        <v>1132.0255500000001</v>
      </c>
      <c r="L33" s="58">
        <v>1201.3696499999999</v>
      </c>
      <c r="M33" s="58">
        <v>1478.0564299999999</v>
      </c>
      <c r="N33" s="58">
        <v>1101.0538799999999</v>
      </c>
      <c r="O33" s="58">
        <v>1463.3229900000001</v>
      </c>
      <c r="P33" s="58">
        <v>1084.6789099999999</v>
      </c>
      <c r="Q33" s="58">
        <v>1359.4039700000001</v>
      </c>
      <c r="R33" s="58">
        <v>1043.02728</v>
      </c>
    </row>
    <row r="34" spans="1:18">
      <c r="A34" s="50"/>
      <c r="B34" s="51" t="s">
        <v>241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1:18">
      <c r="A35" s="50"/>
      <c r="B35" s="51" t="s">
        <v>290</v>
      </c>
      <c r="C35" s="58">
        <v>2593.1768999999999</v>
      </c>
      <c r="D35" s="58">
        <v>2956.4783500000003</v>
      </c>
      <c r="E35" s="58">
        <v>2853.4511299999999</v>
      </c>
      <c r="F35" s="58">
        <v>2950.0652500000001</v>
      </c>
      <c r="G35" s="58">
        <v>2425.2286600000002</v>
      </c>
      <c r="H35" s="58">
        <v>2743.5892899999999</v>
      </c>
      <c r="I35" s="58">
        <v>2801.3877200000002</v>
      </c>
      <c r="J35" s="58">
        <v>3257.6132700000003</v>
      </c>
      <c r="K35" s="58">
        <v>2860.0864900000001</v>
      </c>
      <c r="L35" s="58">
        <v>3041.7062700000001</v>
      </c>
      <c r="M35" s="58">
        <v>3578.3924700000002</v>
      </c>
      <c r="N35" s="58">
        <v>3124.1036899999999</v>
      </c>
      <c r="O35" s="58">
        <v>3761.7122000000004</v>
      </c>
      <c r="P35" s="58">
        <v>3530.4208800000001</v>
      </c>
      <c r="Q35" s="58">
        <v>3934.4980299999997</v>
      </c>
      <c r="R35" s="58">
        <v>4293.5769200000004</v>
      </c>
    </row>
    <row r="36" spans="1:18">
      <c r="A36" s="50"/>
      <c r="B36" s="48" t="s">
        <v>61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</row>
    <row r="37" spans="1:18">
      <c r="A37" s="50"/>
      <c r="B37" s="51" t="s">
        <v>62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</row>
    <row r="38" spans="1:18">
      <c r="A38" s="50"/>
      <c r="B38" s="51" t="s">
        <v>326</v>
      </c>
      <c r="C38" s="73">
        <v>5.5</v>
      </c>
      <c r="D38" s="73">
        <v>5.5</v>
      </c>
      <c r="E38" s="73">
        <v>5.5</v>
      </c>
      <c r="F38" s="73">
        <v>5.5</v>
      </c>
      <c r="G38" s="73">
        <v>5.5</v>
      </c>
      <c r="H38" s="73">
        <v>5.5</v>
      </c>
      <c r="I38" s="73">
        <v>5.5</v>
      </c>
      <c r="J38" s="73">
        <v>5.5</v>
      </c>
      <c r="K38" s="73">
        <v>5.5</v>
      </c>
      <c r="L38" s="73">
        <v>5.5</v>
      </c>
      <c r="M38" s="73">
        <v>5.5</v>
      </c>
      <c r="N38" s="73">
        <v>5.5</v>
      </c>
      <c r="O38" s="73">
        <v>5.5</v>
      </c>
      <c r="P38" s="73">
        <v>5.5</v>
      </c>
      <c r="Q38" s="73">
        <v>5.5</v>
      </c>
      <c r="R38" s="73">
        <v>5.5</v>
      </c>
    </row>
    <row r="39" spans="1:18">
      <c r="A39" s="50"/>
      <c r="B39" s="51" t="s">
        <v>327</v>
      </c>
      <c r="C39" s="73">
        <v>5.5</v>
      </c>
      <c r="D39" s="73">
        <v>5.5</v>
      </c>
      <c r="E39" s="73">
        <v>5.5</v>
      </c>
      <c r="F39" s="73">
        <v>5.5</v>
      </c>
      <c r="G39" s="73">
        <v>5.5</v>
      </c>
      <c r="H39" s="73">
        <v>5.5</v>
      </c>
      <c r="I39" s="73">
        <v>5.5</v>
      </c>
      <c r="J39" s="73">
        <v>5.5</v>
      </c>
      <c r="K39" s="73">
        <v>5.5</v>
      </c>
      <c r="L39" s="73">
        <v>5.5</v>
      </c>
      <c r="M39" s="73">
        <v>5.5</v>
      </c>
      <c r="N39" s="73">
        <v>5.5</v>
      </c>
      <c r="O39" s="73">
        <v>5.5</v>
      </c>
      <c r="P39" s="73">
        <v>5.5</v>
      </c>
      <c r="Q39" s="73">
        <v>5.5</v>
      </c>
      <c r="R39" s="73">
        <v>5.5</v>
      </c>
    </row>
    <row r="40" spans="1:18">
      <c r="A40" s="50"/>
      <c r="B40" s="51" t="s">
        <v>63</v>
      </c>
      <c r="C40" s="75">
        <v>0.78</v>
      </c>
      <c r="D40" s="75">
        <v>0.78</v>
      </c>
      <c r="E40" s="75">
        <v>0.78</v>
      </c>
      <c r="F40" s="75">
        <v>0.78</v>
      </c>
      <c r="G40" s="75">
        <v>0.78</v>
      </c>
      <c r="H40" s="75">
        <v>0.78</v>
      </c>
      <c r="I40" s="75">
        <v>0.78</v>
      </c>
      <c r="J40" s="75">
        <v>0.78</v>
      </c>
      <c r="K40" s="75">
        <v>0.78</v>
      </c>
      <c r="L40" s="75">
        <v>0.78</v>
      </c>
      <c r="M40" s="75">
        <v>0.78</v>
      </c>
      <c r="N40" s="75">
        <v>0.78</v>
      </c>
      <c r="O40" s="75">
        <v>0.78</v>
      </c>
      <c r="P40" s="75">
        <v>0.78</v>
      </c>
      <c r="Q40" s="75">
        <v>0.78</v>
      </c>
      <c r="R40" s="75">
        <v>0.78</v>
      </c>
    </row>
    <row r="41" spans="1:18">
      <c r="A41" s="50"/>
      <c r="B41" s="48" t="s">
        <v>284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8">
      <c r="A42" s="50"/>
      <c r="B42" s="51" t="s">
        <v>292</v>
      </c>
      <c r="C42" s="58" t="s">
        <v>285</v>
      </c>
      <c r="D42" s="58" t="s">
        <v>285</v>
      </c>
      <c r="E42" s="58" t="s">
        <v>286</v>
      </c>
      <c r="F42" s="58" t="s">
        <v>285</v>
      </c>
      <c r="G42" s="58" t="s">
        <v>286</v>
      </c>
      <c r="H42" s="58" t="s">
        <v>286</v>
      </c>
      <c r="I42" s="58" t="s">
        <v>286</v>
      </c>
      <c r="J42" s="58" t="s">
        <v>285</v>
      </c>
      <c r="K42" s="58" t="s">
        <v>286</v>
      </c>
      <c r="L42" s="58" t="s">
        <v>286</v>
      </c>
      <c r="M42" s="58" t="s">
        <v>286</v>
      </c>
      <c r="N42" s="58" t="s">
        <v>286</v>
      </c>
      <c r="O42" s="58" t="s">
        <v>286</v>
      </c>
      <c r="P42" s="58" t="s">
        <v>286</v>
      </c>
      <c r="Q42" s="58" t="s">
        <v>286</v>
      </c>
      <c r="R42" s="58" t="s">
        <v>286</v>
      </c>
    </row>
    <row r="43" spans="1:18">
      <c r="A43" s="50"/>
      <c r="B43" s="51" t="s">
        <v>293</v>
      </c>
      <c r="C43" s="58" t="s">
        <v>285</v>
      </c>
      <c r="D43" s="58" t="s">
        <v>285</v>
      </c>
      <c r="E43" s="58" t="s">
        <v>286</v>
      </c>
      <c r="F43" s="58" t="s">
        <v>285</v>
      </c>
      <c r="G43" s="58" t="s">
        <v>286</v>
      </c>
      <c r="H43" s="58" t="s">
        <v>286</v>
      </c>
      <c r="I43" s="58" t="s">
        <v>286</v>
      </c>
      <c r="J43" s="58" t="s">
        <v>285</v>
      </c>
      <c r="K43" s="58" t="s">
        <v>286</v>
      </c>
      <c r="L43" s="58" t="s">
        <v>286</v>
      </c>
      <c r="M43" s="58" t="s">
        <v>286</v>
      </c>
      <c r="N43" s="58" t="s">
        <v>286</v>
      </c>
      <c r="O43" s="58" t="s">
        <v>286</v>
      </c>
      <c r="P43" s="58" t="s">
        <v>286</v>
      </c>
      <c r="Q43" s="58" t="s">
        <v>286</v>
      </c>
      <c r="R43" s="58" t="s">
        <v>286</v>
      </c>
    </row>
    <row r="44" spans="1:18">
      <c r="A44" s="50"/>
      <c r="B44" s="51" t="s">
        <v>294</v>
      </c>
      <c r="C44" s="58" t="s">
        <v>285</v>
      </c>
      <c r="D44" s="58" t="s">
        <v>285</v>
      </c>
      <c r="E44" s="58" t="s">
        <v>286</v>
      </c>
      <c r="F44" s="58" t="s">
        <v>285</v>
      </c>
      <c r="G44" s="58" t="s">
        <v>286</v>
      </c>
      <c r="H44" s="58" t="s">
        <v>286</v>
      </c>
      <c r="I44" s="58" t="s">
        <v>286</v>
      </c>
      <c r="J44" s="58" t="s">
        <v>285</v>
      </c>
      <c r="K44" s="58" t="s">
        <v>286</v>
      </c>
      <c r="L44" s="58" t="s">
        <v>286</v>
      </c>
      <c r="M44" s="58" t="s">
        <v>286</v>
      </c>
      <c r="N44" s="58" t="s">
        <v>286</v>
      </c>
      <c r="O44" s="58" t="s">
        <v>286</v>
      </c>
      <c r="P44" s="58" t="s">
        <v>286</v>
      </c>
      <c r="Q44" s="58" t="s">
        <v>286</v>
      </c>
      <c r="R44" s="58" t="s">
        <v>286</v>
      </c>
    </row>
    <row r="45" spans="1:18">
      <c r="A45" s="50"/>
      <c r="B45" s="51" t="s">
        <v>291</v>
      </c>
      <c r="C45" s="58" t="s">
        <v>285</v>
      </c>
      <c r="D45" s="58" t="s">
        <v>285</v>
      </c>
      <c r="E45" s="58" t="s">
        <v>286</v>
      </c>
      <c r="F45" s="58" t="s">
        <v>285</v>
      </c>
      <c r="G45" s="58" t="s">
        <v>286</v>
      </c>
      <c r="H45" s="58" t="s">
        <v>286</v>
      </c>
      <c r="I45" s="58" t="s">
        <v>286</v>
      </c>
      <c r="J45" s="58" t="s">
        <v>285</v>
      </c>
      <c r="K45" s="58" t="s">
        <v>286</v>
      </c>
      <c r="L45" s="58" t="s">
        <v>286</v>
      </c>
      <c r="M45" s="58" t="s">
        <v>286</v>
      </c>
      <c r="N45" s="58" t="s">
        <v>286</v>
      </c>
      <c r="O45" s="58" t="s">
        <v>286</v>
      </c>
      <c r="P45" s="58" t="s">
        <v>286</v>
      </c>
      <c r="Q45" s="58" t="s">
        <v>286</v>
      </c>
      <c r="R45" s="58" t="s">
        <v>286</v>
      </c>
    </row>
    <row r="46" spans="1:18">
      <c r="A46" s="50"/>
      <c r="B46" s="48" t="s">
        <v>242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</row>
    <row r="47" spans="1:18">
      <c r="A47" s="50"/>
      <c r="B47" s="51" t="s">
        <v>292</v>
      </c>
      <c r="C47" s="58">
        <v>15.19</v>
      </c>
      <c r="D47" s="58">
        <v>15.38</v>
      </c>
      <c r="E47" s="58">
        <v>16.59</v>
      </c>
      <c r="F47" s="58">
        <v>14.5</v>
      </c>
      <c r="G47" s="58">
        <v>13.69</v>
      </c>
      <c r="H47" s="58">
        <v>15.13</v>
      </c>
      <c r="I47" s="58">
        <v>15.7</v>
      </c>
      <c r="J47" s="58">
        <v>15.01</v>
      </c>
      <c r="K47" s="58">
        <v>16.97</v>
      </c>
      <c r="L47" s="58">
        <v>15.32</v>
      </c>
      <c r="M47" s="58">
        <v>15.26</v>
      </c>
      <c r="N47" s="58">
        <v>16.87</v>
      </c>
      <c r="O47" s="58">
        <v>15.42</v>
      </c>
      <c r="P47" s="58">
        <v>16.46</v>
      </c>
      <c r="Q47" s="58">
        <v>16.54</v>
      </c>
      <c r="R47" s="58">
        <v>14.48</v>
      </c>
    </row>
    <row r="48" spans="1:18">
      <c r="A48" s="50"/>
      <c r="B48" s="51" t="s">
        <v>293</v>
      </c>
      <c r="C48" s="58">
        <v>156.58000000000001</v>
      </c>
      <c r="D48" s="58">
        <v>158.94999999999999</v>
      </c>
      <c r="E48" s="58">
        <v>175.09</v>
      </c>
      <c r="F48" s="58">
        <v>152.61000000000001</v>
      </c>
      <c r="G48" s="58">
        <v>143.72</v>
      </c>
      <c r="H48" s="58">
        <v>162.49</v>
      </c>
      <c r="I48" s="58">
        <v>164.61</v>
      </c>
      <c r="J48" s="58">
        <v>159.38999999999999</v>
      </c>
      <c r="K48" s="58">
        <v>181.24</v>
      </c>
      <c r="L48" s="58">
        <v>164.45</v>
      </c>
      <c r="M48" s="58">
        <v>162.37</v>
      </c>
      <c r="N48" s="58">
        <v>180.05</v>
      </c>
      <c r="O48" s="58">
        <v>164.13</v>
      </c>
      <c r="P48" s="58">
        <v>176.59</v>
      </c>
      <c r="Q48" s="58">
        <v>177.06</v>
      </c>
      <c r="R48" s="58">
        <v>156.85</v>
      </c>
    </row>
    <row r="49" spans="1:18">
      <c r="A49" s="50"/>
      <c r="B49" s="51" t="s">
        <v>294</v>
      </c>
      <c r="C49" s="58">
        <v>15.85</v>
      </c>
      <c r="D49" s="58">
        <v>15.91</v>
      </c>
      <c r="E49" s="58">
        <v>17.87</v>
      </c>
      <c r="F49" s="58">
        <v>15.46</v>
      </c>
      <c r="G49" s="58">
        <v>13.82</v>
      </c>
      <c r="H49" s="58">
        <v>16.350000000000001</v>
      </c>
      <c r="I49" s="58">
        <v>15.3</v>
      </c>
      <c r="J49" s="58">
        <v>15.95</v>
      </c>
      <c r="K49" s="58">
        <v>17.14</v>
      </c>
      <c r="L49" s="58">
        <v>15.7</v>
      </c>
      <c r="M49" s="58">
        <v>16.11</v>
      </c>
      <c r="N49" s="58">
        <v>16.59</v>
      </c>
      <c r="O49" s="58">
        <v>16.21</v>
      </c>
      <c r="P49" s="58">
        <v>16.37</v>
      </c>
      <c r="Q49" s="58">
        <v>16.84</v>
      </c>
      <c r="R49" s="58">
        <v>14.86</v>
      </c>
    </row>
    <row r="50" spans="1:18">
      <c r="A50" s="50"/>
      <c r="B50" s="51" t="s">
        <v>291</v>
      </c>
      <c r="C50" s="58">
        <v>7.85</v>
      </c>
      <c r="D50" s="58">
        <v>7.71</v>
      </c>
      <c r="E50" s="58">
        <v>6.62</v>
      </c>
      <c r="F50" s="58">
        <v>7.63</v>
      </c>
      <c r="G50" s="58">
        <v>7.36</v>
      </c>
      <c r="H50" s="58">
        <v>6.53</v>
      </c>
      <c r="I50" s="58">
        <v>5.89</v>
      </c>
      <c r="J50" s="58">
        <v>7.22</v>
      </c>
      <c r="K50" s="58">
        <v>7.85</v>
      </c>
      <c r="L50" s="58">
        <v>6.39</v>
      </c>
      <c r="M50" s="58">
        <v>7.2</v>
      </c>
      <c r="N50" s="58">
        <v>7.81</v>
      </c>
      <c r="O50" s="58">
        <v>7.19</v>
      </c>
      <c r="P50" s="58">
        <v>7.31</v>
      </c>
      <c r="Q50" s="58">
        <v>7.08</v>
      </c>
      <c r="R50" s="58">
        <v>6.15</v>
      </c>
    </row>
    <row r="51" spans="1:18">
      <c r="A51" s="48" t="s">
        <v>73</v>
      </c>
      <c r="B51" s="49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</row>
    <row r="52" spans="1:18">
      <c r="A52" s="50"/>
      <c r="B52" s="48" t="s">
        <v>74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</row>
    <row r="53" spans="1:18">
      <c r="A53" s="50"/>
      <c r="B53" s="51" t="s">
        <v>243</v>
      </c>
      <c r="C53" s="74">
        <v>7.8787810635135888E-2</v>
      </c>
      <c r="D53" s="74">
        <v>0.10202136079522804</v>
      </c>
      <c r="E53" s="74">
        <v>7.1710140030943226E-2</v>
      </c>
      <c r="F53" s="74">
        <v>9.6222751972298959E-2</v>
      </c>
      <c r="G53" s="74">
        <v>5.0795883717469514E-2</v>
      </c>
      <c r="H53" s="74">
        <v>9.2421965183867083E-2</v>
      </c>
      <c r="I53" s="74">
        <v>0.14485391003188991</v>
      </c>
      <c r="J53" s="74">
        <v>6.4657652599916085E-2</v>
      </c>
      <c r="K53" s="74">
        <v>3.6960729028518331E-2</v>
      </c>
      <c r="L53" s="74">
        <v>7.0375720898591787E-2</v>
      </c>
      <c r="M53" s="74">
        <v>9.146497040402661E-2</v>
      </c>
      <c r="N53" s="74">
        <v>3.6962158691662327E-2</v>
      </c>
      <c r="O53" s="74">
        <v>5.8417485124589122E-2</v>
      </c>
      <c r="P53" s="74">
        <v>7.493274715647498E-2</v>
      </c>
      <c r="Q53" s="74">
        <v>5.8568994247223824E-2</v>
      </c>
      <c r="R53" s="74">
        <v>9.5613341365165985E-2</v>
      </c>
    </row>
    <row r="54" spans="1:18">
      <c r="A54" s="50"/>
      <c r="B54" s="51" t="s">
        <v>244</v>
      </c>
      <c r="C54" s="58">
        <v>13.74</v>
      </c>
      <c r="D54" s="58">
        <v>16.5</v>
      </c>
      <c r="E54" s="58">
        <v>11.37</v>
      </c>
      <c r="F54" s="58">
        <v>14.09</v>
      </c>
      <c r="G54" s="58">
        <v>6.96</v>
      </c>
      <c r="H54" s="58">
        <v>12.71</v>
      </c>
      <c r="I54" s="58">
        <v>17.95</v>
      </c>
      <c r="J54" s="58">
        <v>9.19</v>
      </c>
      <c r="K54" s="58">
        <v>4.66</v>
      </c>
      <c r="L54" s="58">
        <v>8.35</v>
      </c>
      <c r="M54" s="58">
        <v>11.74</v>
      </c>
      <c r="N54" s="58">
        <v>4.47</v>
      </c>
      <c r="O54" s="58">
        <v>7.38</v>
      </c>
      <c r="P54" s="58">
        <v>8.74</v>
      </c>
      <c r="Q54" s="58">
        <v>6.88</v>
      </c>
      <c r="R54" s="58">
        <v>10.58</v>
      </c>
    </row>
    <row r="55" spans="1:18">
      <c r="A55" s="50"/>
      <c r="B55" s="48" t="s">
        <v>75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</row>
    <row r="56" spans="1:18">
      <c r="A56" s="50"/>
      <c r="B56" s="51" t="s">
        <v>245</v>
      </c>
      <c r="C56" s="74">
        <v>1.1404682667084295E-2</v>
      </c>
      <c r="D56" s="74">
        <v>8.0577940400915569E-3</v>
      </c>
      <c r="E56" s="74">
        <v>8.1919726368353905E-3</v>
      </c>
      <c r="F56" s="74">
        <v>9.5712846457943201E-3</v>
      </c>
      <c r="G56" s="74">
        <v>8.6094014745615247E-3</v>
      </c>
      <c r="H56" s="74">
        <v>7.6790385928006358E-3</v>
      </c>
      <c r="I56" s="74">
        <v>8.5471740070418179E-3</v>
      </c>
      <c r="J56" s="74">
        <v>9.6887360894885536E-3</v>
      </c>
      <c r="K56" s="74">
        <v>6.8906099013460974E-3</v>
      </c>
      <c r="L56" s="74">
        <v>8.4278848812984353E-3</v>
      </c>
      <c r="M56" s="74">
        <v>8.2781043546548642E-3</v>
      </c>
      <c r="N56" s="74">
        <v>6.8878454217475077E-3</v>
      </c>
      <c r="O56" s="74">
        <v>7.9118392344497603E-3</v>
      </c>
      <c r="P56" s="74">
        <v>8.0020253704295909E-3</v>
      </c>
      <c r="Q56" s="74">
        <v>7.8858581778311707E-3</v>
      </c>
      <c r="R56" s="74">
        <v>4.1016280054580528E-3</v>
      </c>
    </row>
    <row r="57" spans="1:18">
      <c r="A57" s="50"/>
      <c r="B57" s="51" t="s">
        <v>244</v>
      </c>
      <c r="C57" s="58">
        <v>0.06</v>
      </c>
      <c r="D57" s="58">
        <v>0.32</v>
      </c>
      <c r="E57" s="58">
        <v>0.23</v>
      </c>
      <c r="F57" s="58">
        <v>0.38</v>
      </c>
      <c r="G57" s="58">
        <v>0.08</v>
      </c>
      <c r="H57" s="58">
        <v>0.15</v>
      </c>
      <c r="I57" s="58">
        <v>0.45</v>
      </c>
      <c r="J57" s="58">
        <v>0.73</v>
      </c>
      <c r="K57" s="58">
        <v>0.26</v>
      </c>
      <c r="L57" s="58">
        <v>0.59</v>
      </c>
      <c r="M57" s="58">
        <v>0.94</v>
      </c>
      <c r="N57" s="58">
        <v>0.46</v>
      </c>
      <c r="O57" s="58">
        <v>1.34</v>
      </c>
      <c r="P57" s="58">
        <v>0.96</v>
      </c>
      <c r="Q57" s="58">
        <v>1.62</v>
      </c>
      <c r="R57" s="58">
        <v>1.51</v>
      </c>
    </row>
    <row r="58" spans="1:18">
      <c r="A58" s="50"/>
      <c r="B58" s="48" t="s">
        <v>76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</row>
    <row r="59" spans="1:18">
      <c r="A59" s="50"/>
      <c r="B59" s="51" t="s">
        <v>246</v>
      </c>
      <c r="C59" s="58">
        <v>13.8</v>
      </c>
      <c r="D59" s="58">
        <v>16.82</v>
      </c>
      <c r="E59" s="58">
        <v>11.6</v>
      </c>
      <c r="F59" s="58">
        <v>14.47</v>
      </c>
      <c r="G59" s="58">
        <v>7.04</v>
      </c>
      <c r="H59" s="58">
        <v>12.86</v>
      </c>
      <c r="I59" s="58">
        <v>18.399999999999999</v>
      </c>
      <c r="J59" s="58">
        <v>9.91</v>
      </c>
      <c r="K59" s="58">
        <v>4.93</v>
      </c>
      <c r="L59" s="58">
        <v>8.94</v>
      </c>
      <c r="M59" s="58">
        <v>12.68</v>
      </c>
      <c r="N59" s="58">
        <v>4.93</v>
      </c>
      <c r="O59" s="58">
        <v>8.7200000000000006</v>
      </c>
      <c r="P59" s="58">
        <v>9.6999999999999993</v>
      </c>
      <c r="Q59" s="58">
        <v>8.5</v>
      </c>
      <c r="R59" s="58">
        <v>12.09</v>
      </c>
    </row>
    <row r="60" spans="1:18">
      <c r="A60" s="48" t="s">
        <v>77</v>
      </c>
      <c r="B60" s="49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</row>
    <row r="61" spans="1:18">
      <c r="A61" s="50"/>
      <c r="B61" s="48" t="s">
        <v>78</v>
      </c>
    </row>
    <row r="62" spans="1:18">
      <c r="A62" s="50"/>
      <c r="B62" s="51" t="s">
        <v>70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0</v>
      </c>
      <c r="R62" s="59">
        <v>0</v>
      </c>
    </row>
    <row r="63" spans="1:18">
      <c r="A63" s="50"/>
      <c r="B63" s="51" t="s">
        <v>71</v>
      </c>
      <c r="C63" s="59">
        <v>2737244.4444444445</v>
      </c>
      <c r="D63" s="59">
        <v>2218766.6666666665</v>
      </c>
      <c r="E63" s="59">
        <v>2030455.5555555555</v>
      </c>
      <c r="F63" s="59">
        <v>1616583.3333333333</v>
      </c>
      <c r="G63" s="59">
        <v>1263455.5555555555</v>
      </c>
      <c r="H63" s="59">
        <v>1231352.7777777778</v>
      </c>
      <c r="I63" s="59">
        <v>726261.11111111112</v>
      </c>
      <c r="J63" s="59">
        <v>1427511.111111111</v>
      </c>
      <c r="K63" s="59">
        <v>790472.22222222225</v>
      </c>
      <c r="L63" s="59">
        <v>552650</v>
      </c>
      <c r="M63" s="59">
        <v>928980.5555555555</v>
      </c>
      <c r="N63" s="59">
        <v>606280.5555555555</v>
      </c>
      <c r="O63" s="59">
        <v>845413.88888888888</v>
      </c>
      <c r="P63" s="59">
        <v>453650</v>
      </c>
      <c r="Q63" s="59">
        <v>481461.11111111112</v>
      </c>
      <c r="R63" s="59">
        <v>246855.55555555556</v>
      </c>
    </row>
    <row r="64" spans="1:18">
      <c r="A64" s="50"/>
      <c r="B64" s="51" t="s">
        <v>79</v>
      </c>
      <c r="C64" s="59">
        <v>1565647.2222222222</v>
      </c>
      <c r="D64" s="59">
        <v>1565647.2222222222</v>
      </c>
      <c r="E64" s="59">
        <v>1565647.2222222222</v>
      </c>
      <c r="F64" s="59">
        <v>1565647.2222222222</v>
      </c>
      <c r="G64" s="59">
        <v>1565647.2222222222</v>
      </c>
      <c r="H64" s="59">
        <v>1565647.2222222222</v>
      </c>
      <c r="I64" s="59">
        <v>1565647.2222222222</v>
      </c>
      <c r="J64" s="59">
        <v>1565647.2222222222</v>
      </c>
      <c r="K64" s="59">
        <v>1565647.2222222222</v>
      </c>
      <c r="L64" s="59">
        <v>1565647.2222222222</v>
      </c>
      <c r="M64" s="59">
        <v>1565647.2222222222</v>
      </c>
      <c r="N64" s="59">
        <v>1565647.2222222222</v>
      </c>
      <c r="O64" s="59">
        <v>1565647.2222222222</v>
      </c>
      <c r="P64" s="59">
        <v>1565647.2222222222</v>
      </c>
      <c r="Q64" s="59">
        <v>1565647.2222222222</v>
      </c>
      <c r="R64" s="59">
        <v>1565647.2222222222</v>
      </c>
    </row>
    <row r="65" spans="1:18">
      <c r="A65" s="50"/>
      <c r="B65" s="51" t="s">
        <v>80</v>
      </c>
      <c r="C65" s="59">
        <v>224066.66666666666</v>
      </c>
      <c r="D65" s="59">
        <v>223980.55555555556</v>
      </c>
      <c r="E65" s="59">
        <v>223938.88888888888</v>
      </c>
      <c r="F65" s="59">
        <v>223902.77777777778</v>
      </c>
      <c r="G65" s="59">
        <v>223733.33333333334</v>
      </c>
      <c r="H65" s="59">
        <v>223680.55555555556</v>
      </c>
      <c r="I65" s="59">
        <v>223800</v>
      </c>
      <c r="J65" s="59">
        <v>223663.88888888888</v>
      </c>
      <c r="K65" s="59">
        <v>223750</v>
      </c>
      <c r="L65" s="59">
        <v>223305.55555555556</v>
      </c>
      <c r="M65" s="59">
        <v>223700</v>
      </c>
      <c r="N65" s="59">
        <v>223569.44444444444</v>
      </c>
      <c r="O65" s="59">
        <v>223552.77777777778</v>
      </c>
      <c r="P65" s="59">
        <v>223502.77777777778</v>
      </c>
      <c r="Q65" s="59">
        <v>223375</v>
      </c>
      <c r="R65" s="59">
        <v>222008.33333333334</v>
      </c>
    </row>
    <row r="66" spans="1:18">
      <c r="A66" s="50"/>
      <c r="B66" s="51" t="s">
        <v>81</v>
      </c>
      <c r="C66" s="59">
        <v>2328883.3333333335</v>
      </c>
      <c r="D66" s="59">
        <v>2328883.3333333335</v>
      </c>
      <c r="E66" s="59">
        <v>2328883.3333333335</v>
      </c>
      <c r="F66" s="59">
        <v>2328883.3333333335</v>
      </c>
      <c r="G66" s="59">
        <v>2328883.3333333335</v>
      </c>
      <c r="H66" s="59">
        <v>2328883.3333333335</v>
      </c>
      <c r="I66" s="59">
        <v>2328883.3333333335</v>
      </c>
      <c r="J66" s="59">
        <v>2328883.3333333335</v>
      </c>
      <c r="K66" s="59">
        <v>2328883.3333333335</v>
      </c>
      <c r="L66" s="59">
        <v>2328883.3333333335</v>
      </c>
      <c r="M66" s="59">
        <v>2328883.3333333335</v>
      </c>
      <c r="N66" s="59">
        <v>2328883.3333333335</v>
      </c>
      <c r="O66" s="59">
        <v>2328883.3333333335</v>
      </c>
      <c r="P66" s="59">
        <v>2328883.3333333335</v>
      </c>
      <c r="Q66" s="59">
        <v>2328883.3333333335</v>
      </c>
      <c r="R66" s="59">
        <v>2328883.3333333335</v>
      </c>
    </row>
    <row r="67" spans="1:18">
      <c r="A67" s="50"/>
      <c r="B67" s="51" t="s">
        <v>82</v>
      </c>
      <c r="C67" s="59">
        <v>526411.11111111112</v>
      </c>
      <c r="D67" s="59">
        <v>526411.11111111112</v>
      </c>
      <c r="E67" s="59">
        <v>526411.11111111112</v>
      </c>
      <c r="F67" s="59">
        <v>526411.11111111112</v>
      </c>
      <c r="G67" s="59">
        <v>526411.11111111112</v>
      </c>
      <c r="H67" s="59">
        <v>526411.11111111112</v>
      </c>
      <c r="I67" s="59">
        <v>526411.11111111112</v>
      </c>
      <c r="J67" s="59">
        <v>526411.11111111112</v>
      </c>
      <c r="K67" s="59">
        <v>526411.11111111112</v>
      </c>
      <c r="L67" s="59">
        <v>526411.11111111112</v>
      </c>
      <c r="M67" s="59">
        <v>526411.11111111112</v>
      </c>
      <c r="N67" s="59">
        <v>526411.11111111112</v>
      </c>
      <c r="O67" s="59">
        <v>526411.11111111112</v>
      </c>
      <c r="P67" s="59">
        <v>526411.11111111112</v>
      </c>
      <c r="Q67" s="59">
        <v>526411.11111111112</v>
      </c>
      <c r="R67" s="59">
        <v>526411.11111111112</v>
      </c>
    </row>
    <row r="68" spans="1:18">
      <c r="A68" s="50"/>
      <c r="B68" s="51" t="s">
        <v>83</v>
      </c>
      <c r="C68" s="59">
        <v>186461.11111111112</v>
      </c>
      <c r="D68" s="59">
        <v>172430.55555555556</v>
      </c>
      <c r="E68" s="59">
        <v>212705.55555555556</v>
      </c>
      <c r="F68" s="59">
        <v>153000</v>
      </c>
      <c r="G68" s="59">
        <v>139333.33333333334</v>
      </c>
      <c r="H68" s="59">
        <v>182291.66666666666</v>
      </c>
      <c r="I68" s="59">
        <v>147269.44444444444</v>
      </c>
      <c r="J68" s="59">
        <v>156155.55555555556</v>
      </c>
      <c r="K68" s="59">
        <v>193555.55555555556</v>
      </c>
      <c r="L68" s="59">
        <v>143677.77777777778</v>
      </c>
      <c r="M68" s="59">
        <v>157016.66666666666</v>
      </c>
      <c r="N68" s="59">
        <v>179247.22222222222</v>
      </c>
      <c r="O68" s="59">
        <v>164938.88888888888</v>
      </c>
      <c r="P68" s="59">
        <v>170886.11111111112</v>
      </c>
      <c r="Q68" s="59">
        <v>177422.22222222222</v>
      </c>
      <c r="R68" s="59">
        <v>161797.22222222222</v>
      </c>
    </row>
    <row r="69" spans="1:18">
      <c r="A69" s="50"/>
      <c r="B69" s="51" t="s">
        <v>84</v>
      </c>
      <c r="C69" s="59">
        <v>284602.77777777775</v>
      </c>
      <c r="D69" s="59">
        <v>257344.44444444444</v>
      </c>
      <c r="E69" s="59">
        <v>253655.55555555556</v>
      </c>
      <c r="F69" s="59">
        <v>210575</v>
      </c>
      <c r="G69" s="59">
        <v>163933.33333333334</v>
      </c>
      <c r="H69" s="59">
        <v>173875</v>
      </c>
      <c r="I69" s="59">
        <v>121852.77777777778</v>
      </c>
      <c r="J69" s="59">
        <v>208127.77777777778</v>
      </c>
      <c r="K69" s="59">
        <v>122758.33333333333</v>
      </c>
      <c r="L69" s="59">
        <v>87213.888888888891</v>
      </c>
      <c r="M69" s="59">
        <v>124130.55555555556</v>
      </c>
      <c r="N69" s="59">
        <v>98425</v>
      </c>
      <c r="O69" s="59">
        <v>116216.66666666667</v>
      </c>
      <c r="P69" s="59">
        <v>79005.555555555562</v>
      </c>
      <c r="Q69" s="59">
        <v>81827.777777777781</v>
      </c>
      <c r="R69" s="59">
        <v>45661.111111111109</v>
      </c>
    </row>
    <row r="70" spans="1:18">
      <c r="A70" s="50"/>
      <c r="B70" s="51" t="s">
        <v>85</v>
      </c>
      <c r="C70" s="59">
        <v>223216.66666666666</v>
      </c>
      <c r="D70" s="59">
        <v>197050</v>
      </c>
      <c r="E70" s="59">
        <v>205097.22222222222</v>
      </c>
      <c r="F70" s="59">
        <v>158536.11111111112</v>
      </c>
      <c r="G70" s="59">
        <v>135213.88888888888</v>
      </c>
      <c r="H70" s="59">
        <v>140066.66666666666</v>
      </c>
      <c r="I70" s="59">
        <v>100983.33333333333</v>
      </c>
      <c r="J70" s="59">
        <v>144263.88888888888</v>
      </c>
      <c r="K70" s="59">
        <v>90088.888888888891</v>
      </c>
      <c r="L70" s="59">
        <v>68344.444444444438</v>
      </c>
      <c r="M70" s="59">
        <v>90111.111111111109</v>
      </c>
      <c r="N70" s="59">
        <v>69991.666666666672</v>
      </c>
      <c r="O70" s="59">
        <v>84516.666666666672</v>
      </c>
      <c r="P70" s="59">
        <v>54886.111111111109</v>
      </c>
      <c r="Q70" s="59">
        <v>54375</v>
      </c>
      <c r="R70" s="59">
        <v>30486.111111111109</v>
      </c>
    </row>
    <row r="71" spans="1:18">
      <c r="A71" s="50"/>
      <c r="B71" s="51" t="s">
        <v>86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</row>
    <row r="72" spans="1:18">
      <c r="A72" s="50"/>
      <c r="B72" s="51" t="s">
        <v>65</v>
      </c>
      <c r="C72" s="59">
        <v>0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</row>
    <row r="73" spans="1:18">
      <c r="A73" s="50"/>
      <c r="B73" s="51" t="s">
        <v>87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</row>
    <row r="74" spans="1:18">
      <c r="A74" s="50"/>
      <c r="B74" s="51" t="s">
        <v>88</v>
      </c>
      <c r="C74" s="59">
        <v>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</row>
    <row r="75" spans="1:18">
      <c r="A75" s="50"/>
      <c r="B75" s="51" t="s">
        <v>89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0</v>
      </c>
    </row>
    <row r="76" spans="1:18">
      <c r="A76" s="50"/>
      <c r="B76" s="51" t="s">
        <v>90</v>
      </c>
      <c r="C76" s="59">
        <v>8076530.555555556</v>
      </c>
      <c r="D76" s="59">
        <v>7490513.888888889</v>
      </c>
      <c r="E76" s="59">
        <v>7346788.888888889</v>
      </c>
      <c r="F76" s="59">
        <v>6783538.888888889</v>
      </c>
      <c r="G76" s="59">
        <v>6346611.111111111</v>
      </c>
      <c r="H76" s="59">
        <v>6372205.555555556</v>
      </c>
      <c r="I76" s="59">
        <v>5741108.333333333</v>
      </c>
      <c r="J76" s="59">
        <v>6580661.111111111</v>
      </c>
      <c r="K76" s="59">
        <v>5841563.888888889</v>
      </c>
      <c r="L76" s="59">
        <v>5496130.555555556</v>
      </c>
      <c r="M76" s="59">
        <v>5944877.777777778</v>
      </c>
      <c r="N76" s="59">
        <v>5598452.777777778</v>
      </c>
      <c r="O76" s="59">
        <v>5855580.555555556</v>
      </c>
      <c r="P76" s="59">
        <v>5402869.444444444</v>
      </c>
      <c r="Q76" s="59">
        <v>5439402.777777778</v>
      </c>
      <c r="R76" s="59">
        <v>5127744.444444444</v>
      </c>
    </row>
    <row r="77" spans="1:18">
      <c r="A77" s="50"/>
      <c r="B77" s="48" t="s">
        <v>247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</row>
    <row r="78" spans="1:18">
      <c r="A78" s="50"/>
      <c r="B78" s="51" t="s">
        <v>70</v>
      </c>
      <c r="C78" s="59">
        <v>126210</v>
      </c>
      <c r="D78" s="59">
        <v>1676210</v>
      </c>
      <c r="E78" s="59">
        <v>1134140</v>
      </c>
      <c r="F78" s="59">
        <v>1630540</v>
      </c>
      <c r="G78" s="59">
        <v>247200</v>
      </c>
      <c r="H78" s="59">
        <v>726680</v>
      </c>
      <c r="I78" s="59">
        <v>2210810</v>
      </c>
      <c r="J78" s="59">
        <v>3247070</v>
      </c>
      <c r="K78" s="59">
        <v>1563320</v>
      </c>
      <c r="L78" s="59">
        <v>3019420</v>
      </c>
      <c r="M78" s="59">
        <v>5002210</v>
      </c>
      <c r="N78" s="59">
        <v>2850370</v>
      </c>
      <c r="O78" s="59">
        <v>7573840</v>
      </c>
      <c r="P78" s="59">
        <v>5267580</v>
      </c>
      <c r="Q78" s="59">
        <v>9235090</v>
      </c>
      <c r="R78" s="59">
        <v>16667630.000000002</v>
      </c>
    </row>
    <row r="79" spans="1:18">
      <c r="A79" s="50"/>
      <c r="B79" s="51" t="s">
        <v>71</v>
      </c>
      <c r="C79" s="59">
        <v>0</v>
      </c>
      <c r="D79" s="59">
        <v>0</v>
      </c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</row>
    <row r="80" spans="1:18">
      <c r="A80" s="50"/>
      <c r="B80" s="51" t="s">
        <v>79</v>
      </c>
      <c r="C80" s="59">
        <v>0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</row>
    <row r="81" spans="1:18">
      <c r="A81" s="50"/>
      <c r="B81" s="51" t="s">
        <v>80</v>
      </c>
      <c r="C81" s="59">
        <v>0</v>
      </c>
      <c r="D81" s="59">
        <v>0</v>
      </c>
      <c r="E81" s="59">
        <v>0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</row>
    <row r="82" spans="1:18">
      <c r="A82" s="50"/>
      <c r="B82" s="51" t="s">
        <v>81</v>
      </c>
      <c r="C82" s="59">
        <v>0</v>
      </c>
      <c r="D82" s="59">
        <v>0</v>
      </c>
      <c r="E82" s="59">
        <v>0</v>
      </c>
      <c r="F82" s="59">
        <v>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</row>
    <row r="83" spans="1:18">
      <c r="A83" s="50"/>
      <c r="B83" s="51" t="s">
        <v>82</v>
      </c>
      <c r="C83" s="59">
        <v>0</v>
      </c>
      <c r="D83" s="59">
        <v>0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</row>
    <row r="84" spans="1:18">
      <c r="A84" s="50"/>
      <c r="B84" s="51" t="s">
        <v>83</v>
      </c>
      <c r="C84" s="59">
        <v>0</v>
      </c>
      <c r="D84" s="59">
        <v>0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</row>
    <row r="85" spans="1:18">
      <c r="A85" s="50"/>
      <c r="B85" s="51" t="s">
        <v>84</v>
      </c>
      <c r="C85" s="59">
        <v>0</v>
      </c>
      <c r="D85" s="59">
        <v>0</v>
      </c>
      <c r="E85" s="59">
        <v>0</v>
      </c>
      <c r="F85" s="59">
        <v>0</v>
      </c>
      <c r="G85" s="59">
        <v>0</v>
      </c>
      <c r="H85" s="59">
        <v>0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</row>
    <row r="86" spans="1:18">
      <c r="A86" s="50"/>
      <c r="B86" s="51" t="s">
        <v>85</v>
      </c>
      <c r="C86" s="59">
        <v>0</v>
      </c>
      <c r="D86" s="59">
        <v>0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</row>
    <row r="87" spans="1:18">
      <c r="A87" s="50"/>
      <c r="B87" s="51" t="s">
        <v>86</v>
      </c>
      <c r="C87" s="59">
        <v>0</v>
      </c>
      <c r="D87" s="59">
        <v>0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</row>
    <row r="88" spans="1:18">
      <c r="A88" s="50"/>
      <c r="B88" s="51" t="s">
        <v>65</v>
      </c>
      <c r="C88" s="59">
        <v>0</v>
      </c>
      <c r="D88" s="59">
        <v>0</v>
      </c>
      <c r="E88" s="59">
        <v>0</v>
      </c>
      <c r="F88" s="59">
        <v>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</row>
    <row r="89" spans="1:18">
      <c r="A89" s="50"/>
      <c r="B89" s="51" t="s">
        <v>87</v>
      </c>
      <c r="C89" s="59">
        <v>129199.99999999999</v>
      </c>
      <c r="D89" s="59">
        <v>163080</v>
      </c>
      <c r="E89" s="59">
        <v>143490</v>
      </c>
      <c r="F89" s="59">
        <v>195800</v>
      </c>
      <c r="G89" s="59">
        <v>189540</v>
      </c>
      <c r="H89" s="59">
        <v>167010</v>
      </c>
      <c r="I89" s="59">
        <v>217540</v>
      </c>
      <c r="J89" s="59">
        <v>221530</v>
      </c>
      <c r="K89" s="59">
        <v>216640</v>
      </c>
      <c r="L89" s="59">
        <v>234970</v>
      </c>
      <c r="M89" s="59">
        <v>244120</v>
      </c>
      <c r="N89" s="59">
        <v>242950</v>
      </c>
      <c r="O89" s="59">
        <v>263660</v>
      </c>
      <c r="P89" s="59">
        <v>267210</v>
      </c>
      <c r="Q89" s="59">
        <v>295860</v>
      </c>
      <c r="R89" s="59">
        <v>334770</v>
      </c>
    </row>
    <row r="90" spans="1:18">
      <c r="A90" s="50"/>
      <c r="B90" s="51" t="s">
        <v>88</v>
      </c>
      <c r="C90" s="59">
        <v>0</v>
      </c>
      <c r="D90" s="59">
        <v>0</v>
      </c>
      <c r="E90" s="59">
        <v>0</v>
      </c>
      <c r="F90" s="59">
        <v>0</v>
      </c>
      <c r="G90" s="59">
        <v>0</v>
      </c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</row>
    <row r="91" spans="1:18">
      <c r="A91" s="50"/>
      <c r="B91" s="51" t="s">
        <v>89</v>
      </c>
      <c r="C91" s="59">
        <v>0</v>
      </c>
      <c r="D91" s="59">
        <v>0</v>
      </c>
      <c r="E91" s="59">
        <v>0</v>
      </c>
      <c r="F91" s="59">
        <v>0</v>
      </c>
      <c r="G91" s="59">
        <v>0</v>
      </c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</row>
    <row r="92" spans="1:18">
      <c r="A92" s="50"/>
      <c r="B92" s="51" t="s">
        <v>90</v>
      </c>
      <c r="C92" s="59">
        <v>255410</v>
      </c>
      <c r="D92" s="59">
        <v>1839290</v>
      </c>
      <c r="E92" s="59">
        <v>1277630</v>
      </c>
      <c r="F92" s="59">
        <v>1826340</v>
      </c>
      <c r="G92" s="59">
        <v>436740</v>
      </c>
      <c r="H92" s="59">
        <v>893690</v>
      </c>
      <c r="I92" s="59">
        <v>2428350</v>
      </c>
      <c r="J92" s="59">
        <v>3468600</v>
      </c>
      <c r="K92" s="59">
        <v>1779960</v>
      </c>
      <c r="L92" s="59">
        <v>3254380</v>
      </c>
      <c r="M92" s="59">
        <v>5246340</v>
      </c>
      <c r="N92" s="59">
        <v>3093320</v>
      </c>
      <c r="O92" s="59">
        <v>7837500</v>
      </c>
      <c r="P92" s="59">
        <v>5534790</v>
      </c>
      <c r="Q92" s="59">
        <v>9530950</v>
      </c>
      <c r="R92" s="59">
        <v>17002400</v>
      </c>
    </row>
    <row r="93" spans="1:18">
      <c r="A93" s="50"/>
      <c r="B93" s="48" t="s">
        <v>248</v>
      </c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</row>
    <row r="94" spans="1:18">
      <c r="A94" s="50"/>
      <c r="B94" s="51" t="s">
        <v>70</v>
      </c>
      <c r="C94" s="59">
        <v>0</v>
      </c>
      <c r="D94" s="59">
        <v>0</v>
      </c>
      <c r="E94" s="59">
        <v>0</v>
      </c>
      <c r="F94" s="59">
        <v>0</v>
      </c>
      <c r="G94" s="59">
        <v>0</v>
      </c>
      <c r="H94" s="59">
        <v>0</v>
      </c>
      <c r="I94" s="59">
        <v>0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59">
        <v>0</v>
      </c>
      <c r="Q94" s="59">
        <v>0</v>
      </c>
      <c r="R94" s="59">
        <v>0</v>
      </c>
    </row>
    <row r="95" spans="1:18">
      <c r="A95" s="50"/>
      <c r="B95" s="51" t="s">
        <v>71</v>
      </c>
      <c r="C95" s="59">
        <v>0</v>
      </c>
      <c r="D95" s="59">
        <v>0</v>
      </c>
      <c r="E95" s="59">
        <v>0</v>
      </c>
      <c r="F95" s="59">
        <v>0</v>
      </c>
      <c r="G95" s="59">
        <v>0</v>
      </c>
      <c r="H95" s="59">
        <v>0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  <c r="Q95" s="59">
        <v>0</v>
      </c>
      <c r="R95" s="59">
        <v>0</v>
      </c>
    </row>
    <row r="96" spans="1:18">
      <c r="A96" s="50"/>
      <c r="B96" s="51" t="s">
        <v>79</v>
      </c>
      <c r="C96" s="59">
        <v>0</v>
      </c>
      <c r="D96" s="59">
        <v>0</v>
      </c>
      <c r="E96" s="59">
        <v>0</v>
      </c>
      <c r="F96" s="59">
        <v>0</v>
      </c>
      <c r="G96" s="59">
        <v>0</v>
      </c>
      <c r="H96" s="59">
        <v>0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  <c r="Q96" s="59">
        <v>0</v>
      </c>
      <c r="R96" s="59">
        <v>0</v>
      </c>
    </row>
    <row r="97" spans="1:18">
      <c r="A97" s="50"/>
      <c r="B97" s="51" t="s">
        <v>80</v>
      </c>
      <c r="C97" s="59">
        <v>0</v>
      </c>
      <c r="D97" s="59">
        <v>0</v>
      </c>
      <c r="E97" s="59">
        <v>0</v>
      </c>
      <c r="F97" s="59">
        <v>0</v>
      </c>
      <c r="G97" s="59">
        <v>0</v>
      </c>
      <c r="H97" s="59">
        <v>0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</row>
    <row r="98" spans="1:18">
      <c r="A98" s="50"/>
      <c r="B98" s="51" t="s">
        <v>81</v>
      </c>
      <c r="C98" s="59">
        <v>0</v>
      </c>
      <c r="D98" s="59">
        <v>0</v>
      </c>
      <c r="E98" s="59">
        <v>0</v>
      </c>
      <c r="F98" s="59">
        <v>0</v>
      </c>
      <c r="G98" s="59">
        <v>0</v>
      </c>
      <c r="H98" s="59">
        <v>0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</row>
    <row r="99" spans="1:18">
      <c r="A99" s="50"/>
      <c r="B99" s="51" t="s">
        <v>82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</row>
    <row r="100" spans="1:18">
      <c r="A100" s="50"/>
      <c r="B100" s="51" t="s">
        <v>83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</row>
    <row r="101" spans="1:18">
      <c r="A101" s="50"/>
      <c r="B101" s="51" t="s">
        <v>84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</row>
    <row r="102" spans="1:18">
      <c r="A102" s="50"/>
      <c r="B102" s="51" t="s">
        <v>85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</row>
    <row r="103" spans="1:18">
      <c r="A103" s="50"/>
      <c r="B103" s="51" t="s">
        <v>86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</row>
    <row r="104" spans="1:18">
      <c r="A104" s="50"/>
      <c r="B104" s="51" t="s">
        <v>65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</row>
    <row r="105" spans="1:18">
      <c r="A105" s="50"/>
      <c r="B105" s="51" t="s">
        <v>87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</row>
    <row r="106" spans="1:18">
      <c r="A106" s="50"/>
      <c r="B106" s="51" t="s">
        <v>88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</row>
    <row r="107" spans="1:18">
      <c r="A107" s="50"/>
      <c r="B107" s="51" t="s">
        <v>89</v>
      </c>
      <c r="C107" s="59">
        <v>0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</row>
    <row r="108" spans="1:18">
      <c r="A108" s="50"/>
      <c r="B108" s="51" t="s">
        <v>90</v>
      </c>
      <c r="C108" s="59">
        <v>0</v>
      </c>
      <c r="D108" s="59">
        <v>0</v>
      </c>
      <c r="E108" s="59">
        <v>0</v>
      </c>
      <c r="F108" s="59">
        <v>0</v>
      </c>
      <c r="G108" s="59">
        <v>0</v>
      </c>
      <c r="H108" s="59">
        <v>0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</row>
    <row r="109" spans="1:18">
      <c r="A109" s="50"/>
      <c r="B109" s="48" t="s">
        <v>249</v>
      </c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 spans="1:18">
      <c r="A110" s="50"/>
      <c r="B110" s="51" t="s">
        <v>70</v>
      </c>
      <c r="C110" s="59">
        <v>0</v>
      </c>
      <c r="D110" s="59">
        <v>0</v>
      </c>
      <c r="E110" s="59">
        <v>0</v>
      </c>
      <c r="F110" s="59">
        <v>0</v>
      </c>
      <c r="G110" s="59">
        <v>0</v>
      </c>
      <c r="H110" s="59">
        <v>0</v>
      </c>
      <c r="I110" s="59">
        <v>0</v>
      </c>
      <c r="J110" s="59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0</v>
      </c>
    </row>
    <row r="111" spans="1:18">
      <c r="A111" s="50"/>
      <c r="B111" s="51" t="s">
        <v>71</v>
      </c>
      <c r="C111" s="59">
        <v>0</v>
      </c>
      <c r="D111" s="59">
        <v>0</v>
      </c>
      <c r="E111" s="59">
        <v>0</v>
      </c>
      <c r="F111" s="59">
        <v>0</v>
      </c>
      <c r="G111" s="59">
        <v>0</v>
      </c>
      <c r="H111" s="59">
        <v>0</v>
      </c>
      <c r="I111" s="59">
        <v>0</v>
      </c>
      <c r="J111" s="59">
        <v>0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  <c r="Q111" s="59">
        <v>0</v>
      </c>
      <c r="R111" s="59">
        <v>0</v>
      </c>
    </row>
    <row r="112" spans="1:18">
      <c r="A112" s="50"/>
      <c r="B112" s="51" t="s">
        <v>79</v>
      </c>
      <c r="C112" s="59">
        <v>0</v>
      </c>
      <c r="D112" s="59">
        <v>0</v>
      </c>
      <c r="E112" s="59">
        <v>0</v>
      </c>
      <c r="F112" s="59">
        <v>0</v>
      </c>
      <c r="G112" s="59">
        <v>0</v>
      </c>
      <c r="H112" s="59">
        <v>0</v>
      </c>
      <c r="I112" s="59">
        <v>0</v>
      </c>
      <c r="J112" s="59">
        <v>0</v>
      </c>
      <c r="K112" s="59">
        <v>0</v>
      </c>
      <c r="L112" s="59">
        <v>0</v>
      </c>
      <c r="M112" s="59">
        <v>0</v>
      </c>
      <c r="N112" s="59">
        <v>0</v>
      </c>
      <c r="O112" s="59">
        <v>0</v>
      </c>
      <c r="P112" s="59">
        <v>0</v>
      </c>
      <c r="Q112" s="59">
        <v>0</v>
      </c>
      <c r="R112" s="59">
        <v>0</v>
      </c>
    </row>
    <row r="113" spans="1:18">
      <c r="A113" s="50"/>
      <c r="B113" s="51" t="s">
        <v>80</v>
      </c>
      <c r="C113" s="59">
        <v>0</v>
      </c>
      <c r="D113" s="59">
        <v>0</v>
      </c>
      <c r="E113" s="59">
        <v>0</v>
      </c>
      <c r="F113" s="59">
        <v>0</v>
      </c>
      <c r="G113" s="59">
        <v>0</v>
      </c>
      <c r="H113" s="59">
        <v>0</v>
      </c>
      <c r="I113" s="59">
        <v>0</v>
      </c>
      <c r="J113" s="59">
        <v>0</v>
      </c>
      <c r="K113" s="59">
        <v>0</v>
      </c>
      <c r="L113" s="59">
        <v>0</v>
      </c>
      <c r="M113" s="59">
        <v>0</v>
      </c>
      <c r="N113" s="59">
        <v>0</v>
      </c>
      <c r="O113" s="59">
        <v>0</v>
      </c>
      <c r="P113" s="59">
        <v>0</v>
      </c>
      <c r="Q113" s="59">
        <v>0</v>
      </c>
      <c r="R113" s="59">
        <v>0</v>
      </c>
    </row>
    <row r="114" spans="1:18">
      <c r="A114" s="50"/>
      <c r="B114" s="51" t="s">
        <v>81</v>
      </c>
      <c r="C114" s="59">
        <v>0</v>
      </c>
      <c r="D114" s="59">
        <v>0</v>
      </c>
      <c r="E114" s="59">
        <v>0</v>
      </c>
      <c r="F114" s="59">
        <v>0</v>
      </c>
      <c r="G114" s="59">
        <v>0</v>
      </c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0</v>
      </c>
    </row>
    <row r="115" spans="1:18">
      <c r="A115" s="50"/>
      <c r="B115" s="51" t="s">
        <v>82</v>
      </c>
      <c r="C115" s="59">
        <v>0</v>
      </c>
      <c r="D115" s="59">
        <v>0</v>
      </c>
      <c r="E115" s="59">
        <v>0</v>
      </c>
      <c r="F115" s="59">
        <v>0</v>
      </c>
      <c r="G115" s="59">
        <v>0</v>
      </c>
      <c r="H115" s="59">
        <v>0</v>
      </c>
      <c r="I115" s="59">
        <v>0</v>
      </c>
      <c r="J115" s="59">
        <v>0</v>
      </c>
      <c r="K115" s="59">
        <v>0</v>
      </c>
      <c r="L115" s="59">
        <v>0</v>
      </c>
      <c r="M115" s="59">
        <v>0</v>
      </c>
      <c r="N115" s="59">
        <v>0</v>
      </c>
      <c r="O115" s="59">
        <v>0</v>
      </c>
      <c r="P115" s="59">
        <v>0</v>
      </c>
      <c r="Q115" s="59">
        <v>0</v>
      </c>
      <c r="R115" s="59">
        <v>0</v>
      </c>
    </row>
    <row r="116" spans="1:18">
      <c r="A116" s="50"/>
      <c r="B116" s="51" t="s">
        <v>83</v>
      </c>
      <c r="C116" s="59">
        <v>0</v>
      </c>
      <c r="D116" s="59">
        <v>0</v>
      </c>
      <c r="E116" s="59">
        <v>0</v>
      </c>
      <c r="F116" s="59">
        <v>0</v>
      </c>
      <c r="G116" s="59">
        <v>0</v>
      </c>
      <c r="H116" s="59">
        <v>0</v>
      </c>
      <c r="I116" s="59">
        <v>0</v>
      </c>
      <c r="J116" s="59">
        <v>0</v>
      </c>
      <c r="K116" s="59">
        <v>0</v>
      </c>
      <c r="L116" s="59">
        <v>0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0</v>
      </c>
    </row>
    <row r="117" spans="1:18">
      <c r="A117" s="50"/>
      <c r="B117" s="51" t="s">
        <v>84</v>
      </c>
      <c r="C117" s="59">
        <v>0</v>
      </c>
      <c r="D117" s="59">
        <v>0</v>
      </c>
      <c r="E117" s="59">
        <v>0</v>
      </c>
      <c r="F117" s="59">
        <v>0</v>
      </c>
      <c r="G117" s="59">
        <v>0</v>
      </c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</row>
    <row r="118" spans="1:18">
      <c r="A118" s="50"/>
      <c r="B118" s="51" t="s">
        <v>85</v>
      </c>
      <c r="C118" s="59">
        <v>0</v>
      </c>
      <c r="D118" s="59">
        <v>0</v>
      </c>
      <c r="E118" s="59">
        <v>0</v>
      </c>
      <c r="F118" s="59">
        <v>0</v>
      </c>
      <c r="G118" s="59">
        <v>0</v>
      </c>
      <c r="H118" s="59">
        <v>0</v>
      </c>
      <c r="I118" s="59">
        <v>0</v>
      </c>
      <c r="J118" s="59">
        <v>0</v>
      </c>
      <c r="K118" s="59">
        <v>0</v>
      </c>
      <c r="L118" s="59">
        <v>0</v>
      </c>
      <c r="M118" s="59">
        <v>0</v>
      </c>
      <c r="N118" s="59">
        <v>0</v>
      </c>
      <c r="O118" s="59">
        <v>0</v>
      </c>
      <c r="P118" s="59">
        <v>0</v>
      </c>
      <c r="Q118" s="59">
        <v>0</v>
      </c>
      <c r="R118" s="59">
        <v>0</v>
      </c>
    </row>
    <row r="119" spans="1:18">
      <c r="A119" s="50"/>
      <c r="B119" s="51" t="s">
        <v>86</v>
      </c>
      <c r="C119" s="59">
        <v>0</v>
      </c>
      <c r="D119" s="59">
        <v>0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</row>
    <row r="120" spans="1:18">
      <c r="A120" s="50"/>
      <c r="B120" s="51" t="s">
        <v>65</v>
      </c>
      <c r="C120" s="59">
        <v>0</v>
      </c>
      <c r="D120" s="59">
        <v>0</v>
      </c>
      <c r="E120" s="59">
        <v>0</v>
      </c>
      <c r="F120" s="59">
        <v>0</v>
      </c>
      <c r="G120" s="59">
        <v>0</v>
      </c>
      <c r="H120" s="59">
        <v>0</v>
      </c>
      <c r="I120" s="59">
        <v>0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  <c r="Q120" s="59">
        <v>0</v>
      </c>
      <c r="R120" s="59">
        <v>0</v>
      </c>
    </row>
    <row r="121" spans="1:18">
      <c r="A121" s="50"/>
      <c r="B121" s="51" t="s">
        <v>87</v>
      </c>
      <c r="C121" s="59">
        <v>0</v>
      </c>
      <c r="D121" s="59">
        <v>0</v>
      </c>
      <c r="E121" s="59">
        <v>0</v>
      </c>
      <c r="F121" s="59">
        <v>0</v>
      </c>
      <c r="G121" s="59">
        <v>0</v>
      </c>
      <c r="H121" s="59">
        <v>0</v>
      </c>
      <c r="I121" s="59">
        <v>0</v>
      </c>
      <c r="J121" s="59">
        <v>0</v>
      </c>
      <c r="K121" s="59">
        <v>0</v>
      </c>
      <c r="L121" s="59">
        <v>0</v>
      </c>
      <c r="M121" s="59">
        <v>0</v>
      </c>
      <c r="N121" s="59">
        <v>0</v>
      </c>
      <c r="O121" s="59">
        <v>0</v>
      </c>
      <c r="P121" s="59">
        <v>0</v>
      </c>
      <c r="Q121" s="59">
        <v>0</v>
      </c>
      <c r="R121" s="59">
        <v>0</v>
      </c>
    </row>
    <row r="122" spans="1:18">
      <c r="A122" s="50"/>
      <c r="B122" s="51" t="s">
        <v>88</v>
      </c>
      <c r="C122" s="59">
        <v>0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</row>
    <row r="123" spans="1:18">
      <c r="A123" s="50"/>
      <c r="B123" s="51" t="s">
        <v>89</v>
      </c>
      <c r="C123" s="59">
        <v>0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</row>
    <row r="124" spans="1:18">
      <c r="A124" s="50"/>
      <c r="B124" s="51" t="s">
        <v>90</v>
      </c>
      <c r="C124" s="59">
        <v>0</v>
      </c>
      <c r="D124" s="59">
        <v>0</v>
      </c>
      <c r="E124" s="59">
        <v>0</v>
      </c>
      <c r="F124" s="59">
        <v>0</v>
      </c>
      <c r="G124" s="59">
        <v>0</v>
      </c>
      <c r="H124" s="59">
        <v>0</v>
      </c>
      <c r="I124" s="59">
        <v>0</v>
      </c>
      <c r="J124" s="59">
        <v>0</v>
      </c>
      <c r="K124" s="59">
        <v>0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  <c r="R124" s="59">
        <v>0</v>
      </c>
    </row>
    <row r="125" spans="1:18">
      <c r="A125" s="50"/>
      <c r="B125" s="48" t="s">
        <v>250</v>
      </c>
      <c r="C125" s="77">
        <v>29330920</v>
      </c>
      <c r="D125" s="77">
        <v>28805140</v>
      </c>
      <c r="E125" s="77">
        <v>27726070</v>
      </c>
      <c r="F125" s="77">
        <v>26247080</v>
      </c>
      <c r="G125" s="77">
        <v>23284540</v>
      </c>
      <c r="H125" s="77">
        <v>23833630</v>
      </c>
      <c r="I125" s="77">
        <v>23096330</v>
      </c>
      <c r="J125" s="77">
        <v>27158980</v>
      </c>
      <c r="K125" s="77">
        <v>22809590</v>
      </c>
      <c r="L125" s="77">
        <v>23040450</v>
      </c>
      <c r="M125" s="77">
        <v>26647890</v>
      </c>
      <c r="N125" s="77">
        <v>23247750</v>
      </c>
      <c r="O125" s="77">
        <v>28917590</v>
      </c>
      <c r="P125" s="77">
        <v>24985120</v>
      </c>
      <c r="Q125" s="77">
        <v>29112790</v>
      </c>
      <c r="R125" s="77">
        <v>35462290</v>
      </c>
    </row>
    <row r="126" spans="1:18">
      <c r="A126" s="48" t="s">
        <v>91</v>
      </c>
      <c r="B126" s="49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18">
      <c r="A127" s="50"/>
      <c r="B127" s="48" t="s">
        <v>251</v>
      </c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18">
      <c r="A128" s="50"/>
      <c r="B128" s="51" t="s">
        <v>147</v>
      </c>
      <c r="C128" s="78">
        <v>0</v>
      </c>
      <c r="D128" s="78">
        <v>0</v>
      </c>
      <c r="E128" s="78">
        <v>0</v>
      </c>
      <c r="F128" s="78">
        <v>0</v>
      </c>
      <c r="G128" s="78">
        <v>0</v>
      </c>
      <c r="H128" s="78">
        <v>0</v>
      </c>
      <c r="I128" s="78">
        <v>0</v>
      </c>
      <c r="J128" s="78">
        <v>0</v>
      </c>
      <c r="K128" s="78">
        <v>0</v>
      </c>
      <c r="L128" s="78">
        <v>0</v>
      </c>
      <c r="M128" s="78">
        <v>0</v>
      </c>
      <c r="N128" s="78">
        <v>0</v>
      </c>
      <c r="O128" s="78">
        <v>0</v>
      </c>
      <c r="P128" s="78">
        <v>0</v>
      </c>
      <c r="Q128" s="78">
        <v>0</v>
      </c>
      <c r="R128" s="78">
        <v>0</v>
      </c>
    </row>
    <row r="129" spans="1:18">
      <c r="A129" s="50"/>
      <c r="B129" s="51" t="s">
        <v>146</v>
      </c>
      <c r="C129" s="78">
        <v>212.73746027126722</v>
      </c>
      <c r="D129" s="78">
        <v>172.44159050508654</v>
      </c>
      <c r="E129" s="78">
        <v>157.80613198769095</v>
      </c>
      <c r="F129" s="78">
        <v>125.64016098313529</v>
      </c>
      <c r="G129" s="78">
        <v>98.195222059922656</v>
      </c>
      <c r="H129" s="78">
        <v>95.700207986203921</v>
      </c>
      <c r="I129" s="78">
        <v>56.444701014974406</v>
      </c>
      <c r="J129" s="78">
        <v>110.94554923772215</v>
      </c>
      <c r="K129" s="78">
        <v>61.435160937798877</v>
      </c>
      <c r="L129" s="78">
        <v>42.951720171552999</v>
      </c>
      <c r="M129" s="78">
        <v>72.199968998527211</v>
      </c>
      <c r="N129" s="78">
        <v>47.11986386985599</v>
      </c>
      <c r="O129" s="78">
        <v>65.705203627431388</v>
      </c>
      <c r="P129" s="78">
        <v>35.257482775400376</v>
      </c>
      <c r="Q129" s="78">
        <v>37.41895036266974</v>
      </c>
      <c r="R129" s="78">
        <v>19.185507545490776</v>
      </c>
    </row>
    <row r="130" spans="1:18">
      <c r="A130" s="50"/>
      <c r="B130" s="51" t="s">
        <v>148</v>
      </c>
      <c r="C130" s="78">
        <v>121.6814283475222</v>
      </c>
      <c r="D130" s="78">
        <v>121.6814283475222</v>
      </c>
      <c r="E130" s="78">
        <v>121.6814283475222</v>
      </c>
      <c r="F130" s="78">
        <v>121.6814283475222</v>
      </c>
      <c r="G130" s="78">
        <v>121.6814283475222</v>
      </c>
      <c r="H130" s="78">
        <v>121.6814283475222</v>
      </c>
      <c r="I130" s="78">
        <v>121.6814283475222</v>
      </c>
      <c r="J130" s="78">
        <v>121.6814283475222</v>
      </c>
      <c r="K130" s="78">
        <v>121.6814283475222</v>
      </c>
      <c r="L130" s="78">
        <v>121.6814283475222</v>
      </c>
      <c r="M130" s="78">
        <v>121.6814283475222</v>
      </c>
      <c r="N130" s="78">
        <v>121.6814283475222</v>
      </c>
      <c r="O130" s="78">
        <v>121.6814283475222</v>
      </c>
      <c r="P130" s="78">
        <v>121.6814283475222</v>
      </c>
      <c r="Q130" s="78">
        <v>121.6814283475222</v>
      </c>
      <c r="R130" s="78">
        <v>121.6814283475222</v>
      </c>
    </row>
    <row r="131" spans="1:18">
      <c r="A131" s="50"/>
      <c r="B131" s="51" t="s">
        <v>154</v>
      </c>
      <c r="C131" s="78">
        <v>17.414364908059909</v>
      </c>
      <c r="D131" s="78">
        <v>17.407672389561572</v>
      </c>
      <c r="E131" s="78">
        <v>17.404434074159152</v>
      </c>
      <c r="F131" s="78">
        <v>17.401627534143721</v>
      </c>
      <c r="G131" s="78">
        <v>17.38845838484054</v>
      </c>
      <c r="H131" s="78">
        <v>17.384356518664141</v>
      </c>
      <c r="I131" s="78">
        <v>17.393639689484413</v>
      </c>
      <c r="J131" s="78">
        <v>17.38306119250317</v>
      </c>
      <c r="K131" s="78">
        <v>17.389753711001507</v>
      </c>
      <c r="L131" s="78">
        <v>17.355211680042348</v>
      </c>
      <c r="M131" s="78">
        <v>17.385867732518602</v>
      </c>
      <c r="N131" s="78">
        <v>17.375721010924352</v>
      </c>
      <c r="O131" s="78">
        <v>17.374425684763381</v>
      </c>
      <c r="P131" s="78">
        <v>17.370539706280475</v>
      </c>
      <c r="Q131" s="78">
        <v>17.360608872379718</v>
      </c>
      <c r="R131" s="78">
        <v>17.254392127180306</v>
      </c>
    </row>
    <row r="132" spans="1:18">
      <c r="A132" s="50"/>
      <c r="B132" s="51" t="s">
        <v>149</v>
      </c>
      <c r="C132" s="78">
        <v>180.99981045060511</v>
      </c>
      <c r="D132" s="78">
        <v>180.99981045060511</v>
      </c>
      <c r="E132" s="78">
        <v>180.99981045060511</v>
      </c>
      <c r="F132" s="78">
        <v>180.99981045060511</v>
      </c>
      <c r="G132" s="78">
        <v>180.99981045060511</v>
      </c>
      <c r="H132" s="78">
        <v>180.99981045060511</v>
      </c>
      <c r="I132" s="78">
        <v>180.99981045060511</v>
      </c>
      <c r="J132" s="78">
        <v>180.99981045060511</v>
      </c>
      <c r="K132" s="78">
        <v>180.99981045060511</v>
      </c>
      <c r="L132" s="78">
        <v>180.99981045060511</v>
      </c>
      <c r="M132" s="78">
        <v>180.99981045060511</v>
      </c>
      <c r="N132" s="78">
        <v>180.99981045060511</v>
      </c>
      <c r="O132" s="78">
        <v>180.99981045060511</v>
      </c>
      <c r="P132" s="78">
        <v>180.99981045060511</v>
      </c>
      <c r="Q132" s="78">
        <v>180.99981045060511</v>
      </c>
      <c r="R132" s="78">
        <v>180.99981045060511</v>
      </c>
    </row>
    <row r="133" spans="1:18">
      <c r="A133" s="50"/>
      <c r="B133" s="51" t="s">
        <v>155</v>
      </c>
      <c r="C133" s="78">
        <v>40.912445018801662</v>
      </c>
      <c r="D133" s="78">
        <v>40.912445018801662</v>
      </c>
      <c r="E133" s="78">
        <v>40.912445018801662</v>
      </c>
      <c r="F133" s="78">
        <v>40.912445018801662</v>
      </c>
      <c r="G133" s="78">
        <v>40.912445018801662</v>
      </c>
      <c r="H133" s="78">
        <v>40.912445018801662</v>
      </c>
      <c r="I133" s="78">
        <v>40.912445018801662</v>
      </c>
      <c r="J133" s="78">
        <v>40.912445018801662</v>
      </c>
      <c r="K133" s="78">
        <v>40.912445018801662</v>
      </c>
      <c r="L133" s="78">
        <v>40.912445018801662</v>
      </c>
      <c r="M133" s="78">
        <v>40.912445018801662</v>
      </c>
      <c r="N133" s="78">
        <v>40.912445018801662</v>
      </c>
      <c r="O133" s="78">
        <v>40.912445018801662</v>
      </c>
      <c r="P133" s="78">
        <v>40.912445018801662</v>
      </c>
      <c r="Q133" s="78">
        <v>40.912445018801662</v>
      </c>
      <c r="R133" s="78">
        <v>40.912445018801662</v>
      </c>
    </row>
    <row r="134" spans="1:18">
      <c r="A134" s="50"/>
      <c r="B134" s="51" t="s">
        <v>150</v>
      </c>
      <c r="C134" s="78">
        <v>14.491677313528085</v>
      </c>
      <c r="D134" s="78">
        <v>13.40122857368614</v>
      </c>
      <c r="E134" s="78">
        <v>16.531384241666412</v>
      </c>
      <c r="F134" s="78">
        <v>11.891094157690416</v>
      </c>
      <c r="G134" s="78">
        <v>10.828926705696285</v>
      </c>
      <c r="H134" s="78">
        <v>14.167629885592477</v>
      </c>
      <c r="I134" s="78">
        <v>11.445717846010764</v>
      </c>
      <c r="J134" s="78">
        <v>12.136342577500445</v>
      </c>
      <c r="K134" s="78">
        <v>15.043054482713657</v>
      </c>
      <c r="L134" s="78">
        <v>11.166575058322062</v>
      </c>
      <c r="M134" s="78">
        <v>12.203267762483815</v>
      </c>
      <c r="N134" s="78">
        <v>13.931016973522238</v>
      </c>
      <c r="O134" s="78">
        <v>12.81897946433082</v>
      </c>
      <c r="P134" s="78">
        <v>13.281195016103064</v>
      </c>
      <c r="Q134" s="78">
        <v>13.789178758896194</v>
      </c>
      <c r="R134" s="78">
        <v>12.574810482988266</v>
      </c>
    </row>
    <row r="135" spans="1:18">
      <c r="A135" s="50"/>
      <c r="B135" s="51" t="s">
        <v>156</v>
      </c>
      <c r="C135" s="78">
        <v>22.11920541239083</v>
      </c>
      <c r="D135" s="78">
        <v>20.000699476126925</v>
      </c>
      <c r="E135" s="78">
        <v>19.714000619165905</v>
      </c>
      <c r="F135" s="78">
        <v>16.365798380755944</v>
      </c>
      <c r="G135" s="78">
        <v>12.740828119285723</v>
      </c>
      <c r="H135" s="78">
        <v>13.513490174303406</v>
      </c>
      <c r="I135" s="78">
        <v>9.4703454505338698</v>
      </c>
      <c r="J135" s="78">
        <v>16.175601322787077</v>
      </c>
      <c r="K135" s="78">
        <v>9.5407248386131549</v>
      </c>
      <c r="L135" s="78">
        <v>6.7782259126544302</v>
      </c>
      <c r="M135" s="78">
        <v>9.6473733591995572</v>
      </c>
      <c r="N135" s="78">
        <v>7.6495486435992106</v>
      </c>
      <c r="O135" s="78">
        <v>9.0323093204330362</v>
      </c>
      <c r="P135" s="78">
        <v>6.1402777783774658</v>
      </c>
      <c r="Q135" s="78">
        <v>6.3596196749681244</v>
      </c>
      <c r="R135" s="78">
        <v>3.5487619056665771</v>
      </c>
    </row>
    <row r="136" spans="1:18">
      <c r="A136" s="50"/>
      <c r="B136" s="51" t="s">
        <v>157</v>
      </c>
      <c r="C136" s="78">
        <v>17.348303273850519</v>
      </c>
      <c r="D136" s="78">
        <v>15.314641201130044</v>
      </c>
      <c r="E136" s="78">
        <v>15.940067849184313</v>
      </c>
      <c r="F136" s="78">
        <v>12.321358330825438</v>
      </c>
      <c r="G136" s="78">
        <v>10.508765256243581</v>
      </c>
      <c r="H136" s="78">
        <v>10.885921056778896</v>
      </c>
      <c r="I136" s="78">
        <v>7.8483812093078686</v>
      </c>
      <c r="J136" s="78">
        <v>11.212127361649452</v>
      </c>
      <c r="K136" s="78">
        <v>7.0016696754214891</v>
      </c>
      <c r="L136" s="78">
        <v>5.3117008107446448</v>
      </c>
      <c r="M136" s="78">
        <v>7.0033967769694465</v>
      </c>
      <c r="N136" s="78">
        <v>5.4397222129870269</v>
      </c>
      <c r="O136" s="78">
        <v>6.568598962271035</v>
      </c>
      <c r="P136" s="78">
        <v>4.2657249357626172</v>
      </c>
      <c r="Q136" s="78">
        <v>4.2260016001595844</v>
      </c>
      <c r="R136" s="78">
        <v>2.3693674361047989</v>
      </c>
    </row>
    <row r="137" spans="1:18">
      <c r="A137" s="50"/>
      <c r="B137" s="51" t="s">
        <v>158</v>
      </c>
      <c r="C137" s="78">
        <v>0</v>
      </c>
      <c r="D137" s="78">
        <v>0</v>
      </c>
      <c r="E137" s="78">
        <v>0</v>
      </c>
      <c r="F137" s="78">
        <v>0</v>
      </c>
      <c r="G137" s="78">
        <v>0</v>
      </c>
      <c r="H137" s="78">
        <v>0</v>
      </c>
      <c r="I137" s="78">
        <v>0</v>
      </c>
      <c r="J137" s="78">
        <v>0</v>
      </c>
      <c r="K137" s="78">
        <v>0</v>
      </c>
      <c r="L137" s="78">
        <v>0</v>
      </c>
      <c r="M137" s="78">
        <v>0</v>
      </c>
      <c r="N137" s="78">
        <v>0</v>
      </c>
      <c r="O137" s="78">
        <v>0</v>
      </c>
      <c r="P137" s="78">
        <v>0</v>
      </c>
      <c r="Q137" s="78">
        <v>0</v>
      </c>
      <c r="R137" s="78">
        <v>0</v>
      </c>
    </row>
    <row r="138" spans="1:18">
      <c r="A138" s="50"/>
      <c r="B138" s="51" t="s">
        <v>159</v>
      </c>
      <c r="C138" s="78">
        <v>0</v>
      </c>
      <c r="D138" s="78">
        <v>0</v>
      </c>
      <c r="E138" s="78">
        <v>0</v>
      </c>
      <c r="F138" s="78">
        <v>0</v>
      </c>
      <c r="G138" s="78">
        <v>0</v>
      </c>
      <c r="H138" s="78">
        <v>0</v>
      </c>
      <c r="I138" s="78">
        <v>0</v>
      </c>
      <c r="J138" s="78">
        <v>0</v>
      </c>
      <c r="K138" s="78">
        <v>0</v>
      </c>
      <c r="L138" s="78">
        <v>0</v>
      </c>
      <c r="M138" s="78">
        <v>0</v>
      </c>
      <c r="N138" s="78">
        <v>0</v>
      </c>
      <c r="O138" s="78">
        <v>0</v>
      </c>
      <c r="P138" s="78">
        <v>0</v>
      </c>
      <c r="Q138" s="78">
        <v>0</v>
      </c>
      <c r="R138" s="78">
        <v>0</v>
      </c>
    </row>
    <row r="139" spans="1:18">
      <c r="A139" s="50"/>
      <c r="B139" s="51" t="s">
        <v>160</v>
      </c>
      <c r="C139" s="78">
        <v>0</v>
      </c>
      <c r="D139" s="78">
        <v>0</v>
      </c>
      <c r="E139" s="78">
        <v>0</v>
      </c>
      <c r="F139" s="78">
        <v>0</v>
      </c>
      <c r="G139" s="78">
        <v>0</v>
      </c>
      <c r="H139" s="78">
        <v>0</v>
      </c>
      <c r="I139" s="78">
        <v>0</v>
      </c>
      <c r="J139" s="78">
        <v>0</v>
      </c>
      <c r="K139" s="78">
        <v>0</v>
      </c>
      <c r="L139" s="78">
        <v>0</v>
      </c>
      <c r="M139" s="78">
        <v>0</v>
      </c>
      <c r="N139" s="78">
        <v>0</v>
      </c>
      <c r="O139" s="78">
        <v>0</v>
      </c>
      <c r="P139" s="78">
        <v>0</v>
      </c>
      <c r="Q139" s="78">
        <v>0</v>
      </c>
      <c r="R139" s="78">
        <v>0</v>
      </c>
    </row>
    <row r="140" spans="1:18">
      <c r="A140" s="50"/>
      <c r="B140" s="51" t="s">
        <v>151</v>
      </c>
      <c r="C140" s="78">
        <v>0</v>
      </c>
      <c r="D140" s="78">
        <v>0</v>
      </c>
      <c r="E140" s="78">
        <v>0</v>
      </c>
      <c r="F140" s="78">
        <v>0</v>
      </c>
      <c r="G140" s="78">
        <v>0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  <c r="P140" s="78">
        <v>0</v>
      </c>
      <c r="Q140" s="78">
        <v>0</v>
      </c>
      <c r="R140" s="78">
        <v>0</v>
      </c>
    </row>
    <row r="141" spans="1:18">
      <c r="A141" s="50"/>
      <c r="B141" s="51" t="s">
        <v>161</v>
      </c>
      <c r="C141" s="78">
        <v>0</v>
      </c>
      <c r="D141" s="78">
        <v>0</v>
      </c>
      <c r="E141" s="78">
        <v>0</v>
      </c>
      <c r="F141" s="78">
        <v>0</v>
      </c>
      <c r="G141" s="78">
        <v>0</v>
      </c>
      <c r="H141" s="78">
        <v>0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  <c r="N141" s="78">
        <v>0</v>
      </c>
      <c r="O141" s="78">
        <v>0</v>
      </c>
      <c r="P141" s="78">
        <v>0</v>
      </c>
      <c r="Q141" s="78">
        <v>0</v>
      </c>
      <c r="R141" s="78">
        <v>0</v>
      </c>
    </row>
    <row r="142" spans="1:18">
      <c r="A142" s="50"/>
      <c r="B142" s="51" t="s">
        <v>90</v>
      </c>
      <c r="C142" s="78">
        <v>627.70447910833207</v>
      </c>
      <c r="D142" s="78">
        <v>582.15951596252023</v>
      </c>
      <c r="E142" s="78">
        <v>570.98927081340878</v>
      </c>
      <c r="F142" s="78">
        <v>527.21372320347984</v>
      </c>
      <c r="G142" s="78">
        <v>493.2558843429178</v>
      </c>
      <c r="H142" s="78">
        <v>495.24507355077833</v>
      </c>
      <c r="I142" s="78">
        <v>446.19646902724031</v>
      </c>
      <c r="J142" s="78">
        <v>511.44614962139781</v>
      </c>
      <c r="K142" s="78">
        <v>454.00383157478416</v>
      </c>
      <c r="L142" s="78">
        <v>427.15690156255198</v>
      </c>
      <c r="M142" s="78">
        <v>462.03334255893412</v>
      </c>
      <c r="N142" s="78">
        <v>435.10934064012429</v>
      </c>
      <c r="O142" s="78">
        <v>455.09320087615862</v>
      </c>
      <c r="P142" s="78">
        <v>419.90868814115947</v>
      </c>
      <c r="Q142" s="78">
        <v>422.74804308600233</v>
      </c>
      <c r="R142" s="78">
        <v>398.52609153897271</v>
      </c>
    </row>
    <row r="143" spans="1:18">
      <c r="A143" s="50"/>
      <c r="B143" s="48" t="s">
        <v>252</v>
      </c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</row>
    <row r="144" spans="1:18">
      <c r="A144" s="50"/>
      <c r="B144" s="51" t="s">
        <v>145</v>
      </c>
      <c r="C144" s="78">
        <v>2.7247185795971451</v>
      </c>
      <c r="D144" s="78">
        <v>36.187311071282231</v>
      </c>
      <c r="E144" s="78">
        <v>24.484686870012727</v>
      </c>
      <c r="F144" s="78">
        <v>35.201351975091747</v>
      </c>
      <c r="G144" s="78">
        <v>5.3367437831900348</v>
      </c>
      <c r="H144" s="78">
        <v>15.688126910875948</v>
      </c>
      <c r="I144" s="78">
        <v>47.728667165511169</v>
      </c>
      <c r="J144" s="78">
        <v>70.100245291597346</v>
      </c>
      <c r="K144" s="78">
        <v>33.750154899420082</v>
      </c>
      <c r="L144" s="78">
        <v>65.185561949189534</v>
      </c>
      <c r="M144" s="78">
        <v>107.99155792763359</v>
      </c>
      <c r="N144" s="78">
        <v>61.535980490660918</v>
      </c>
      <c r="O144" s="78">
        <v>163.50988484982204</v>
      </c>
      <c r="P144" s="78">
        <v>113.72056964990357</v>
      </c>
      <c r="Q144" s="78">
        <v>199.37422793163614</v>
      </c>
      <c r="R144" s="78">
        <v>359.83361967237755</v>
      </c>
    </row>
    <row r="145" spans="1:18">
      <c r="A145" s="50"/>
      <c r="B145" s="51" t="s">
        <v>162</v>
      </c>
      <c r="C145" s="78">
        <v>0</v>
      </c>
      <c r="D145" s="78">
        <v>0</v>
      </c>
      <c r="E145" s="78">
        <v>0</v>
      </c>
      <c r="F145" s="78">
        <v>0</v>
      </c>
      <c r="G145" s="78">
        <v>0</v>
      </c>
      <c r="H145" s="78">
        <v>0</v>
      </c>
      <c r="I145" s="78">
        <v>0</v>
      </c>
      <c r="J145" s="78">
        <v>0</v>
      </c>
      <c r="K145" s="78">
        <v>0</v>
      </c>
      <c r="L145" s="78">
        <v>0</v>
      </c>
      <c r="M145" s="78">
        <v>0</v>
      </c>
      <c r="N145" s="78">
        <v>0</v>
      </c>
      <c r="O145" s="78">
        <v>0</v>
      </c>
      <c r="P145" s="78">
        <v>0</v>
      </c>
      <c r="Q145" s="78">
        <v>0</v>
      </c>
      <c r="R145" s="78">
        <v>0</v>
      </c>
    </row>
    <row r="146" spans="1:18">
      <c r="A146" s="50"/>
      <c r="B146" s="51" t="s">
        <v>163</v>
      </c>
      <c r="C146" s="78">
        <v>0</v>
      </c>
      <c r="D146" s="78">
        <v>0</v>
      </c>
      <c r="E146" s="78">
        <v>0</v>
      </c>
      <c r="F146" s="78">
        <v>0</v>
      </c>
      <c r="G146" s="78">
        <v>0</v>
      </c>
      <c r="H146" s="78">
        <v>0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78">
        <v>0</v>
      </c>
      <c r="Q146" s="78">
        <v>0</v>
      </c>
      <c r="R146" s="78">
        <v>0</v>
      </c>
    </row>
    <row r="147" spans="1:18">
      <c r="A147" s="50"/>
      <c r="B147" s="51" t="s">
        <v>164</v>
      </c>
      <c r="C147" s="78">
        <v>0</v>
      </c>
      <c r="D147" s="78">
        <v>0</v>
      </c>
      <c r="E147" s="78">
        <v>0</v>
      </c>
      <c r="F147" s="78">
        <v>0</v>
      </c>
      <c r="G147" s="78">
        <v>0</v>
      </c>
      <c r="H147" s="78">
        <v>0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  <c r="N147" s="78">
        <v>0</v>
      </c>
      <c r="O147" s="78">
        <v>0</v>
      </c>
      <c r="P147" s="78">
        <v>0</v>
      </c>
      <c r="Q147" s="78">
        <v>0</v>
      </c>
      <c r="R147" s="78">
        <v>0</v>
      </c>
    </row>
    <row r="148" spans="1:18">
      <c r="A148" s="50"/>
      <c r="B148" s="51" t="s">
        <v>152</v>
      </c>
      <c r="C148" s="78">
        <v>0</v>
      </c>
      <c r="D148" s="78">
        <v>0</v>
      </c>
      <c r="E148" s="78">
        <v>0</v>
      </c>
      <c r="F148" s="78">
        <v>0</v>
      </c>
      <c r="G148" s="78">
        <v>0</v>
      </c>
      <c r="H148" s="78">
        <v>0</v>
      </c>
      <c r="I148" s="78">
        <v>0</v>
      </c>
      <c r="J148" s="78">
        <v>0</v>
      </c>
      <c r="K148" s="78">
        <v>0</v>
      </c>
      <c r="L148" s="78">
        <v>0</v>
      </c>
      <c r="M148" s="78">
        <v>0</v>
      </c>
      <c r="N148" s="78">
        <v>0</v>
      </c>
      <c r="O148" s="78">
        <v>0</v>
      </c>
      <c r="P148" s="78">
        <v>0</v>
      </c>
      <c r="Q148" s="78">
        <v>0</v>
      </c>
      <c r="R148" s="78">
        <v>0</v>
      </c>
    </row>
    <row r="149" spans="1:18">
      <c r="A149" s="50"/>
      <c r="B149" s="51" t="s">
        <v>165</v>
      </c>
      <c r="C149" s="78">
        <v>0</v>
      </c>
      <c r="D149" s="78">
        <v>0</v>
      </c>
      <c r="E149" s="78">
        <v>0</v>
      </c>
      <c r="F149" s="78">
        <v>0</v>
      </c>
      <c r="G149" s="78">
        <v>0</v>
      </c>
      <c r="H149" s="78">
        <v>0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0</v>
      </c>
      <c r="Q149" s="78">
        <v>0</v>
      </c>
      <c r="R149" s="78">
        <v>0</v>
      </c>
    </row>
    <row r="150" spans="1:18">
      <c r="A150" s="50"/>
      <c r="B150" s="51" t="s">
        <v>166</v>
      </c>
      <c r="C150" s="78">
        <v>0</v>
      </c>
      <c r="D150" s="78">
        <v>0</v>
      </c>
      <c r="E150" s="78">
        <v>0</v>
      </c>
      <c r="F150" s="78">
        <v>0</v>
      </c>
      <c r="G150" s="78">
        <v>0</v>
      </c>
      <c r="H150" s="78">
        <v>0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0</v>
      </c>
      <c r="P150" s="78">
        <v>0</v>
      </c>
      <c r="Q150" s="78">
        <v>0</v>
      </c>
      <c r="R150" s="78">
        <v>0</v>
      </c>
    </row>
    <row r="151" spans="1:18">
      <c r="A151" s="50"/>
      <c r="B151" s="51" t="s">
        <v>167</v>
      </c>
      <c r="C151" s="78">
        <v>0</v>
      </c>
      <c r="D151" s="78">
        <v>0</v>
      </c>
      <c r="E151" s="78">
        <v>0</v>
      </c>
      <c r="F151" s="78">
        <v>0</v>
      </c>
      <c r="G151" s="78">
        <v>0</v>
      </c>
      <c r="H151" s="78">
        <v>0</v>
      </c>
      <c r="I151" s="78">
        <v>0</v>
      </c>
      <c r="J151" s="78">
        <v>0</v>
      </c>
      <c r="K151" s="78">
        <v>0</v>
      </c>
      <c r="L151" s="78">
        <v>0</v>
      </c>
      <c r="M151" s="78">
        <v>0</v>
      </c>
      <c r="N151" s="78">
        <v>0</v>
      </c>
      <c r="O151" s="78">
        <v>0</v>
      </c>
      <c r="P151" s="78">
        <v>0</v>
      </c>
      <c r="Q151" s="78">
        <v>0</v>
      </c>
      <c r="R151" s="78">
        <v>0</v>
      </c>
    </row>
    <row r="152" spans="1:18">
      <c r="A152" s="50"/>
      <c r="B152" s="51" t="s">
        <v>168</v>
      </c>
      <c r="C152" s="78">
        <v>0</v>
      </c>
      <c r="D152" s="78">
        <v>0</v>
      </c>
      <c r="E152" s="78">
        <v>0</v>
      </c>
      <c r="F152" s="78">
        <v>0</v>
      </c>
      <c r="G152" s="78">
        <v>0</v>
      </c>
      <c r="H152" s="78">
        <v>0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  <c r="P152" s="78">
        <v>0</v>
      </c>
      <c r="Q152" s="78">
        <v>0</v>
      </c>
      <c r="R152" s="78">
        <v>0</v>
      </c>
    </row>
    <row r="153" spans="1:18">
      <c r="A153" s="50"/>
      <c r="B153" s="51" t="s">
        <v>169</v>
      </c>
      <c r="C153" s="78">
        <v>0</v>
      </c>
      <c r="D153" s="78">
        <v>0</v>
      </c>
      <c r="E153" s="78">
        <v>0</v>
      </c>
      <c r="F153" s="78">
        <v>0</v>
      </c>
      <c r="G153" s="78">
        <v>0</v>
      </c>
      <c r="H153" s="78">
        <v>0</v>
      </c>
      <c r="I153" s="78">
        <v>0</v>
      </c>
      <c r="J153" s="78">
        <v>0</v>
      </c>
      <c r="K153" s="78">
        <v>0</v>
      </c>
      <c r="L153" s="78">
        <v>0</v>
      </c>
      <c r="M153" s="78">
        <v>0</v>
      </c>
      <c r="N153" s="78">
        <v>0</v>
      </c>
      <c r="O153" s="78">
        <v>0</v>
      </c>
      <c r="P153" s="78">
        <v>0</v>
      </c>
      <c r="Q153" s="78">
        <v>0</v>
      </c>
      <c r="R153" s="78">
        <v>0</v>
      </c>
    </row>
    <row r="154" spans="1:18">
      <c r="A154" s="50"/>
      <c r="B154" s="51" t="s">
        <v>170</v>
      </c>
      <c r="C154" s="78">
        <v>0</v>
      </c>
      <c r="D154" s="78">
        <v>0</v>
      </c>
      <c r="E154" s="78">
        <v>0</v>
      </c>
      <c r="F154" s="78">
        <v>0</v>
      </c>
      <c r="G154" s="78">
        <v>0</v>
      </c>
      <c r="H154" s="78">
        <v>0</v>
      </c>
      <c r="I154" s="78">
        <v>0</v>
      </c>
      <c r="J154" s="78">
        <v>0</v>
      </c>
      <c r="K154" s="78">
        <v>0</v>
      </c>
      <c r="L154" s="78">
        <v>0</v>
      </c>
      <c r="M154" s="78">
        <v>0</v>
      </c>
      <c r="N154" s="78">
        <v>0</v>
      </c>
      <c r="O154" s="78">
        <v>0</v>
      </c>
      <c r="P154" s="78">
        <v>0</v>
      </c>
      <c r="Q154" s="78">
        <v>0</v>
      </c>
      <c r="R154" s="78">
        <v>0</v>
      </c>
    </row>
    <row r="155" spans="1:18">
      <c r="A155" s="50"/>
      <c r="B155" s="51" t="s">
        <v>153</v>
      </c>
      <c r="C155" s="78">
        <v>2.7892689999520726</v>
      </c>
      <c r="D155" s="78">
        <v>3.5206965055122605</v>
      </c>
      <c r="E155" s="78">
        <v>3.0977725139560599</v>
      </c>
      <c r="F155" s="78">
        <v>4.2270810386270581</v>
      </c>
      <c r="G155" s="78">
        <v>4.0919353424993492</v>
      </c>
      <c r="H155" s="78">
        <v>3.6055403690556944</v>
      </c>
      <c r="I155" s="78">
        <v>4.6964208842846284</v>
      </c>
      <c r="J155" s="78">
        <v>4.7825600739890302</v>
      </c>
      <c r="K155" s="78">
        <v>4.6769909918701016</v>
      </c>
      <c r="L155" s="78">
        <v>5.0727131340459648</v>
      </c>
      <c r="M155" s="78">
        <v>5.2702503735936537</v>
      </c>
      <c r="N155" s="78">
        <v>5.2449915134547691</v>
      </c>
      <c r="O155" s="78">
        <v>5.6920949266823806</v>
      </c>
      <c r="P155" s="78">
        <v>5.7687350578730143</v>
      </c>
      <c r="Q155" s="78">
        <v>6.3872532997354519</v>
      </c>
      <c r="R155" s="78">
        <v>7.2272723151234946</v>
      </c>
    </row>
    <row r="156" spans="1:18">
      <c r="A156" s="50"/>
      <c r="B156" s="51" t="s">
        <v>171</v>
      </c>
      <c r="C156" s="78">
        <v>0</v>
      </c>
      <c r="D156" s="78">
        <v>0</v>
      </c>
      <c r="E156" s="78">
        <v>0</v>
      </c>
      <c r="F156" s="78">
        <v>0</v>
      </c>
      <c r="G156" s="78">
        <v>0</v>
      </c>
      <c r="H156" s="78">
        <v>0</v>
      </c>
      <c r="I156" s="78">
        <v>0</v>
      </c>
      <c r="J156" s="78">
        <v>0</v>
      </c>
      <c r="K156" s="78">
        <v>0</v>
      </c>
      <c r="L156" s="78">
        <v>0</v>
      </c>
      <c r="M156" s="78">
        <v>0</v>
      </c>
      <c r="N156" s="78">
        <v>0</v>
      </c>
      <c r="O156" s="78">
        <v>0</v>
      </c>
      <c r="P156" s="78">
        <v>0</v>
      </c>
      <c r="Q156" s="78">
        <v>0</v>
      </c>
      <c r="R156" s="78">
        <v>0</v>
      </c>
    </row>
    <row r="157" spans="1:18">
      <c r="A157" s="50"/>
      <c r="B157" s="51" t="s">
        <v>172</v>
      </c>
      <c r="C157" s="78">
        <v>0</v>
      </c>
      <c r="D157" s="78">
        <v>0</v>
      </c>
      <c r="E157" s="78">
        <v>0</v>
      </c>
      <c r="F157" s="78">
        <v>0</v>
      </c>
      <c r="G157" s="78">
        <v>0</v>
      </c>
      <c r="H157" s="78">
        <v>0</v>
      </c>
      <c r="I157" s="78">
        <v>0</v>
      </c>
      <c r="J157" s="78">
        <v>0</v>
      </c>
      <c r="K157" s="78">
        <v>0</v>
      </c>
      <c r="L157" s="78">
        <v>0</v>
      </c>
      <c r="M157" s="78">
        <v>0</v>
      </c>
      <c r="N157" s="78">
        <v>0</v>
      </c>
      <c r="O157" s="78">
        <v>0</v>
      </c>
      <c r="P157" s="78">
        <v>0</v>
      </c>
      <c r="Q157" s="78">
        <v>0</v>
      </c>
      <c r="R157" s="78">
        <v>0</v>
      </c>
    </row>
    <row r="158" spans="1:18">
      <c r="A158" s="50"/>
      <c r="B158" s="51" t="s">
        <v>90</v>
      </c>
      <c r="C158" s="78">
        <v>5.5139875795492186</v>
      </c>
      <c r="D158" s="78">
        <v>39.708007576794493</v>
      </c>
      <c r="E158" s="78">
        <v>27.582459383968786</v>
      </c>
      <c r="F158" s="78">
        <v>39.428433013718802</v>
      </c>
      <c r="G158" s="78">
        <v>9.4286791256893832</v>
      </c>
      <c r="H158" s="78">
        <v>19.293667279931643</v>
      </c>
      <c r="I158" s="78">
        <v>52.425088049795797</v>
      </c>
      <c r="J158" s="78">
        <v>74.882805365586378</v>
      </c>
      <c r="K158" s="78">
        <v>38.427145891290188</v>
      </c>
      <c r="L158" s="78">
        <v>70.258059195542003</v>
      </c>
      <c r="M158" s="78">
        <v>113.26202418892073</v>
      </c>
      <c r="N158" s="78">
        <v>66.780972004115682</v>
      </c>
      <c r="O158" s="78">
        <v>169.20197977650443</v>
      </c>
      <c r="P158" s="78">
        <v>119.48930470777658</v>
      </c>
      <c r="Q158" s="78">
        <v>205.76148123137159</v>
      </c>
      <c r="R158" s="78">
        <v>367.06089198750101</v>
      </c>
    </row>
    <row r="159" spans="1:18">
      <c r="A159" s="50"/>
      <c r="B159" s="48" t="s">
        <v>253</v>
      </c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</row>
    <row r="160" spans="1:18">
      <c r="A160" s="50"/>
      <c r="B160" s="51" t="s">
        <v>70</v>
      </c>
      <c r="C160" s="78">
        <v>0</v>
      </c>
      <c r="D160" s="78">
        <v>0</v>
      </c>
      <c r="E160" s="78">
        <v>0</v>
      </c>
      <c r="F160" s="78">
        <v>0</v>
      </c>
      <c r="G160" s="78">
        <v>0</v>
      </c>
      <c r="H160" s="78">
        <v>0</v>
      </c>
      <c r="I160" s="78">
        <v>0</v>
      </c>
      <c r="J160" s="78">
        <v>0</v>
      </c>
      <c r="K160" s="78">
        <v>0</v>
      </c>
      <c r="L160" s="78">
        <v>0</v>
      </c>
      <c r="M160" s="78">
        <v>0</v>
      </c>
      <c r="N160" s="78">
        <v>0</v>
      </c>
      <c r="O160" s="78">
        <v>0</v>
      </c>
      <c r="P160" s="78">
        <v>0</v>
      </c>
      <c r="Q160" s="78">
        <v>0</v>
      </c>
      <c r="R160" s="78">
        <v>0</v>
      </c>
    </row>
    <row r="161" spans="1:18">
      <c r="A161" s="50"/>
      <c r="B161" s="51" t="s">
        <v>71</v>
      </c>
      <c r="C161" s="78">
        <v>0</v>
      </c>
      <c r="D161" s="78">
        <v>0</v>
      </c>
      <c r="E161" s="78">
        <v>0</v>
      </c>
      <c r="F161" s="78">
        <v>0</v>
      </c>
      <c r="G161" s="78">
        <v>0</v>
      </c>
      <c r="H161" s="78">
        <v>0</v>
      </c>
      <c r="I161" s="78">
        <v>0</v>
      </c>
      <c r="J161" s="78">
        <v>0</v>
      </c>
      <c r="K161" s="78">
        <v>0</v>
      </c>
      <c r="L161" s="78">
        <v>0</v>
      </c>
      <c r="M161" s="78">
        <v>0</v>
      </c>
      <c r="N161" s="78">
        <v>0</v>
      </c>
      <c r="O161" s="78">
        <v>0</v>
      </c>
      <c r="P161" s="78">
        <v>0</v>
      </c>
      <c r="Q161" s="78">
        <v>0</v>
      </c>
      <c r="R161" s="78">
        <v>0</v>
      </c>
    </row>
    <row r="162" spans="1:18">
      <c r="A162" s="50"/>
      <c r="B162" s="51" t="s">
        <v>79</v>
      </c>
      <c r="C162" s="78">
        <v>0</v>
      </c>
      <c r="D162" s="78">
        <v>0</v>
      </c>
      <c r="E162" s="78">
        <v>0</v>
      </c>
      <c r="F162" s="78">
        <v>0</v>
      </c>
      <c r="G162" s="78">
        <v>0</v>
      </c>
      <c r="H162" s="78">
        <v>0</v>
      </c>
      <c r="I162" s="78">
        <v>0</v>
      </c>
      <c r="J162" s="78">
        <v>0</v>
      </c>
      <c r="K162" s="78">
        <v>0</v>
      </c>
      <c r="L162" s="78">
        <v>0</v>
      </c>
      <c r="M162" s="78">
        <v>0</v>
      </c>
      <c r="N162" s="78">
        <v>0</v>
      </c>
      <c r="O162" s="78">
        <v>0</v>
      </c>
      <c r="P162" s="78">
        <v>0</v>
      </c>
      <c r="Q162" s="78">
        <v>0</v>
      </c>
      <c r="R162" s="78">
        <v>0</v>
      </c>
    </row>
    <row r="163" spans="1:18">
      <c r="A163" s="50"/>
      <c r="B163" s="51" t="s">
        <v>80</v>
      </c>
      <c r="C163" s="78">
        <v>0</v>
      </c>
      <c r="D163" s="78">
        <v>0</v>
      </c>
      <c r="E163" s="78">
        <v>0</v>
      </c>
      <c r="F163" s="78">
        <v>0</v>
      </c>
      <c r="G163" s="78">
        <v>0</v>
      </c>
      <c r="H163" s="78">
        <v>0</v>
      </c>
      <c r="I163" s="78">
        <v>0</v>
      </c>
      <c r="J163" s="78">
        <v>0</v>
      </c>
      <c r="K163" s="78">
        <v>0</v>
      </c>
      <c r="L163" s="78">
        <v>0</v>
      </c>
      <c r="M163" s="78">
        <v>0</v>
      </c>
      <c r="N163" s="78">
        <v>0</v>
      </c>
      <c r="O163" s="78">
        <v>0</v>
      </c>
      <c r="P163" s="78">
        <v>0</v>
      </c>
      <c r="Q163" s="78">
        <v>0</v>
      </c>
      <c r="R163" s="78">
        <v>0</v>
      </c>
    </row>
    <row r="164" spans="1:18">
      <c r="A164" s="50"/>
      <c r="B164" s="51" t="s">
        <v>81</v>
      </c>
      <c r="C164" s="78">
        <v>0</v>
      </c>
      <c r="D164" s="78">
        <v>0</v>
      </c>
      <c r="E164" s="78">
        <v>0</v>
      </c>
      <c r="F164" s="78">
        <v>0</v>
      </c>
      <c r="G164" s="78">
        <v>0</v>
      </c>
      <c r="H164" s="78">
        <v>0</v>
      </c>
      <c r="I164" s="78">
        <v>0</v>
      </c>
      <c r="J164" s="78">
        <v>0</v>
      </c>
      <c r="K164" s="78">
        <v>0</v>
      </c>
      <c r="L164" s="78">
        <v>0</v>
      </c>
      <c r="M164" s="78">
        <v>0</v>
      </c>
      <c r="N164" s="78">
        <v>0</v>
      </c>
      <c r="O164" s="78">
        <v>0</v>
      </c>
      <c r="P164" s="78">
        <v>0</v>
      </c>
      <c r="Q164" s="78">
        <v>0</v>
      </c>
      <c r="R164" s="78">
        <v>0</v>
      </c>
    </row>
    <row r="165" spans="1:18">
      <c r="A165" s="50"/>
      <c r="B165" s="51" t="s">
        <v>82</v>
      </c>
      <c r="C165" s="78">
        <v>0</v>
      </c>
      <c r="D165" s="78">
        <v>0</v>
      </c>
      <c r="E165" s="78">
        <v>0</v>
      </c>
      <c r="F165" s="78">
        <v>0</v>
      </c>
      <c r="G165" s="78">
        <v>0</v>
      </c>
      <c r="H165" s="78">
        <v>0</v>
      </c>
      <c r="I165" s="78">
        <v>0</v>
      </c>
      <c r="J165" s="78">
        <v>0</v>
      </c>
      <c r="K165" s="78">
        <v>0</v>
      </c>
      <c r="L165" s="78">
        <v>0</v>
      </c>
      <c r="M165" s="78">
        <v>0</v>
      </c>
      <c r="N165" s="78">
        <v>0</v>
      </c>
      <c r="O165" s="78">
        <v>0</v>
      </c>
      <c r="P165" s="78">
        <v>0</v>
      </c>
      <c r="Q165" s="78">
        <v>0</v>
      </c>
      <c r="R165" s="78">
        <v>0</v>
      </c>
    </row>
    <row r="166" spans="1:18">
      <c r="A166" s="50"/>
      <c r="B166" s="51" t="s">
        <v>83</v>
      </c>
      <c r="C166" s="78">
        <v>0</v>
      </c>
      <c r="D166" s="78">
        <v>0</v>
      </c>
      <c r="E166" s="78">
        <v>0</v>
      </c>
      <c r="F166" s="78">
        <v>0</v>
      </c>
      <c r="G166" s="78">
        <v>0</v>
      </c>
      <c r="H166" s="78">
        <v>0</v>
      </c>
      <c r="I166" s="78">
        <v>0</v>
      </c>
      <c r="J166" s="78">
        <v>0</v>
      </c>
      <c r="K166" s="78">
        <v>0</v>
      </c>
      <c r="L166" s="78">
        <v>0</v>
      </c>
      <c r="M166" s="78">
        <v>0</v>
      </c>
      <c r="N166" s="78">
        <v>0</v>
      </c>
      <c r="O166" s="78">
        <v>0</v>
      </c>
      <c r="P166" s="78">
        <v>0</v>
      </c>
      <c r="Q166" s="78">
        <v>0</v>
      </c>
      <c r="R166" s="78">
        <v>0</v>
      </c>
    </row>
    <row r="167" spans="1:18">
      <c r="A167" s="50"/>
      <c r="B167" s="51" t="s">
        <v>84</v>
      </c>
      <c r="C167" s="78">
        <v>0</v>
      </c>
      <c r="D167" s="78">
        <v>0</v>
      </c>
      <c r="E167" s="78">
        <v>0</v>
      </c>
      <c r="F167" s="78">
        <v>0</v>
      </c>
      <c r="G167" s="78">
        <v>0</v>
      </c>
      <c r="H167" s="78">
        <v>0</v>
      </c>
      <c r="I167" s="78">
        <v>0</v>
      </c>
      <c r="J167" s="78">
        <v>0</v>
      </c>
      <c r="K167" s="78">
        <v>0</v>
      </c>
      <c r="L167" s="78">
        <v>0</v>
      </c>
      <c r="M167" s="78">
        <v>0</v>
      </c>
      <c r="N167" s="78">
        <v>0</v>
      </c>
      <c r="O167" s="78">
        <v>0</v>
      </c>
      <c r="P167" s="78">
        <v>0</v>
      </c>
      <c r="Q167" s="78">
        <v>0</v>
      </c>
      <c r="R167" s="78">
        <v>0</v>
      </c>
    </row>
    <row r="168" spans="1:18">
      <c r="A168" s="50"/>
      <c r="B168" s="51" t="s">
        <v>85</v>
      </c>
      <c r="C168" s="78">
        <v>0</v>
      </c>
      <c r="D168" s="78">
        <v>0</v>
      </c>
      <c r="E168" s="78">
        <v>0</v>
      </c>
      <c r="F168" s="78">
        <v>0</v>
      </c>
      <c r="G168" s="78">
        <v>0</v>
      </c>
      <c r="H168" s="78">
        <v>0</v>
      </c>
      <c r="I168" s="78">
        <v>0</v>
      </c>
      <c r="J168" s="78">
        <v>0</v>
      </c>
      <c r="K168" s="78">
        <v>0</v>
      </c>
      <c r="L168" s="78">
        <v>0</v>
      </c>
      <c r="M168" s="78">
        <v>0</v>
      </c>
      <c r="N168" s="78">
        <v>0</v>
      </c>
      <c r="O168" s="78">
        <v>0</v>
      </c>
      <c r="P168" s="78">
        <v>0</v>
      </c>
      <c r="Q168" s="78">
        <v>0</v>
      </c>
      <c r="R168" s="78">
        <v>0</v>
      </c>
    </row>
    <row r="169" spans="1:18">
      <c r="A169" s="50"/>
      <c r="B169" s="51" t="s">
        <v>86</v>
      </c>
      <c r="C169" s="78">
        <v>0</v>
      </c>
      <c r="D169" s="78">
        <v>0</v>
      </c>
      <c r="E169" s="78">
        <v>0</v>
      </c>
      <c r="F169" s="78">
        <v>0</v>
      </c>
      <c r="G169" s="78">
        <v>0</v>
      </c>
      <c r="H169" s="78">
        <v>0</v>
      </c>
      <c r="I169" s="78">
        <v>0</v>
      </c>
      <c r="J169" s="78">
        <v>0</v>
      </c>
      <c r="K169" s="78">
        <v>0</v>
      </c>
      <c r="L169" s="78">
        <v>0</v>
      </c>
      <c r="M169" s="78">
        <v>0</v>
      </c>
      <c r="N169" s="78">
        <v>0</v>
      </c>
      <c r="O169" s="78">
        <v>0</v>
      </c>
      <c r="P169" s="78">
        <v>0</v>
      </c>
      <c r="Q169" s="78">
        <v>0</v>
      </c>
      <c r="R169" s="78">
        <v>0</v>
      </c>
    </row>
    <row r="170" spans="1:18">
      <c r="A170" s="50"/>
      <c r="B170" s="51" t="s">
        <v>65</v>
      </c>
      <c r="C170" s="78">
        <v>0</v>
      </c>
      <c r="D170" s="78">
        <v>0</v>
      </c>
      <c r="E170" s="78">
        <v>0</v>
      </c>
      <c r="F170" s="78">
        <v>0</v>
      </c>
      <c r="G170" s="78">
        <v>0</v>
      </c>
      <c r="H170" s="78">
        <v>0</v>
      </c>
      <c r="I170" s="78">
        <v>0</v>
      </c>
      <c r="J170" s="78">
        <v>0</v>
      </c>
      <c r="K170" s="78">
        <v>0</v>
      </c>
      <c r="L170" s="78">
        <v>0</v>
      </c>
      <c r="M170" s="78">
        <v>0</v>
      </c>
      <c r="N170" s="78">
        <v>0</v>
      </c>
      <c r="O170" s="78">
        <v>0</v>
      </c>
      <c r="P170" s="78">
        <v>0</v>
      </c>
      <c r="Q170" s="78">
        <v>0</v>
      </c>
      <c r="R170" s="78">
        <v>0</v>
      </c>
    </row>
    <row r="171" spans="1:18">
      <c r="A171" s="50"/>
      <c r="B171" s="51" t="s">
        <v>87</v>
      </c>
      <c r="C171" s="78">
        <v>0</v>
      </c>
      <c r="D171" s="78">
        <v>0</v>
      </c>
      <c r="E171" s="78">
        <v>0</v>
      </c>
      <c r="F171" s="78">
        <v>0</v>
      </c>
      <c r="G171" s="78">
        <v>0</v>
      </c>
      <c r="H171" s="78">
        <v>0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  <c r="O171" s="78">
        <v>0</v>
      </c>
      <c r="P171" s="78">
        <v>0</v>
      </c>
      <c r="Q171" s="78">
        <v>0</v>
      </c>
      <c r="R171" s="78">
        <v>0</v>
      </c>
    </row>
    <row r="172" spans="1:18">
      <c r="A172" s="50"/>
      <c r="B172" s="51" t="s">
        <v>88</v>
      </c>
      <c r="C172" s="78">
        <v>0</v>
      </c>
      <c r="D172" s="78">
        <v>0</v>
      </c>
      <c r="E172" s="78">
        <v>0</v>
      </c>
      <c r="F172" s="78">
        <v>0</v>
      </c>
      <c r="G172" s="78">
        <v>0</v>
      </c>
      <c r="H172" s="78">
        <v>0</v>
      </c>
      <c r="I172" s="78">
        <v>0</v>
      </c>
      <c r="J172" s="78">
        <v>0</v>
      </c>
      <c r="K172" s="78">
        <v>0</v>
      </c>
      <c r="L172" s="78">
        <v>0</v>
      </c>
      <c r="M172" s="78">
        <v>0</v>
      </c>
      <c r="N172" s="78">
        <v>0</v>
      </c>
      <c r="O172" s="78">
        <v>0</v>
      </c>
      <c r="P172" s="78">
        <v>0</v>
      </c>
      <c r="Q172" s="78">
        <v>0</v>
      </c>
      <c r="R172" s="78">
        <v>0</v>
      </c>
    </row>
    <row r="173" spans="1:18">
      <c r="A173" s="50"/>
      <c r="B173" s="51" t="s">
        <v>89</v>
      </c>
      <c r="C173" s="78">
        <v>0</v>
      </c>
      <c r="D173" s="78">
        <v>0</v>
      </c>
      <c r="E173" s="78">
        <v>0</v>
      </c>
      <c r="F173" s="78">
        <v>0</v>
      </c>
      <c r="G173" s="78">
        <v>0</v>
      </c>
      <c r="H173" s="78">
        <v>0</v>
      </c>
      <c r="I173" s="78">
        <v>0</v>
      </c>
      <c r="J173" s="78">
        <v>0</v>
      </c>
      <c r="K173" s="78">
        <v>0</v>
      </c>
      <c r="L173" s="78">
        <v>0</v>
      </c>
      <c r="M173" s="78">
        <v>0</v>
      </c>
      <c r="N173" s="78">
        <v>0</v>
      </c>
      <c r="O173" s="78">
        <v>0</v>
      </c>
      <c r="P173" s="78">
        <v>0</v>
      </c>
      <c r="Q173" s="78">
        <v>0</v>
      </c>
      <c r="R173" s="78">
        <v>0</v>
      </c>
    </row>
    <row r="174" spans="1:18">
      <c r="A174" s="50"/>
      <c r="B174" s="51" t="s">
        <v>90</v>
      </c>
      <c r="C174" s="78">
        <v>0</v>
      </c>
      <c r="D174" s="78">
        <v>0</v>
      </c>
      <c r="E174" s="78">
        <v>0</v>
      </c>
      <c r="F174" s="78">
        <v>0</v>
      </c>
      <c r="G174" s="78">
        <v>0</v>
      </c>
      <c r="H174" s="78">
        <v>0</v>
      </c>
      <c r="I174" s="78">
        <v>0</v>
      </c>
      <c r="J174" s="78">
        <v>0</v>
      </c>
      <c r="K174" s="78">
        <v>0</v>
      </c>
      <c r="L174" s="78">
        <v>0</v>
      </c>
      <c r="M174" s="78">
        <v>0</v>
      </c>
      <c r="N174" s="78">
        <v>0</v>
      </c>
      <c r="O174" s="78">
        <v>0</v>
      </c>
      <c r="P174" s="78">
        <v>0</v>
      </c>
      <c r="Q174" s="78">
        <v>0</v>
      </c>
      <c r="R174" s="78">
        <v>0</v>
      </c>
    </row>
    <row r="175" spans="1:18">
      <c r="A175" s="50"/>
      <c r="B175" s="48" t="s">
        <v>254</v>
      </c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</row>
    <row r="176" spans="1:18">
      <c r="A176" s="50"/>
      <c r="B176" s="51" t="s">
        <v>70</v>
      </c>
      <c r="C176" s="78">
        <v>0</v>
      </c>
      <c r="D176" s="78">
        <v>0</v>
      </c>
      <c r="E176" s="78">
        <v>0</v>
      </c>
      <c r="F176" s="78">
        <v>0</v>
      </c>
      <c r="G176" s="78">
        <v>0</v>
      </c>
      <c r="H176" s="78">
        <v>0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  <c r="O176" s="78">
        <v>0</v>
      </c>
      <c r="P176" s="78">
        <v>0</v>
      </c>
      <c r="Q176" s="78">
        <v>0</v>
      </c>
      <c r="R176" s="78">
        <v>0</v>
      </c>
    </row>
    <row r="177" spans="1:18">
      <c r="A177" s="50"/>
      <c r="B177" s="51" t="s">
        <v>71</v>
      </c>
      <c r="C177" s="78">
        <v>0</v>
      </c>
      <c r="D177" s="78">
        <v>0</v>
      </c>
      <c r="E177" s="78">
        <v>0</v>
      </c>
      <c r="F177" s="78">
        <v>0</v>
      </c>
      <c r="G177" s="78">
        <v>0</v>
      </c>
      <c r="H177" s="78">
        <v>0</v>
      </c>
      <c r="I177" s="78">
        <v>0</v>
      </c>
      <c r="J177" s="78">
        <v>0</v>
      </c>
      <c r="K177" s="78">
        <v>0</v>
      </c>
      <c r="L177" s="78">
        <v>0</v>
      </c>
      <c r="M177" s="78">
        <v>0</v>
      </c>
      <c r="N177" s="78">
        <v>0</v>
      </c>
      <c r="O177" s="78">
        <v>0</v>
      </c>
      <c r="P177" s="78">
        <v>0</v>
      </c>
      <c r="Q177" s="78">
        <v>0</v>
      </c>
      <c r="R177" s="78">
        <v>0</v>
      </c>
    </row>
    <row r="178" spans="1:18">
      <c r="A178" s="50"/>
      <c r="B178" s="51" t="s">
        <v>79</v>
      </c>
      <c r="C178" s="78">
        <v>0</v>
      </c>
      <c r="D178" s="78">
        <v>0</v>
      </c>
      <c r="E178" s="78">
        <v>0</v>
      </c>
      <c r="F178" s="78">
        <v>0</v>
      </c>
      <c r="G178" s="78">
        <v>0</v>
      </c>
      <c r="H178" s="78">
        <v>0</v>
      </c>
      <c r="I178" s="78">
        <v>0</v>
      </c>
      <c r="J178" s="78">
        <v>0</v>
      </c>
      <c r="K178" s="78">
        <v>0</v>
      </c>
      <c r="L178" s="78">
        <v>0</v>
      </c>
      <c r="M178" s="78">
        <v>0</v>
      </c>
      <c r="N178" s="78">
        <v>0</v>
      </c>
      <c r="O178" s="78">
        <v>0</v>
      </c>
      <c r="P178" s="78">
        <v>0</v>
      </c>
      <c r="Q178" s="78">
        <v>0</v>
      </c>
      <c r="R178" s="78">
        <v>0</v>
      </c>
    </row>
    <row r="179" spans="1:18">
      <c r="A179" s="50"/>
      <c r="B179" s="51" t="s">
        <v>80</v>
      </c>
      <c r="C179" s="78">
        <v>0</v>
      </c>
      <c r="D179" s="78">
        <v>0</v>
      </c>
      <c r="E179" s="78">
        <v>0</v>
      </c>
      <c r="F179" s="78">
        <v>0</v>
      </c>
      <c r="G179" s="78">
        <v>0</v>
      </c>
      <c r="H179" s="78">
        <v>0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  <c r="N179" s="78">
        <v>0</v>
      </c>
      <c r="O179" s="78">
        <v>0</v>
      </c>
      <c r="P179" s="78">
        <v>0</v>
      </c>
      <c r="Q179" s="78">
        <v>0</v>
      </c>
      <c r="R179" s="78">
        <v>0</v>
      </c>
    </row>
    <row r="180" spans="1:18">
      <c r="A180" s="50"/>
      <c r="B180" s="51" t="s">
        <v>81</v>
      </c>
      <c r="C180" s="78">
        <v>0</v>
      </c>
      <c r="D180" s="78">
        <v>0</v>
      </c>
      <c r="E180" s="78">
        <v>0</v>
      </c>
      <c r="F180" s="78">
        <v>0</v>
      </c>
      <c r="G180" s="78">
        <v>0</v>
      </c>
      <c r="H180" s="78">
        <v>0</v>
      </c>
      <c r="I180" s="78">
        <v>0</v>
      </c>
      <c r="J180" s="78">
        <v>0</v>
      </c>
      <c r="K180" s="78">
        <v>0</v>
      </c>
      <c r="L180" s="78">
        <v>0</v>
      </c>
      <c r="M180" s="78">
        <v>0</v>
      </c>
      <c r="N180" s="78">
        <v>0</v>
      </c>
      <c r="O180" s="78">
        <v>0</v>
      </c>
      <c r="P180" s="78">
        <v>0</v>
      </c>
      <c r="Q180" s="78">
        <v>0</v>
      </c>
      <c r="R180" s="78">
        <v>0</v>
      </c>
    </row>
    <row r="181" spans="1:18">
      <c r="A181" s="50"/>
      <c r="B181" s="51" t="s">
        <v>82</v>
      </c>
      <c r="C181" s="78">
        <v>0</v>
      </c>
      <c r="D181" s="78">
        <v>0</v>
      </c>
      <c r="E181" s="78">
        <v>0</v>
      </c>
      <c r="F181" s="78">
        <v>0</v>
      </c>
      <c r="G181" s="78">
        <v>0</v>
      </c>
      <c r="H181" s="78">
        <v>0</v>
      </c>
      <c r="I181" s="78">
        <v>0</v>
      </c>
      <c r="J181" s="78">
        <v>0</v>
      </c>
      <c r="K181" s="78">
        <v>0</v>
      </c>
      <c r="L181" s="78">
        <v>0</v>
      </c>
      <c r="M181" s="78">
        <v>0</v>
      </c>
      <c r="N181" s="78">
        <v>0</v>
      </c>
      <c r="O181" s="78">
        <v>0</v>
      </c>
      <c r="P181" s="78">
        <v>0</v>
      </c>
      <c r="Q181" s="78">
        <v>0</v>
      </c>
      <c r="R181" s="78">
        <v>0</v>
      </c>
    </row>
    <row r="182" spans="1:18">
      <c r="A182" s="50"/>
      <c r="B182" s="51" t="s">
        <v>83</v>
      </c>
      <c r="C182" s="78">
        <v>0</v>
      </c>
      <c r="D182" s="78">
        <v>0</v>
      </c>
      <c r="E182" s="78">
        <v>0</v>
      </c>
      <c r="F182" s="78">
        <v>0</v>
      </c>
      <c r="G182" s="78">
        <v>0</v>
      </c>
      <c r="H182" s="78">
        <v>0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  <c r="O182" s="78">
        <v>0</v>
      </c>
      <c r="P182" s="78">
        <v>0</v>
      </c>
      <c r="Q182" s="78">
        <v>0</v>
      </c>
      <c r="R182" s="78">
        <v>0</v>
      </c>
    </row>
    <row r="183" spans="1:18">
      <c r="A183" s="50"/>
      <c r="B183" s="51" t="s">
        <v>84</v>
      </c>
      <c r="C183" s="78">
        <v>0</v>
      </c>
      <c r="D183" s="78">
        <v>0</v>
      </c>
      <c r="E183" s="78">
        <v>0</v>
      </c>
      <c r="F183" s="78">
        <v>0</v>
      </c>
      <c r="G183" s="78">
        <v>0</v>
      </c>
      <c r="H183" s="78">
        <v>0</v>
      </c>
      <c r="I183" s="78">
        <v>0</v>
      </c>
      <c r="J183" s="78">
        <v>0</v>
      </c>
      <c r="K183" s="78">
        <v>0</v>
      </c>
      <c r="L183" s="78">
        <v>0</v>
      </c>
      <c r="M183" s="78">
        <v>0</v>
      </c>
      <c r="N183" s="78">
        <v>0</v>
      </c>
      <c r="O183" s="78">
        <v>0</v>
      </c>
      <c r="P183" s="78">
        <v>0</v>
      </c>
      <c r="Q183" s="78">
        <v>0</v>
      </c>
      <c r="R183" s="78">
        <v>0</v>
      </c>
    </row>
    <row r="184" spans="1:18">
      <c r="A184" s="50"/>
      <c r="B184" s="51" t="s">
        <v>85</v>
      </c>
      <c r="C184" s="78">
        <v>0</v>
      </c>
      <c r="D184" s="78">
        <v>0</v>
      </c>
      <c r="E184" s="78">
        <v>0</v>
      </c>
      <c r="F184" s="78">
        <v>0</v>
      </c>
      <c r="G184" s="78">
        <v>0</v>
      </c>
      <c r="H184" s="78">
        <v>0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  <c r="O184" s="78">
        <v>0</v>
      </c>
      <c r="P184" s="78">
        <v>0</v>
      </c>
      <c r="Q184" s="78">
        <v>0</v>
      </c>
      <c r="R184" s="78">
        <v>0</v>
      </c>
    </row>
    <row r="185" spans="1:18">
      <c r="A185" s="50"/>
      <c r="B185" s="51" t="s">
        <v>86</v>
      </c>
      <c r="C185" s="78">
        <v>0</v>
      </c>
      <c r="D185" s="78">
        <v>0</v>
      </c>
      <c r="E185" s="78">
        <v>0</v>
      </c>
      <c r="F185" s="78">
        <v>0</v>
      </c>
      <c r="G185" s="78">
        <v>0</v>
      </c>
      <c r="H185" s="78">
        <v>0</v>
      </c>
      <c r="I185" s="78">
        <v>0</v>
      </c>
      <c r="J185" s="78">
        <v>0</v>
      </c>
      <c r="K185" s="78">
        <v>0</v>
      </c>
      <c r="L185" s="78">
        <v>0</v>
      </c>
      <c r="M185" s="78">
        <v>0</v>
      </c>
      <c r="N185" s="78">
        <v>0</v>
      </c>
      <c r="O185" s="78">
        <v>0</v>
      </c>
      <c r="P185" s="78">
        <v>0</v>
      </c>
      <c r="Q185" s="78">
        <v>0</v>
      </c>
      <c r="R185" s="78">
        <v>0</v>
      </c>
    </row>
    <row r="186" spans="1:18">
      <c r="A186" s="50"/>
      <c r="B186" s="51" t="s">
        <v>65</v>
      </c>
      <c r="C186" s="78">
        <v>0</v>
      </c>
      <c r="D186" s="78">
        <v>0</v>
      </c>
      <c r="E186" s="78">
        <v>0</v>
      </c>
      <c r="F186" s="78">
        <v>0</v>
      </c>
      <c r="G186" s="78">
        <v>0</v>
      </c>
      <c r="H186" s="78">
        <v>0</v>
      </c>
      <c r="I186" s="78">
        <v>0</v>
      </c>
      <c r="J186" s="78">
        <v>0</v>
      </c>
      <c r="K186" s="78">
        <v>0</v>
      </c>
      <c r="L186" s="78">
        <v>0</v>
      </c>
      <c r="M186" s="78">
        <v>0</v>
      </c>
      <c r="N186" s="78">
        <v>0</v>
      </c>
      <c r="O186" s="78">
        <v>0</v>
      </c>
      <c r="P186" s="78">
        <v>0</v>
      </c>
      <c r="Q186" s="78">
        <v>0</v>
      </c>
      <c r="R186" s="78">
        <v>0</v>
      </c>
    </row>
    <row r="187" spans="1:18">
      <c r="A187" s="50"/>
      <c r="B187" s="51" t="s">
        <v>87</v>
      </c>
      <c r="C187" s="78">
        <v>0</v>
      </c>
      <c r="D187" s="78">
        <v>0</v>
      </c>
      <c r="E187" s="78">
        <v>0</v>
      </c>
      <c r="F187" s="78">
        <v>0</v>
      </c>
      <c r="G187" s="78">
        <v>0</v>
      </c>
      <c r="H187" s="78">
        <v>0</v>
      </c>
      <c r="I187" s="78">
        <v>0</v>
      </c>
      <c r="J187" s="78">
        <v>0</v>
      </c>
      <c r="K187" s="78">
        <v>0</v>
      </c>
      <c r="L187" s="78">
        <v>0</v>
      </c>
      <c r="M187" s="78">
        <v>0</v>
      </c>
      <c r="N187" s="78">
        <v>0</v>
      </c>
      <c r="O187" s="78">
        <v>0</v>
      </c>
      <c r="P187" s="78">
        <v>0</v>
      </c>
      <c r="Q187" s="78">
        <v>0</v>
      </c>
      <c r="R187" s="78">
        <v>0</v>
      </c>
    </row>
    <row r="188" spans="1:18">
      <c r="A188" s="50"/>
      <c r="B188" s="51" t="s">
        <v>88</v>
      </c>
      <c r="C188" s="78">
        <v>0</v>
      </c>
      <c r="D188" s="78">
        <v>0</v>
      </c>
      <c r="E188" s="78">
        <v>0</v>
      </c>
      <c r="F188" s="78">
        <v>0</v>
      </c>
      <c r="G188" s="78">
        <v>0</v>
      </c>
      <c r="H188" s="78">
        <v>0</v>
      </c>
      <c r="I188" s="78">
        <v>0</v>
      </c>
      <c r="J188" s="78">
        <v>0</v>
      </c>
      <c r="K188" s="78">
        <v>0</v>
      </c>
      <c r="L188" s="78">
        <v>0</v>
      </c>
      <c r="M188" s="78">
        <v>0</v>
      </c>
      <c r="N188" s="78">
        <v>0</v>
      </c>
      <c r="O188" s="78">
        <v>0</v>
      </c>
      <c r="P188" s="78">
        <v>0</v>
      </c>
      <c r="Q188" s="78">
        <v>0</v>
      </c>
      <c r="R188" s="78">
        <v>0</v>
      </c>
    </row>
    <row r="189" spans="1:18">
      <c r="A189" s="50"/>
      <c r="B189" s="51" t="s">
        <v>89</v>
      </c>
      <c r="C189" s="78">
        <v>0</v>
      </c>
      <c r="D189" s="78">
        <v>0</v>
      </c>
      <c r="E189" s="78">
        <v>0</v>
      </c>
      <c r="F189" s="78">
        <v>0</v>
      </c>
      <c r="G189" s="78">
        <v>0</v>
      </c>
      <c r="H189" s="78">
        <v>0</v>
      </c>
      <c r="I189" s="78">
        <v>0</v>
      </c>
      <c r="J189" s="78">
        <v>0</v>
      </c>
      <c r="K189" s="78">
        <v>0</v>
      </c>
      <c r="L189" s="78">
        <v>0</v>
      </c>
      <c r="M189" s="78">
        <v>0</v>
      </c>
      <c r="N189" s="78">
        <v>0</v>
      </c>
      <c r="O189" s="78">
        <v>0</v>
      </c>
      <c r="P189" s="78">
        <v>0</v>
      </c>
      <c r="Q189" s="78">
        <v>0</v>
      </c>
      <c r="R189" s="78">
        <v>0</v>
      </c>
    </row>
    <row r="190" spans="1:18">
      <c r="A190" s="50"/>
      <c r="B190" s="51" t="s">
        <v>90</v>
      </c>
      <c r="C190" s="78">
        <v>0</v>
      </c>
      <c r="D190" s="78">
        <v>0</v>
      </c>
      <c r="E190" s="78">
        <v>0</v>
      </c>
      <c r="F190" s="78">
        <v>0</v>
      </c>
      <c r="G190" s="78">
        <v>0</v>
      </c>
      <c r="H190" s="78">
        <v>0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  <c r="O190" s="78">
        <v>0</v>
      </c>
      <c r="P190" s="78">
        <v>0</v>
      </c>
      <c r="Q190" s="78">
        <v>0</v>
      </c>
      <c r="R190" s="78">
        <v>0</v>
      </c>
    </row>
    <row r="191" spans="1:18">
      <c r="A191" s="50"/>
      <c r="B191" s="48" t="s">
        <v>255</v>
      </c>
      <c r="C191" s="78">
        <v>633.21846668788123</v>
      </c>
      <c r="D191" s="78">
        <v>621.86752353931467</v>
      </c>
      <c r="E191" s="78">
        <v>598.57173019737752</v>
      </c>
      <c r="F191" s="78">
        <v>566.64215621719859</v>
      </c>
      <c r="G191" s="78">
        <v>502.68456346860717</v>
      </c>
      <c r="H191" s="78">
        <v>514.53874083070991</v>
      </c>
      <c r="I191" s="78">
        <v>498.62134118934262</v>
      </c>
      <c r="J191" s="78">
        <v>586.32895498698417</v>
      </c>
      <c r="K191" s="78">
        <v>492.43097746607435</v>
      </c>
      <c r="L191" s="78">
        <v>497.41496075809397</v>
      </c>
      <c r="M191" s="78">
        <v>575.29515086016136</v>
      </c>
      <c r="N191" s="78">
        <v>501.89031264424</v>
      </c>
      <c r="O191" s="78">
        <v>624.29518065266302</v>
      </c>
      <c r="P191" s="78">
        <v>539.39799284893604</v>
      </c>
      <c r="Q191" s="78">
        <v>628.50930842968046</v>
      </c>
      <c r="R191" s="78">
        <v>765.58719941416723</v>
      </c>
    </row>
    <row r="192" spans="1:18">
      <c r="A192" s="48" t="s">
        <v>258</v>
      </c>
      <c r="B192" s="49"/>
    </row>
    <row r="193" spans="1:18">
      <c r="A193" s="50"/>
      <c r="B193" s="48" t="s">
        <v>259</v>
      </c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</row>
    <row r="194" spans="1:18">
      <c r="A194" s="50"/>
      <c r="B194" s="51" t="s">
        <v>260</v>
      </c>
      <c r="C194" s="65">
        <v>1682.087587</v>
      </c>
      <c r="D194" s="65">
        <v>1653.7837260000001</v>
      </c>
      <c r="E194" s="65">
        <v>1468.7048870000001</v>
      </c>
      <c r="F194" s="65">
        <v>1498.3553400000001</v>
      </c>
      <c r="G194" s="65">
        <v>1411.3738070000002</v>
      </c>
      <c r="H194" s="65">
        <v>1384.0595309999999</v>
      </c>
      <c r="I194" s="65">
        <v>1315.5876210000001</v>
      </c>
      <c r="J194" s="65">
        <v>1451.693303</v>
      </c>
      <c r="K194" s="65">
        <v>1291.5726710000001</v>
      </c>
      <c r="L194" s="65">
        <v>1095.155665</v>
      </c>
      <c r="M194" s="65">
        <v>1063.958623</v>
      </c>
      <c r="N194" s="65">
        <v>1278.377659</v>
      </c>
      <c r="O194" s="65">
        <v>1064.9825579999999</v>
      </c>
      <c r="P194" s="65">
        <v>1106.3181079999999</v>
      </c>
      <c r="Q194" s="65">
        <v>1067.0835430000002</v>
      </c>
      <c r="R194" s="65">
        <v>1115.711247</v>
      </c>
    </row>
    <row r="195" spans="1:18">
      <c r="A195" s="50"/>
      <c r="B195" s="51" t="s">
        <v>261</v>
      </c>
      <c r="C195" s="65">
        <v>1685.4590840000001</v>
      </c>
      <c r="D195" s="65">
        <v>1615.832639</v>
      </c>
      <c r="E195" s="65">
        <v>1510.041277</v>
      </c>
      <c r="F195" s="65">
        <v>1517.5206440000002</v>
      </c>
      <c r="G195" s="65">
        <v>1410.2510130000001</v>
      </c>
      <c r="H195" s="65">
        <v>1367.3658089999999</v>
      </c>
      <c r="I195" s="65">
        <v>1438.3588089999998</v>
      </c>
      <c r="J195" s="65">
        <v>1395.5116910000002</v>
      </c>
      <c r="K195" s="65">
        <v>1330.3447279999998</v>
      </c>
      <c r="L195" s="65">
        <v>1324.567515</v>
      </c>
      <c r="M195" s="65">
        <v>1063.1928339999999</v>
      </c>
      <c r="N195" s="65">
        <v>1211.889312</v>
      </c>
      <c r="O195" s="65">
        <v>1051.5836399999998</v>
      </c>
      <c r="P195" s="65">
        <v>1286.197152</v>
      </c>
      <c r="Q195" s="65">
        <v>1055.254557</v>
      </c>
      <c r="R195" s="65">
        <v>1104.3853859999999</v>
      </c>
    </row>
    <row r="196" spans="1:18">
      <c r="A196" s="50"/>
      <c r="B196" s="67" t="s">
        <v>262</v>
      </c>
      <c r="C196" s="65">
        <v>1680.0877520000001</v>
      </c>
      <c r="D196" s="65">
        <v>1651.956619</v>
      </c>
      <c r="E196" s="65">
        <v>1536.2726170000001</v>
      </c>
      <c r="F196" s="65">
        <v>1559.3357590000001</v>
      </c>
      <c r="G196" s="65">
        <v>1411.5467050000002</v>
      </c>
      <c r="H196" s="65">
        <v>1421.1598529999999</v>
      </c>
      <c r="I196" s="65">
        <v>1363.94823</v>
      </c>
      <c r="J196" s="65">
        <v>1592.4937439999999</v>
      </c>
      <c r="K196" s="65">
        <v>1340.4720519999998</v>
      </c>
      <c r="L196" s="65">
        <v>1368.8609839999999</v>
      </c>
      <c r="M196" s="65">
        <v>1454.0518470000002</v>
      </c>
      <c r="N196" s="65">
        <v>1330.2470780000001</v>
      </c>
      <c r="O196" s="65">
        <v>1392.3169269999999</v>
      </c>
      <c r="P196" s="65">
        <v>1334.886508</v>
      </c>
      <c r="Q196" s="65">
        <v>1054.7603779999999</v>
      </c>
      <c r="R196" s="65">
        <v>1102.5672220000001</v>
      </c>
    </row>
    <row r="197" spans="1:18">
      <c r="A197" s="50"/>
      <c r="B197" s="67" t="s">
        <v>263</v>
      </c>
      <c r="C197" s="65">
        <v>1673.7591990000001</v>
      </c>
      <c r="D197" s="65">
        <v>1647.7653570000002</v>
      </c>
      <c r="E197" s="65">
        <v>1549.6298489999999</v>
      </c>
      <c r="F197" s="65">
        <v>1582.5801540000002</v>
      </c>
      <c r="G197" s="65">
        <v>1454.338906</v>
      </c>
      <c r="H197" s="65">
        <v>1434.806376</v>
      </c>
      <c r="I197" s="65">
        <v>1404.1349660000001</v>
      </c>
      <c r="J197" s="65">
        <v>1580.099277</v>
      </c>
      <c r="K197" s="65">
        <v>1372.8864950000002</v>
      </c>
      <c r="L197" s="65">
        <v>1355.8215109999999</v>
      </c>
      <c r="M197" s="65">
        <v>1540.9472350000001</v>
      </c>
      <c r="N197" s="65">
        <v>1395.5671930000001</v>
      </c>
      <c r="O197" s="65">
        <v>1462.3118670000001</v>
      </c>
      <c r="P197" s="65">
        <v>1303.4891359999999</v>
      </c>
      <c r="Q197" s="65">
        <v>1361.1045369999999</v>
      </c>
      <c r="R197" s="65">
        <v>1049.353621</v>
      </c>
    </row>
    <row r="198" spans="1:18">
      <c r="A198" s="50"/>
      <c r="B198" s="67" t="s">
        <v>257</v>
      </c>
      <c r="C198" s="65">
        <v>1678.0008160000002</v>
      </c>
      <c r="D198" s="65">
        <v>1647.3812339999999</v>
      </c>
      <c r="E198" s="65">
        <v>1578.53476</v>
      </c>
      <c r="F198" s="65">
        <v>1609.2305660000002</v>
      </c>
      <c r="G198" s="65">
        <v>1487.5633330000001</v>
      </c>
      <c r="H198" s="65">
        <v>1485.2390210000001</v>
      </c>
      <c r="I198" s="65">
        <v>1453.669858</v>
      </c>
      <c r="J198" s="65">
        <v>1622.1005870000001</v>
      </c>
      <c r="K198" s="65">
        <v>1396.0226829999999</v>
      </c>
      <c r="L198" s="65">
        <v>1439.1406640000002</v>
      </c>
      <c r="M198" s="65">
        <v>1579.8769850000001</v>
      </c>
      <c r="N198" s="65">
        <v>1397.7024550000001</v>
      </c>
      <c r="O198" s="65">
        <v>1584.4362160000001</v>
      </c>
      <c r="P198" s="65">
        <v>1370.3829089999999</v>
      </c>
      <c r="Q198" s="65">
        <v>1466.3840360000002</v>
      </c>
      <c r="R198" s="65">
        <v>1315.0379010000001</v>
      </c>
    </row>
    <row r="199" spans="1:18">
      <c r="A199" s="50"/>
      <c r="B199" s="67" t="s">
        <v>264</v>
      </c>
      <c r="C199" s="65">
        <v>1687.6176660000001</v>
      </c>
      <c r="D199" s="65">
        <v>1626.9265820000001</v>
      </c>
      <c r="E199" s="65">
        <v>1616.917733</v>
      </c>
      <c r="F199" s="65">
        <v>1605.902358</v>
      </c>
      <c r="G199" s="65">
        <v>1484.312396</v>
      </c>
      <c r="H199" s="65">
        <v>1492.678778</v>
      </c>
      <c r="I199" s="65">
        <v>1453.2565609999999</v>
      </c>
      <c r="J199" s="65">
        <v>1616.748294</v>
      </c>
      <c r="K199" s="65">
        <v>1707.0343659999999</v>
      </c>
      <c r="L199" s="65">
        <v>1440.9952510000001</v>
      </c>
      <c r="M199" s="65">
        <v>1599.0533760000001</v>
      </c>
      <c r="N199" s="65">
        <v>1455.519708</v>
      </c>
      <c r="O199" s="65">
        <v>1593.1609609999998</v>
      </c>
      <c r="P199" s="65">
        <v>1434.2531680000002</v>
      </c>
      <c r="Q199" s="65">
        <v>1549.87661</v>
      </c>
      <c r="R199" s="65">
        <v>1406.7117320000002</v>
      </c>
    </row>
    <row r="200" spans="1:18">
      <c r="A200" s="50"/>
      <c r="B200" s="67" t="s">
        <v>265</v>
      </c>
      <c r="C200" s="65">
        <v>1660.7863459999999</v>
      </c>
      <c r="D200" s="65">
        <v>1664.0183400000001</v>
      </c>
      <c r="E200" s="65">
        <v>1622.7994680000002</v>
      </c>
      <c r="F200" s="65">
        <v>1593.953348</v>
      </c>
      <c r="G200" s="65">
        <v>1498.455393</v>
      </c>
      <c r="H200" s="65">
        <v>1505.9138250000001</v>
      </c>
      <c r="I200" s="65">
        <v>1479.6132239999999</v>
      </c>
      <c r="J200" s="65">
        <v>1619.9823280000001</v>
      </c>
      <c r="K200" s="65">
        <v>1696.2948130000002</v>
      </c>
      <c r="L200" s="65">
        <v>1481.401625</v>
      </c>
      <c r="M200" s="65">
        <v>1595.509736</v>
      </c>
      <c r="N200" s="65">
        <v>1456.0685759999999</v>
      </c>
      <c r="O200" s="65">
        <v>1597.95505</v>
      </c>
      <c r="P200" s="65">
        <v>1423.8875290000001</v>
      </c>
      <c r="Q200" s="65">
        <v>1553.559898</v>
      </c>
      <c r="R200" s="65">
        <v>1395.607636</v>
      </c>
    </row>
    <row r="201" spans="1:18">
      <c r="A201" s="50"/>
      <c r="B201" s="67" t="s">
        <v>266</v>
      </c>
      <c r="C201" s="65">
        <v>1671.039131</v>
      </c>
      <c r="D201" s="65">
        <v>1647.5286740000001</v>
      </c>
      <c r="E201" s="65">
        <v>1637.046783</v>
      </c>
      <c r="F201" s="65">
        <v>1606.3732809999999</v>
      </c>
      <c r="G201" s="65">
        <v>1495.877166</v>
      </c>
      <c r="H201" s="65">
        <v>1505.649676</v>
      </c>
      <c r="I201" s="65">
        <v>1461.526355</v>
      </c>
      <c r="J201" s="65">
        <v>1650.585906</v>
      </c>
      <c r="K201" s="65">
        <v>1464.7291170000001</v>
      </c>
      <c r="L201" s="65">
        <v>1461.6757339999999</v>
      </c>
      <c r="M201" s="65">
        <v>1624.0085930000002</v>
      </c>
      <c r="N201" s="65">
        <v>1458.2538770000001</v>
      </c>
      <c r="O201" s="65">
        <v>1599.442413</v>
      </c>
      <c r="P201" s="65">
        <v>1414.5329059999999</v>
      </c>
      <c r="Q201" s="65">
        <v>1551.8650390000003</v>
      </c>
      <c r="R201" s="65">
        <v>1375.7365020000002</v>
      </c>
    </row>
    <row r="202" spans="1:18">
      <c r="A202" s="50"/>
      <c r="B202" s="67" t="s">
        <v>267</v>
      </c>
      <c r="C202" s="65">
        <v>1650.7021610000002</v>
      </c>
      <c r="D202" s="65">
        <v>1647.1936889999999</v>
      </c>
      <c r="E202" s="65">
        <v>1635.9502420000001</v>
      </c>
      <c r="F202" s="65">
        <v>1607.2301990000001</v>
      </c>
      <c r="G202" s="65">
        <v>1490.536042</v>
      </c>
      <c r="H202" s="65">
        <v>1499.3474580000002</v>
      </c>
      <c r="I202" s="65">
        <v>1461.3256550000001</v>
      </c>
      <c r="J202" s="65">
        <v>1621.3234090000001</v>
      </c>
      <c r="K202" s="65">
        <v>1444.4960460000002</v>
      </c>
      <c r="L202" s="65">
        <v>1446.3264410000002</v>
      </c>
      <c r="M202" s="65">
        <v>1610.120007</v>
      </c>
      <c r="N202" s="65">
        <v>1403.1889960000001</v>
      </c>
      <c r="O202" s="65">
        <v>1605.7329680000003</v>
      </c>
      <c r="P202" s="65">
        <v>1417.3419580000002</v>
      </c>
      <c r="Q202" s="65">
        <v>1513.2430390000002</v>
      </c>
      <c r="R202" s="65">
        <v>1295.357037</v>
      </c>
    </row>
    <row r="203" spans="1:18">
      <c r="A203" s="50"/>
      <c r="B203" s="67" t="s">
        <v>268</v>
      </c>
      <c r="C203" s="65">
        <v>1670.2636650000002</v>
      </c>
      <c r="D203" s="65">
        <v>1651.8522190000001</v>
      </c>
      <c r="E203" s="65">
        <v>1606.212988</v>
      </c>
      <c r="F203" s="65">
        <v>1598.3530949999999</v>
      </c>
      <c r="G203" s="65">
        <v>1492.8875500000001</v>
      </c>
      <c r="H203" s="65">
        <v>1453.9970309999999</v>
      </c>
      <c r="I203" s="65">
        <v>1453.0582250000002</v>
      </c>
      <c r="J203" s="65">
        <v>1625.932765</v>
      </c>
      <c r="K203" s="65">
        <v>1433.2923370000001</v>
      </c>
      <c r="L203" s="65">
        <v>1400.5754240000001</v>
      </c>
      <c r="M203" s="65">
        <v>1602.7797949999999</v>
      </c>
      <c r="N203" s="65">
        <v>1368.4920079999999</v>
      </c>
      <c r="O203" s="65">
        <v>1498.9105630000001</v>
      </c>
      <c r="P203" s="65">
        <v>1368.1202490000001</v>
      </c>
      <c r="Q203" s="65">
        <v>1397.9466869999999</v>
      </c>
      <c r="R203" s="65">
        <v>1100.7353780000001</v>
      </c>
    </row>
    <row r="204" spans="1:18">
      <c r="A204" s="50"/>
      <c r="B204" s="67" t="s">
        <v>269</v>
      </c>
      <c r="C204" s="65">
        <v>1677.9357680000001</v>
      </c>
      <c r="D204" s="65">
        <v>1652.0942949999999</v>
      </c>
      <c r="E204" s="65">
        <v>1543.835986</v>
      </c>
      <c r="F204" s="65">
        <v>1517.2813489999999</v>
      </c>
      <c r="G204" s="65">
        <v>1499.169267</v>
      </c>
      <c r="H204" s="65">
        <v>1435.762966</v>
      </c>
      <c r="I204" s="65">
        <v>1454.060714</v>
      </c>
      <c r="J204" s="65">
        <v>1575.6545610000001</v>
      </c>
      <c r="K204" s="65">
        <v>1336.4190330000001</v>
      </c>
      <c r="L204" s="65">
        <v>1389.3842709999999</v>
      </c>
      <c r="M204" s="65">
        <v>1606.4652639999999</v>
      </c>
      <c r="N204" s="65">
        <v>1285.673624</v>
      </c>
      <c r="O204" s="65">
        <v>1431.8868829999999</v>
      </c>
      <c r="P204" s="65">
        <v>1161.164352</v>
      </c>
      <c r="Q204" s="65">
        <v>1129.715494</v>
      </c>
      <c r="R204" s="65">
        <v>1101.9955730000001</v>
      </c>
    </row>
    <row r="205" spans="1:18">
      <c r="A205" s="50"/>
      <c r="B205" s="67" t="s">
        <v>270</v>
      </c>
      <c r="C205" s="65">
        <v>1677.161816</v>
      </c>
      <c r="D205" s="65">
        <v>1655.7223230000002</v>
      </c>
      <c r="E205" s="65">
        <v>1516.9842409999999</v>
      </c>
      <c r="F205" s="65">
        <v>1520.0391090000001</v>
      </c>
      <c r="G205" s="65">
        <v>1450.49639</v>
      </c>
      <c r="H205" s="65">
        <v>1398.8484879999999</v>
      </c>
      <c r="I205" s="65">
        <v>1300.1231110000001</v>
      </c>
      <c r="J205" s="65">
        <v>1288.8541380000001</v>
      </c>
      <c r="K205" s="65">
        <v>1226.4462860000001</v>
      </c>
      <c r="L205" s="65">
        <v>1095.1379059999999</v>
      </c>
      <c r="M205" s="65">
        <v>1102.476457</v>
      </c>
      <c r="N205" s="65">
        <v>1177.3300830000001</v>
      </c>
      <c r="O205" s="65">
        <v>1064.0691890000001</v>
      </c>
      <c r="P205" s="65">
        <v>1105.0577969999999</v>
      </c>
      <c r="Q205" s="65">
        <v>1066.266701</v>
      </c>
      <c r="R205" s="65">
        <v>1103.4660710000001</v>
      </c>
    </row>
    <row r="206" spans="1:18">
      <c r="A206" s="50"/>
      <c r="B206" s="67" t="s">
        <v>271</v>
      </c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</row>
    <row r="207" spans="1:18">
      <c r="A207" s="50"/>
      <c r="B207" s="51" t="s">
        <v>260</v>
      </c>
      <c r="C207" s="65" t="s">
        <v>462</v>
      </c>
      <c r="D207" s="65" t="s">
        <v>354</v>
      </c>
      <c r="E207" s="65" t="s">
        <v>310</v>
      </c>
      <c r="F207" s="65" t="s">
        <v>301</v>
      </c>
      <c r="G207" s="65" t="s">
        <v>313</v>
      </c>
      <c r="H207" s="65" t="s">
        <v>452</v>
      </c>
      <c r="I207" s="65" t="s">
        <v>374</v>
      </c>
      <c r="J207" s="65" t="s">
        <v>308</v>
      </c>
      <c r="K207" s="65" t="s">
        <v>421</v>
      </c>
      <c r="L207" s="65" t="s">
        <v>456</v>
      </c>
      <c r="M207" s="65" t="s">
        <v>457</v>
      </c>
      <c r="N207" s="65" t="s">
        <v>348</v>
      </c>
      <c r="O207" s="65" t="s">
        <v>456</v>
      </c>
      <c r="P207" s="65" t="s">
        <v>412</v>
      </c>
      <c r="Q207" s="65" t="s">
        <v>459</v>
      </c>
      <c r="R207" s="65" t="s">
        <v>336</v>
      </c>
    </row>
    <row r="208" spans="1:18">
      <c r="A208" s="50"/>
      <c r="B208" s="51" t="s">
        <v>261</v>
      </c>
      <c r="C208" s="65" t="s">
        <v>343</v>
      </c>
      <c r="D208" s="65" t="s">
        <v>413</v>
      </c>
      <c r="E208" s="65" t="s">
        <v>311</v>
      </c>
      <c r="F208" s="65" t="s">
        <v>312</v>
      </c>
      <c r="G208" s="65" t="s">
        <v>368</v>
      </c>
      <c r="H208" s="65" t="s">
        <v>315</v>
      </c>
      <c r="I208" s="65" t="s">
        <v>309</v>
      </c>
      <c r="J208" s="65" t="s">
        <v>309</v>
      </c>
      <c r="K208" s="65" t="s">
        <v>381</v>
      </c>
      <c r="L208" s="65" t="s">
        <v>384</v>
      </c>
      <c r="M208" s="65" t="s">
        <v>458</v>
      </c>
      <c r="N208" s="65" t="s">
        <v>390</v>
      </c>
      <c r="O208" s="65" t="s">
        <v>429</v>
      </c>
      <c r="P208" s="65" t="s">
        <v>430</v>
      </c>
      <c r="Q208" s="65" t="s">
        <v>342</v>
      </c>
      <c r="R208" s="65" t="s">
        <v>343</v>
      </c>
    </row>
    <row r="209" spans="1:18">
      <c r="A209" s="50"/>
      <c r="B209" s="67" t="s">
        <v>262</v>
      </c>
      <c r="C209" s="65" t="s">
        <v>407</v>
      </c>
      <c r="D209" s="65" t="s">
        <v>497</v>
      </c>
      <c r="E209" s="65" t="s">
        <v>499</v>
      </c>
      <c r="F209" s="65" t="s">
        <v>437</v>
      </c>
      <c r="G209" s="65" t="s">
        <v>314</v>
      </c>
      <c r="H209" s="65" t="s">
        <v>332</v>
      </c>
      <c r="I209" s="65" t="s">
        <v>375</v>
      </c>
      <c r="J209" s="65" t="s">
        <v>441</v>
      </c>
      <c r="K209" s="65" t="s">
        <v>318</v>
      </c>
      <c r="L209" s="65" t="s">
        <v>358</v>
      </c>
      <c r="M209" s="65" t="s">
        <v>477</v>
      </c>
      <c r="N209" s="65" t="s">
        <v>337</v>
      </c>
      <c r="O209" s="65" t="s">
        <v>393</v>
      </c>
      <c r="P209" s="65" t="s">
        <v>337</v>
      </c>
      <c r="Q209" s="65" t="s">
        <v>481</v>
      </c>
      <c r="R209" s="65" t="s">
        <v>344</v>
      </c>
    </row>
    <row r="210" spans="1:18">
      <c r="A210" s="50"/>
      <c r="B210" s="67" t="s">
        <v>263</v>
      </c>
      <c r="C210" s="65" t="s">
        <v>351</v>
      </c>
      <c r="D210" s="65" t="s">
        <v>498</v>
      </c>
      <c r="E210" s="65" t="s">
        <v>359</v>
      </c>
      <c r="F210" s="65" t="s">
        <v>364</v>
      </c>
      <c r="G210" s="65" t="s">
        <v>369</v>
      </c>
      <c r="H210" s="65" t="s">
        <v>469</v>
      </c>
      <c r="I210" s="65" t="s">
        <v>416</v>
      </c>
      <c r="J210" s="65" t="s">
        <v>328</v>
      </c>
      <c r="K210" s="65" t="s">
        <v>297</v>
      </c>
      <c r="L210" s="65" t="s">
        <v>385</v>
      </c>
      <c r="M210" s="65" t="s">
        <v>320</v>
      </c>
      <c r="N210" s="65" t="s">
        <v>427</v>
      </c>
      <c r="O210" s="65" t="s">
        <v>394</v>
      </c>
      <c r="P210" s="65" t="s">
        <v>398</v>
      </c>
      <c r="Q210" s="65" t="s">
        <v>328</v>
      </c>
      <c r="R210" s="65" t="s">
        <v>350</v>
      </c>
    </row>
    <row r="211" spans="1:18">
      <c r="A211" s="50"/>
      <c r="B211" s="67" t="s">
        <v>257</v>
      </c>
      <c r="C211" s="65" t="s">
        <v>352</v>
      </c>
      <c r="D211" s="65" t="s">
        <v>355</v>
      </c>
      <c r="E211" s="65" t="s">
        <v>360</v>
      </c>
      <c r="F211" s="65" t="s">
        <v>365</v>
      </c>
      <c r="G211" s="65" t="s">
        <v>370</v>
      </c>
      <c r="H211" s="65" t="s">
        <v>372</v>
      </c>
      <c r="I211" s="65" t="s">
        <v>333</v>
      </c>
      <c r="J211" s="65" t="s">
        <v>376</v>
      </c>
      <c r="K211" s="65" t="s">
        <v>475</v>
      </c>
      <c r="L211" s="65" t="s">
        <v>298</v>
      </c>
      <c r="M211" s="65" t="s">
        <v>442</v>
      </c>
      <c r="N211" s="65" t="s">
        <v>480</v>
      </c>
      <c r="O211" s="65" t="s">
        <v>445</v>
      </c>
      <c r="P211" s="65" t="s">
        <v>507</v>
      </c>
      <c r="Q211" s="65" t="s">
        <v>298</v>
      </c>
      <c r="R211" s="65" t="s">
        <v>403</v>
      </c>
    </row>
    <row r="212" spans="1:18">
      <c r="A212" s="50"/>
      <c r="B212" s="67" t="s">
        <v>264</v>
      </c>
      <c r="C212" s="65" t="s">
        <v>463</v>
      </c>
      <c r="D212" s="65" t="s">
        <v>465</v>
      </c>
      <c r="E212" s="65" t="s">
        <v>500</v>
      </c>
      <c r="F212" s="65" t="s">
        <v>366</v>
      </c>
      <c r="G212" s="65" t="s">
        <v>439</v>
      </c>
      <c r="H212" s="65" t="s">
        <v>373</v>
      </c>
      <c r="I212" s="65" t="s">
        <v>417</v>
      </c>
      <c r="J212" s="65" t="s">
        <v>474</v>
      </c>
      <c r="K212" s="65" t="s">
        <v>302</v>
      </c>
      <c r="L212" s="65" t="s">
        <v>386</v>
      </c>
      <c r="M212" s="65" t="s">
        <v>478</v>
      </c>
      <c r="N212" s="65" t="s">
        <v>505</v>
      </c>
      <c r="O212" s="65" t="s">
        <v>446</v>
      </c>
      <c r="P212" s="65" t="s">
        <v>431</v>
      </c>
      <c r="Q212" s="65" t="s">
        <v>400</v>
      </c>
      <c r="R212" s="65" t="s">
        <v>448</v>
      </c>
    </row>
    <row r="213" spans="1:18">
      <c r="A213" s="50"/>
      <c r="B213" s="67" t="s">
        <v>265</v>
      </c>
      <c r="C213" s="65" t="s">
        <v>329</v>
      </c>
      <c r="D213" s="65" t="s">
        <v>300</v>
      </c>
      <c r="E213" s="65" t="s">
        <v>296</v>
      </c>
      <c r="F213" s="65" t="s">
        <v>466</v>
      </c>
      <c r="G213" s="65" t="s">
        <v>387</v>
      </c>
      <c r="H213" s="65" t="s">
        <v>470</v>
      </c>
      <c r="I213" s="65" t="s">
        <v>418</v>
      </c>
      <c r="J213" s="65" t="s">
        <v>411</v>
      </c>
      <c r="K213" s="65" t="s">
        <v>476</v>
      </c>
      <c r="L213" s="65" t="s">
        <v>387</v>
      </c>
      <c r="M213" s="65" t="s">
        <v>391</v>
      </c>
      <c r="N213" s="65" t="s">
        <v>391</v>
      </c>
      <c r="O213" s="65" t="s">
        <v>506</v>
      </c>
      <c r="P213" s="65" t="s">
        <v>341</v>
      </c>
      <c r="Q213" s="65" t="s">
        <v>433</v>
      </c>
      <c r="R213" s="65" t="s">
        <v>425</v>
      </c>
    </row>
    <row r="214" spans="1:18">
      <c r="A214" s="50"/>
      <c r="B214" s="67" t="s">
        <v>266</v>
      </c>
      <c r="C214" s="65" t="s">
        <v>408</v>
      </c>
      <c r="D214" s="65" t="s">
        <v>435</v>
      </c>
      <c r="E214" s="65" t="s">
        <v>501</v>
      </c>
      <c r="F214" s="65" t="s">
        <v>502</v>
      </c>
      <c r="G214" s="65" t="s">
        <v>468</v>
      </c>
      <c r="H214" s="65" t="s">
        <v>471</v>
      </c>
      <c r="I214" s="65" t="s">
        <v>472</v>
      </c>
      <c r="J214" s="65" t="s">
        <v>503</v>
      </c>
      <c r="K214" s="65" t="s">
        <v>422</v>
      </c>
      <c r="L214" s="65" t="s">
        <v>388</v>
      </c>
      <c r="M214" s="65" t="s">
        <v>479</v>
      </c>
      <c r="N214" s="65" t="s">
        <v>428</v>
      </c>
      <c r="O214" s="65" t="s">
        <v>395</v>
      </c>
      <c r="P214" s="65" t="s">
        <v>432</v>
      </c>
      <c r="Q214" s="65" t="s">
        <v>434</v>
      </c>
      <c r="R214" s="65" t="s">
        <v>330</v>
      </c>
    </row>
    <row r="215" spans="1:18">
      <c r="A215" s="50"/>
      <c r="B215" s="67" t="s">
        <v>267</v>
      </c>
      <c r="C215" s="65" t="s">
        <v>464</v>
      </c>
      <c r="D215" s="65" t="s">
        <v>410</v>
      </c>
      <c r="E215" s="65" t="s">
        <v>361</v>
      </c>
      <c r="F215" s="65" t="s">
        <v>467</v>
      </c>
      <c r="G215" s="65" t="s">
        <v>414</v>
      </c>
      <c r="H215" s="65" t="s">
        <v>440</v>
      </c>
      <c r="I215" s="65" t="s">
        <v>473</v>
      </c>
      <c r="J215" s="65" t="s">
        <v>377</v>
      </c>
      <c r="K215" s="65" t="s">
        <v>382</v>
      </c>
      <c r="L215" s="65" t="s">
        <v>335</v>
      </c>
      <c r="M215" s="65" t="s">
        <v>426</v>
      </c>
      <c r="N215" s="65" t="s">
        <v>444</v>
      </c>
      <c r="O215" s="65" t="s">
        <v>447</v>
      </c>
      <c r="P215" s="65" t="s">
        <v>334</v>
      </c>
      <c r="Q215" s="65" t="s">
        <v>401</v>
      </c>
      <c r="R215" s="65" t="s">
        <v>299</v>
      </c>
    </row>
    <row r="216" spans="1:18">
      <c r="A216" s="50"/>
      <c r="B216" s="67" t="s">
        <v>268</v>
      </c>
      <c r="C216" s="65" t="s">
        <v>353</v>
      </c>
      <c r="D216" s="65" t="s">
        <v>356</v>
      </c>
      <c r="E216" s="65" t="s">
        <v>362</v>
      </c>
      <c r="F216" s="65" t="s">
        <v>438</v>
      </c>
      <c r="G216" s="65" t="s">
        <v>371</v>
      </c>
      <c r="H216" s="65" t="s">
        <v>415</v>
      </c>
      <c r="I216" s="65" t="s">
        <v>419</v>
      </c>
      <c r="J216" s="65" t="s">
        <v>378</v>
      </c>
      <c r="K216" s="65" t="s">
        <v>423</v>
      </c>
      <c r="L216" s="65" t="s">
        <v>424</v>
      </c>
      <c r="M216" s="65" t="s">
        <v>347</v>
      </c>
      <c r="N216" s="65" t="s">
        <v>392</v>
      </c>
      <c r="O216" s="65" t="s">
        <v>396</v>
      </c>
      <c r="P216" s="65" t="s">
        <v>338</v>
      </c>
      <c r="Q216" s="65" t="s">
        <v>402</v>
      </c>
      <c r="R216" s="65" t="s">
        <v>449</v>
      </c>
    </row>
    <row r="217" spans="1:18">
      <c r="A217" s="50"/>
      <c r="B217" s="67" t="s">
        <v>269</v>
      </c>
      <c r="C217" s="65" t="s">
        <v>409</v>
      </c>
      <c r="D217" s="65" t="s">
        <v>357</v>
      </c>
      <c r="E217" s="65" t="s">
        <v>436</v>
      </c>
      <c r="F217" s="65" t="s">
        <v>367</v>
      </c>
      <c r="G217" s="65" t="s">
        <v>450</v>
      </c>
      <c r="H217" s="65" t="s">
        <v>453</v>
      </c>
      <c r="I217" s="65" t="s">
        <v>455</v>
      </c>
      <c r="J217" s="65" t="s">
        <v>379</v>
      </c>
      <c r="K217" s="65" t="s">
        <v>319</v>
      </c>
      <c r="L217" s="65" t="s">
        <v>317</v>
      </c>
      <c r="M217" s="65" t="s">
        <v>389</v>
      </c>
      <c r="N217" s="65" t="s">
        <v>316</v>
      </c>
      <c r="O217" s="65" t="s">
        <v>397</v>
      </c>
      <c r="P217" s="65" t="s">
        <v>399</v>
      </c>
      <c r="Q217" s="65" t="s">
        <v>460</v>
      </c>
      <c r="R217" s="65" t="s">
        <v>345</v>
      </c>
    </row>
    <row r="218" spans="1:18">
      <c r="A218" s="50"/>
      <c r="B218" s="67" t="s">
        <v>270</v>
      </c>
      <c r="C218" s="65" t="s">
        <v>349</v>
      </c>
      <c r="D218" s="65" t="s">
        <v>340</v>
      </c>
      <c r="E218" s="65" t="s">
        <v>363</v>
      </c>
      <c r="F218" s="65" t="s">
        <v>331</v>
      </c>
      <c r="G218" s="65" t="s">
        <v>451</v>
      </c>
      <c r="H218" s="65" t="s">
        <v>454</v>
      </c>
      <c r="I218" s="65" t="s">
        <v>420</v>
      </c>
      <c r="J218" s="65" t="s">
        <v>380</v>
      </c>
      <c r="K218" s="65" t="s">
        <v>383</v>
      </c>
      <c r="L218" s="65" t="s">
        <v>504</v>
      </c>
      <c r="M218" s="65" t="s">
        <v>443</v>
      </c>
      <c r="N218" s="65" t="s">
        <v>339</v>
      </c>
      <c r="O218" s="65" t="s">
        <v>451</v>
      </c>
      <c r="P218" s="65" t="s">
        <v>349</v>
      </c>
      <c r="Q218" s="65" t="s">
        <v>461</v>
      </c>
      <c r="R218" s="65" t="s">
        <v>346</v>
      </c>
    </row>
    <row r="219" spans="1:18" s="76" customFormat="1">
      <c r="A219" s="69" t="s">
        <v>305</v>
      </c>
      <c r="B219" s="67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</row>
    <row r="220" spans="1:18" s="76" customFormat="1">
      <c r="A220" s="50"/>
      <c r="B220" s="83" t="s">
        <v>306</v>
      </c>
      <c r="C220" s="77">
        <v>96722.39</v>
      </c>
      <c r="D220" s="77">
        <v>99948.479999999996</v>
      </c>
      <c r="E220" s="77">
        <v>85051.59</v>
      </c>
      <c r="F220" s="77">
        <v>84145.72</v>
      </c>
      <c r="G220" s="77">
        <v>71190.87</v>
      </c>
      <c r="H220" s="77">
        <v>83032.070000000007</v>
      </c>
      <c r="I220" s="77">
        <v>66619.17</v>
      </c>
      <c r="J220" s="77">
        <v>88504.52</v>
      </c>
      <c r="K220" s="77">
        <v>71720.039999999994</v>
      </c>
      <c r="L220" s="77">
        <v>38021.120000000003</v>
      </c>
      <c r="M220" s="77">
        <v>81618.92</v>
      </c>
      <c r="N220" s="77">
        <v>70250.31</v>
      </c>
      <c r="O220" s="77">
        <v>81010.8</v>
      </c>
      <c r="P220" s="77">
        <v>73653.34</v>
      </c>
      <c r="Q220" s="77">
        <v>77710.600000000006</v>
      </c>
      <c r="R220" s="77">
        <v>84505.33</v>
      </c>
    </row>
    <row r="221" spans="1:18" s="76" customFormat="1">
      <c r="A221" s="50"/>
      <c r="B221" s="84" t="s">
        <v>307</v>
      </c>
      <c r="C221" s="77">
        <v>2088.12</v>
      </c>
      <c r="D221" s="77">
        <v>2157.7600000000002</v>
      </c>
      <c r="E221" s="77">
        <v>1836.16</v>
      </c>
      <c r="F221" s="77">
        <v>1816.6</v>
      </c>
      <c r="G221" s="77">
        <v>1536.92</v>
      </c>
      <c r="H221" s="77">
        <v>1792.56</v>
      </c>
      <c r="I221" s="77">
        <v>1438.23</v>
      </c>
      <c r="J221" s="77">
        <v>1910.7</v>
      </c>
      <c r="K221" s="77">
        <v>1548.35</v>
      </c>
      <c r="L221" s="77">
        <v>820.83</v>
      </c>
      <c r="M221" s="77">
        <v>1762.05</v>
      </c>
      <c r="N221" s="77">
        <v>1516.62</v>
      </c>
      <c r="O221" s="77">
        <v>1748.92</v>
      </c>
      <c r="P221" s="77">
        <v>1590.09</v>
      </c>
      <c r="Q221" s="77">
        <v>1677.68</v>
      </c>
      <c r="R221" s="77">
        <v>1824.37</v>
      </c>
    </row>
    <row r="222" spans="1:18">
      <c r="A222" s="69" t="s">
        <v>272</v>
      </c>
      <c r="B222" s="70"/>
    </row>
    <row r="223" spans="1:18">
      <c r="A223" s="69"/>
      <c r="B223" s="71" t="s">
        <v>71</v>
      </c>
      <c r="C223" s="59">
        <v>0</v>
      </c>
      <c r="D223" s="59">
        <v>0</v>
      </c>
      <c r="E223" s="59">
        <v>0</v>
      </c>
      <c r="F223" s="59">
        <v>0</v>
      </c>
      <c r="G223" s="59">
        <v>0</v>
      </c>
      <c r="H223" s="59">
        <v>0</v>
      </c>
      <c r="I223" s="59">
        <v>0</v>
      </c>
      <c r="J223" s="59">
        <v>0</v>
      </c>
      <c r="K223" s="59">
        <v>0</v>
      </c>
      <c r="L223" s="59">
        <v>0</v>
      </c>
      <c r="M223" s="59">
        <v>0</v>
      </c>
      <c r="N223" s="59">
        <v>0</v>
      </c>
      <c r="O223" s="59">
        <v>0</v>
      </c>
      <c r="P223" s="59">
        <v>0</v>
      </c>
      <c r="Q223" s="59">
        <v>0</v>
      </c>
      <c r="R223" s="59">
        <v>0</v>
      </c>
    </row>
    <row r="224" spans="1:18">
      <c r="A224" s="69"/>
      <c r="B224" s="71" t="s">
        <v>85</v>
      </c>
      <c r="C224" s="59">
        <v>23558.49</v>
      </c>
      <c r="D224" s="59">
        <v>19025.68</v>
      </c>
      <c r="E224" s="59">
        <v>28145.38</v>
      </c>
      <c r="F224" s="59">
        <v>13877.54</v>
      </c>
      <c r="G224" s="59">
        <v>9866.6200000000008</v>
      </c>
      <c r="H224" s="59">
        <v>20187.07</v>
      </c>
      <c r="I224" s="59">
        <v>5820.69</v>
      </c>
      <c r="J224" s="59">
        <v>12374.13</v>
      </c>
      <c r="K224" s="59">
        <v>11408.24</v>
      </c>
      <c r="L224" s="59">
        <v>4618.08</v>
      </c>
      <c r="M224" s="59">
        <v>8430.7999999999993</v>
      </c>
      <c r="N224" s="59">
        <v>8374.75</v>
      </c>
      <c r="O224" s="59">
        <v>7553.58</v>
      </c>
      <c r="P224" s="59">
        <v>5794.98</v>
      </c>
      <c r="Q224" s="59">
        <v>4275.7299999999996</v>
      </c>
      <c r="R224" s="59">
        <v>2377.4899999999998</v>
      </c>
    </row>
    <row r="225" spans="1:18">
      <c r="A225" s="69"/>
      <c r="B225" s="71" t="s">
        <v>87</v>
      </c>
      <c r="C225" s="59">
        <v>1504.13</v>
      </c>
      <c r="D225" s="59">
        <v>1504.13</v>
      </c>
      <c r="E225" s="59">
        <v>1504.13</v>
      </c>
      <c r="F225" s="59">
        <v>1504.13</v>
      </c>
      <c r="G225" s="59">
        <v>1504.13</v>
      </c>
      <c r="H225" s="59">
        <v>1504.13</v>
      </c>
      <c r="I225" s="59">
        <v>1504.13</v>
      </c>
      <c r="J225" s="59">
        <v>1504.13</v>
      </c>
      <c r="K225" s="59">
        <v>1504.13</v>
      </c>
      <c r="L225" s="59">
        <v>1504.13</v>
      </c>
      <c r="M225" s="59">
        <v>1504.13</v>
      </c>
      <c r="N225" s="59">
        <v>1504.13</v>
      </c>
      <c r="O225" s="59">
        <v>1504.13</v>
      </c>
      <c r="P225" s="59">
        <v>1504.13</v>
      </c>
      <c r="Q225" s="59">
        <v>1504.13</v>
      </c>
      <c r="R225" s="59">
        <v>1504.13</v>
      </c>
    </row>
    <row r="226" spans="1:18">
      <c r="A226" s="69"/>
      <c r="B226" s="70" t="s">
        <v>273</v>
      </c>
      <c r="C226" s="59">
        <v>25062.63</v>
      </c>
      <c r="D226" s="59">
        <v>20529.810000000001</v>
      </c>
      <c r="E226" s="59">
        <v>29649.52</v>
      </c>
      <c r="F226" s="59">
        <v>15381.67</v>
      </c>
      <c r="G226" s="59">
        <v>11370.76</v>
      </c>
      <c r="H226" s="59">
        <v>21691.200000000001</v>
      </c>
      <c r="I226" s="59">
        <v>7324.82</v>
      </c>
      <c r="J226" s="59">
        <v>13878.26</v>
      </c>
      <c r="K226" s="59">
        <v>12912.37</v>
      </c>
      <c r="L226" s="59">
        <v>6122.21</v>
      </c>
      <c r="M226" s="59">
        <v>9934.93</v>
      </c>
      <c r="N226" s="59">
        <v>9878.89</v>
      </c>
      <c r="O226" s="59">
        <v>9057.7099999999991</v>
      </c>
      <c r="P226" s="59">
        <v>7299.12</v>
      </c>
      <c r="Q226" s="59">
        <v>5779.87</v>
      </c>
      <c r="R226" s="59">
        <v>3881.62</v>
      </c>
    </row>
    <row r="227" spans="1:18">
      <c r="A227" s="69" t="s">
        <v>274</v>
      </c>
      <c r="B227" s="71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</row>
    <row r="228" spans="1:18">
      <c r="A228" s="50"/>
      <c r="B228" s="67" t="s">
        <v>275</v>
      </c>
      <c r="C228" s="59">
        <v>2219590</v>
      </c>
      <c r="D228" s="59">
        <v>2531710</v>
      </c>
      <c r="E228" s="59">
        <v>2240850</v>
      </c>
      <c r="F228" s="59">
        <v>2122510</v>
      </c>
      <c r="G228" s="59">
        <v>749577.49910000002</v>
      </c>
      <c r="H228" s="59">
        <v>2165300</v>
      </c>
      <c r="I228" s="59">
        <v>714728.78780000005</v>
      </c>
      <c r="J228" s="59">
        <v>1838380</v>
      </c>
      <c r="K228" s="59">
        <v>2418360</v>
      </c>
      <c r="L228" s="59">
        <v>458991.09289999999</v>
      </c>
      <c r="M228" s="59">
        <v>3264110</v>
      </c>
      <c r="N228" s="59">
        <v>2342740</v>
      </c>
      <c r="O228" s="59">
        <v>2145660</v>
      </c>
      <c r="P228" s="59">
        <v>2074220</v>
      </c>
      <c r="Q228" s="59">
        <v>2033740</v>
      </c>
      <c r="R228" s="59">
        <v>1749480</v>
      </c>
    </row>
    <row r="229" spans="1:18">
      <c r="A229" s="50"/>
      <c r="B229" s="51" t="s">
        <v>276</v>
      </c>
      <c r="C229" s="59">
        <v>5142230</v>
      </c>
      <c r="D229" s="59">
        <v>6365390</v>
      </c>
      <c r="E229" s="59">
        <v>5282200</v>
      </c>
      <c r="F229" s="59">
        <v>4837660</v>
      </c>
      <c r="G229" s="59">
        <v>2002970</v>
      </c>
      <c r="H229" s="59">
        <v>5136930</v>
      </c>
      <c r="I229" s="59">
        <v>1917810</v>
      </c>
      <c r="J229" s="59">
        <v>4163070</v>
      </c>
      <c r="K229" s="59">
        <v>5652970</v>
      </c>
      <c r="L229" s="59">
        <v>1120470</v>
      </c>
      <c r="M229" s="59">
        <v>7586250</v>
      </c>
      <c r="N229" s="59">
        <v>5489990</v>
      </c>
      <c r="O229" s="59">
        <v>5029090</v>
      </c>
      <c r="P229" s="59">
        <v>4880590</v>
      </c>
      <c r="Q229" s="59">
        <v>4788900</v>
      </c>
      <c r="R229" s="59">
        <v>4500270</v>
      </c>
    </row>
    <row r="230" spans="1:18">
      <c r="A230" s="50"/>
      <c r="B230" s="67" t="s">
        <v>277</v>
      </c>
      <c r="C230" s="59">
        <v>9057.4732000000004</v>
      </c>
      <c r="D230" s="59">
        <v>8327.7631000000001</v>
      </c>
      <c r="E230" s="59">
        <v>8875.6978999999992</v>
      </c>
      <c r="F230" s="59">
        <v>9244.1617000000006</v>
      </c>
      <c r="G230" s="59">
        <v>1715.2792999999999</v>
      </c>
      <c r="H230" s="59">
        <v>8390.1155999999992</v>
      </c>
      <c r="I230" s="59">
        <v>1647.8053</v>
      </c>
      <c r="J230" s="59">
        <v>8126.4022000000004</v>
      </c>
      <c r="K230" s="59">
        <v>9839.8387999999995</v>
      </c>
      <c r="L230" s="59">
        <v>1681.8126999999999</v>
      </c>
      <c r="M230" s="59">
        <v>13564.1996</v>
      </c>
      <c r="N230" s="59">
        <v>9495.9547999999995</v>
      </c>
      <c r="O230" s="59">
        <v>8802.7479000000003</v>
      </c>
      <c r="P230" s="59">
        <v>8413.4294000000009</v>
      </c>
      <c r="Q230" s="59">
        <v>8283.5519000000004</v>
      </c>
      <c r="R230" s="59">
        <v>5332.4231</v>
      </c>
    </row>
    <row r="231" spans="1:18">
      <c r="A231" s="50"/>
      <c r="B231" s="67" t="s">
        <v>278</v>
      </c>
      <c r="C231" s="59">
        <v>34570.853900000002</v>
      </c>
      <c r="D231" s="59">
        <v>35730.248099999997</v>
      </c>
      <c r="E231" s="59">
        <v>29543.253499999999</v>
      </c>
      <c r="F231" s="59">
        <v>23810.706699999999</v>
      </c>
      <c r="G231" s="59">
        <v>18467.9961</v>
      </c>
      <c r="H231" s="59">
        <v>35052.468099999998</v>
      </c>
      <c r="I231" s="59">
        <v>16706.583600000002</v>
      </c>
      <c r="J231" s="59">
        <v>24022.9771</v>
      </c>
      <c r="K231" s="59">
        <v>25509.4221</v>
      </c>
      <c r="L231" s="59">
        <v>4248.942</v>
      </c>
      <c r="M231" s="59">
        <v>40065.117899999997</v>
      </c>
      <c r="N231" s="59">
        <v>24448.154900000001</v>
      </c>
      <c r="O231" s="59">
        <v>13822.204299999999</v>
      </c>
      <c r="P231" s="59">
        <v>14427.7943</v>
      </c>
      <c r="Q231" s="59">
        <v>12840.412</v>
      </c>
      <c r="R231" s="59">
        <v>26106.831900000001</v>
      </c>
    </row>
    <row r="232" spans="1:18">
      <c r="A232" s="50"/>
      <c r="B232" s="67" t="s">
        <v>279</v>
      </c>
      <c r="C232" s="59">
        <v>0</v>
      </c>
      <c r="D232" s="59">
        <v>0</v>
      </c>
      <c r="E232" s="59">
        <v>0</v>
      </c>
      <c r="F232" s="59">
        <v>0</v>
      </c>
      <c r="G232" s="59">
        <v>0</v>
      </c>
      <c r="H232" s="59">
        <v>0</v>
      </c>
      <c r="I232" s="59">
        <v>0</v>
      </c>
      <c r="J232" s="59">
        <v>0</v>
      </c>
      <c r="K232" s="59">
        <v>0</v>
      </c>
      <c r="L232" s="59">
        <v>0</v>
      </c>
      <c r="M232" s="59">
        <v>0</v>
      </c>
      <c r="N232" s="59">
        <v>0</v>
      </c>
      <c r="O232" s="59">
        <v>0</v>
      </c>
      <c r="P232" s="59">
        <v>0</v>
      </c>
      <c r="Q232" s="59">
        <v>0</v>
      </c>
      <c r="R232" s="59">
        <v>0</v>
      </c>
    </row>
    <row r="233" spans="1:18">
      <c r="A233" s="50"/>
      <c r="B233" s="67" t="s">
        <v>280</v>
      </c>
      <c r="C233" s="72">
        <v>0.1575</v>
      </c>
      <c r="D233" s="72">
        <v>0.10059999999999999</v>
      </c>
      <c r="E233" s="72">
        <v>8.0199999999999994E-2</v>
      </c>
      <c r="F233" s="72">
        <v>8.6999999999999994E-2</v>
      </c>
      <c r="G233" s="72">
        <v>8.3000000000000001E-3</v>
      </c>
      <c r="H233" s="72">
        <v>6.5699999999999995E-2</v>
      </c>
      <c r="I233" s="72">
        <v>7.7000000000000002E-3</v>
      </c>
      <c r="J233" s="72">
        <v>9.7100000000000006E-2</v>
      </c>
      <c r="K233" s="72">
        <v>9.9500000000000005E-2</v>
      </c>
      <c r="L233" s="72">
        <v>1.6799999999999999E-2</v>
      </c>
      <c r="M233" s="72">
        <v>0.12130000000000001</v>
      </c>
      <c r="N233" s="72">
        <v>9.5500000000000002E-2</v>
      </c>
      <c r="O233" s="72">
        <v>0.1016</v>
      </c>
      <c r="P233" s="72">
        <v>0.10059999999999999</v>
      </c>
      <c r="Q233" s="72">
        <v>9.4600000000000004E-2</v>
      </c>
      <c r="R233" s="72">
        <v>9.01E-2</v>
      </c>
    </row>
    <row r="234" spans="1:18">
      <c r="A234" s="50"/>
      <c r="B234" s="67" t="s">
        <v>288</v>
      </c>
      <c r="C234" s="59">
        <v>4278.6099999999997</v>
      </c>
      <c r="D234" s="59">
        <v>12187.9</v>
      </c>
      <c r="E234" s="59">
        <v>218232</v>
      </c>
      <c r="F234" s="59">
        <v>42353.700000000004</v>
      </c>
      <c r="G234" s="59">
        <v>111432</v>
      </c>
      <c r="H234" s="59">
        <v>174815</v>
      </c>
      <c r="I234" s="59">
        <v>100801</v>
      </c>
      <c r="J234" s="59">
        <v>1494.06</v>
      </c>
      <c r="K234" s="59">
        <v>26525.4</v>
      </c>
      <c r="L234" s="59">
        <v>56152.9</v>
      </c>
      <c r="M234" s="59">
        <v>9223.1200000000008</v>
      </c>
      <c r="N234" s="59">
        <v>25421.5</v>
      </c>
      <c r="O234" s="59">
        <v>9084.58</v>
      </c>
      <c r="P234" s="59">
        <v>342240</v>
      </c>
      <c r="Q234" s="59">
        <v>8438.91</v>
      </c>
      <c r="R234" s="59">
        <v>5238.91</v>
      </c>
    </row>
    <row r="235" spans="1:18">
      <c r="B235" s="64"/>
      <c r="C235" s="65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</row>
    <row r="236" spans="1:18">
      <c r="B236" s="64"/>
      <c r="C236" s="65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1:18">
      <c r="B237" s="64"/>
      <c r="C237" s="65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1:18">
      <c r="B238" s="64"/>
      <c r="C238" s="65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</row>
    <row r="239" spans="1:18">
      <c r="B239" s="64"/>
      <c r="C239" s="65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</row>
    <row r="240" spans="1:18">
      <c r="B240" s="64"/>
      <c r="C240" s="65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2:18">
      <c r="B241" s="64"/>
      <c r="C241" s="65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2:18">
      <c r="B242" s="64"/>
      <c r="C242" s="65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</row>
    <row r="243" spans="2:18">
      <c r="B243" s="64"/>
      <c r="C243" s="65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</row>
    <row r="244" spans="2:18">
      <c r="B244" s="64"/>
      <c r="C244" s="65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2:18">
      <c r="B245" s="64"/>
      <c r="C245" s="65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</row>
    <row r="246" spans="2:18">
      <c r="B246" s="64"/>
      <c r="C246" s="65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</row>
    <row r="247" spans="2:18">
      <c r="B247" s="64"/>
      <c r="C247" s="65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</row>
    <row r="248" spans="2:18">
      <c r="B248" s="64"/>
      <c r="C248" s="65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2:18">
      <c r="B249" s="64"/>
      <c r="C249" s="65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</row>
    <row r="250" spans="2:18">
      <c r="B250" s="64"/>
      <c r="C250" s="65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</row>
    <row r="251" spans="2:18">
      <c r="B251" s="64"/>
      <c r="C251" s="65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</row>
    <row r="252" spans="2:18">
      <c r="B252" s="64"/>
      <c r="C252" s="65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2:18">
      <c r="B253" s="64"/>
      <c r="C253" s="65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</row>
    <row r="254" spans="2:18">
      <c r="B254" s="64"/>
      <c r="C254" s="65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</row>
    <row r="255" spans="2:18">
      <c r="B255" s="64"/>
      <c r="C255" s="65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</row>
    <row r="256" spans="2:18">
      <c r="B256" s="64"/>
      <c r="C256" s="65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8" spans="2:18">
      <c r="B258" s="63"/>
    </row>
    <row r="259" spans="2:18">
      <c r="B259" s="64"/>
      <c r="C259" s="65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</row>
    <row r="260" spans="2:18">
      <c r="B260" s="64"/>
      <c r="C260" s="65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2:18">
      <c r="B261" s="64"/>
      <c r="C261" s="65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</row>
    <row r="262" spans="2:18">
      <c r="B262" s="64"/>
      <c r="C262" s="65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</row>
    <row r="263" spans="2:18">
      <c r="B263" s="64"/>
      <c r="C263" s="65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</row>
    <row r="264" spans="2:18">
      <c r="B264" s="64"/>
      <c r="C264" s="65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2:18">
      <c r="B265" s="64"/>
      <c r="C265" s="65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</row>
    <row r="266" spans="2:18">
      <c r="B266" s="64"/>
      <c r="C266" s="65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</row>
    <row r="267" spans="2:18">
      <c r="B267" s="64"/>
      <c r="C267" s="65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</row>
    <row r="268" spans="2:18">
      <c r="B268" s="64"/>
      <c r="C268" s="65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2:18">
      <c r="B269" s="64"/>
      <c r="C269" s="65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</row>
    <row r="270" spans="2:18">
      <c r="B270" s="64"/>
      <c r="C270" s="65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</row>
    <row r="271" spans="2:18">
      <c r="B271" s="64"/>
      <c r="C271" s="65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</row>
    <row r="272" spans="2:18">
      <c r="B272" s="64"/>
      <c r="C272" s="65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2:18">
      <c r="B273" s="64"/>
      <c r="C273" s="65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</row>
    <row r="274" spans="2:18">
      <c r="B274" s="64"/>
      <c r="C274" s="65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</row>
    <row r="275" spans="2:18">
      <c r="B275" s="64"/>
      <c r="C275" s="65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</row>
    <row r="276" spans="2:18">
      <c r="B276" s="64"/>
      <c r="C276" s="65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2:18">
      <c r="B277" s="64"/>
      <c r="C277" s="65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</row>
    <row r="278" spans="2:18">
      <c r="B278" s="64"/>
      <c r="C278" s="65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</row>
    <row r="279" spans="2:18">
      <c r="B279" s="64"/>
      <c r="C279" s="65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</row>
    <row r="280" spans="2:18">
      <c r="B280" s="64"/>
      <c r="C280" s="65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2:18">
      <c r="B281" s="64"/>
      <c r="C281" s="65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</row>
    <row r="282" spans="2:18">
      <c r="B282" s="64"/>
      <c r="C282" s="65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</row>
    <row r="283" spans="2:18">
      <c r="B283" s="64"/>
      <c r="C283" s="65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</row>
    <row r="284" spans="2:18">
      <c r="B284" s="64"/>
      <c r="C284" s="65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5" spans="2:18">
      <c r="B285" s="64"/>
      <c r="C285" s="65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</row>
    <row r="286" spans="2:18">
      <c r="B286" s="64"/>
      <c r="C286" s="65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</row>
    <row r="287" spans="2:18">
      <c r="B287" s="64"/>
      <c r="C287" s="65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</row>
    <row r="289" spans="2:18">
      <c r="B289" s="63"/>
    </row>
    <row r="290" spans="2:18">
      <c r="B290" s="64"/>
      <c r="C290" s="65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</row>
    <row r="291" spans="2:18">
      <c r="B291" s="64"/>
      <c r="C291" s="65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</row>
    <row r="292" spans="2:18">
      <c r="B292" s="64"/>
      <c r="C292" s="65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2:18">
      <c r="B293" s="64"/>
      <c r="C293" s="65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</row>
    <row r="294" spans="2:18">
      <c r="B294" s="64"/>
      <c r="C294" s="65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</row>
    <row r="295" spans="2:18">
      <c r="B295" s="64"/>
      <c r="C295" s="65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</row>
    <row r="296" spans="2:18">
      <c r="B296" s="64"/>
      <c r="C296" s="65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2:18">
      <c r="B297" s="64"/>
      <c r="C297" s="65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</row>
    <row r="298" spans="2:18">
      <c r="B298" s="64"/>
      <c r="C298" s="65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2:18">
      <c r="B299" s="64"/>
      <c r="C299" s="65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</row>
    <row r="300" spans="2:18">
      <c r="B300" s="64"/>
      <c r="C300" s="65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2:18">
      <c r="B301" s="64"/>
      <c r="C301" s="65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</row>
    <row r="302" spans="2:18">
      <c r="B302" s="64"/>
      <c r="C302" s="65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</row>
    <row r="303" spans="2:18">
      <c r="B303" s="64"/>
      <c r="C303" s="65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</row>
    <row r="304" spans="2:18">
      <c r="B304" s="64"/>
      <c r="C304" s="65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2:18">
      <c r="B305" s="64"/>
      <c r="C305" s="65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</row>
    <row r="306" spans="2:18">
      <c r="B306" s="64"/>
      <c r="C306" s="65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</row>
    <row r="307" spans="2:18">
      <c r="B307" s="64"/>
      <c r="C307" s="65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</row>
    <row r="308" spans="2:18">
      <c r="B308" s="64"/>
      <c r="C308" s="65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2:18">
      <c r="B309" s="64"/>
      <c r="C309" s="65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</row>
    <row r="310" spans="2:18">
      <c r="B310" s="64"/>
      <c r="C310" s="65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</row>
    <row r="311" spans="2:18">
      <c r="B311" s="64"/>
      <c r="C311" s="65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</row>
    <row r="312" spans="2:18">
      <c r="B312" s="64"/>
      <c r="C312" s="65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3" spans="2:18">
      <c r="B313" s="64"/>
      <c r="C313" s="65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</row>
    <row r="314" spans="2:18">
      <c r="B314" s="64"/>
      <c r="C314" s="65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</row>
    <row r="315" spans="2:18">
      <c r="B315" s="64"/>
      <c r="C315" s="65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</row>
    <row r="316" spans="2:18">
      <c r="B316" s="64"/>
      <c r="C316" s="65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</row>
    <row r="317" spans="2:18">
      <c r="B317" s="64"/>
      <c r="C317" s="65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</row>
    <row r="318" spans="2:18">
      <c r="B318" s="64"/>
      <c r="C318" s="65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</row>
    <row r="320" spans="2:18">
      <c r="B320" s="63"/>
    </row>
    <row r="321" spans="2:18">
      <c r="B321" s="64"/>
      <c r="C321" s="65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</row>
    <row r="322" spans="2:18">
      <c r="B322" s="64"/>
      <c r="C322" s="65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</row>
    <row r="323" spans="2:18">
      <c r="B323" s="64"/>
      <c r="C323" s="65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</row>
    <row r="324" spans="2:18">
      <c r="B324" s="64"/>
      <c r="C324" s="65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2:18">
      <c r="B325" s="64"/>
      <c r="C325" s="65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</row>
    <row r="326" spans="2:18">
      <c r="B326" s="64"/>
      <c r="C326" s="65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</row>
    <row r="327" spans="2:18">
      <c r="B327" s="64"/>
      <c r="C327" s="65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</row>
    <row r="328" spans="2:18">
      <c r="B328" s="64"/>
      <c r="C328" s="65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2:18">
      <c r="B329" s="64"/>
      <c r="C329" s="65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2:18">
      <c r="B330" s="64"/>
      <c r="C330" s="65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</row>
    <row r="331" spans="2:18">
      <c r="B331" s="64"/>
      <c r="C331" s="65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</row>
    <row r="332" spans="2:18">
      <c r="B332" s="64"/>
      <c r="C332" s="65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2:18">
      <c r="B333" s="64"/>
      <c r="C333" s="65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</row>
    <row r="334" spans="2:18">
      <c r="B334" s="64"/>
      <c r="C334" s="65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</row>
    <row r="335" spans="2:18">
      <c r="B335" s="64"/>
      <c r="C335" s="65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</row>
    <row r="336" spans="2:18">
      <c r="B336" s="64"/>
      <c r="C336" s="65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2:18">
      <c r="B337" s="64"/>
      <c r="C337" s="65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</row>
    <row r="338" spans="2:18">
      <c r="B338" s="64"/>
      <c r="C338" s="65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</row>
    <row r="339" spans="2:18">
      <c r="B339" s="64"/>
      <c r="C339" s="65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</row>
    <row r="340" spans="2:18">
      <c r="B340" s="64"/>
      <c r="C340" s="65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2:18">
      <c r="B341" s="64"/>
      <c r="C341" s="65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</row>
    <row r="342" spans="2:18">
      <c r="B342" s="64"/>
      <c r="C342" s="65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</row>
    <row r="343" spans="2:18">
      <c r="B343" s="64"/>
      <c r="C343" s="65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</row>
    <row r="344" spans="2:18">
      <c r="B344" s="64"/>
      <c r="C344" s="65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2:18">
      <c r="B345" s="64"/>
      <c r="C345" s="65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</row>
    <row r="346" spans="2:18">
      <c r="B346" s="64"/>
      <c r="C346" s="65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</row>
    <row r="347" spans="2:18">
      <c r="B347" s="64"/>
      <c r="C347" s="65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</row>
    <row r="348" spans="2:18">
      <c r="B348" s="64"/>
      <c r="C348" s="65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</row>
    <row r="349" spans="2:18">
      <c r="B349" s="64"/>
      <c r="C349" s="65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</row>
    <row r="351" spans="2:18">
      <c r="B351" s="63"/>
    </row>
    <row r="352" spans="2:18">
      <c r="B352" s="64"/>
      <c r="C352" s="65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2:18">
      <c r="B353" s="64"/>
      <c r="C353" s="65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</row>
    <row r="354" spans="2:18">
      <c r="B354" s="64"/>
      <c r="C354" s="65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</row>
    <row r="355" spans="2:18">
      <c r="B355" s="64"/>
      <c r="C355" s="65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</row>
    <row r="356" spans="2:18">
      <c r="B356" s="64"/>
      <c r="C356" s="65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2:18">
      <c r="B357" s="64"/>
      <c r="C357" s="65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</row>
    <row r="358" spans="2:18">
      <c r="B358" s="64"/>
      <c r="C358" s="65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</row>
    <row r="359" spans="2:18">
      <c r="B359" s="64"/>
      <c r="C359" s="65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</row>
    <row r="360" spans="2:18">
      <c r="B360" s="64"/>
      <c r="C360" s="65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>
      <c r="B361" s="64"/>
      <c r="C361" s="65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</row>
    <row r="362" spans="2:18">
      <c r="B362" s="64"/>
      <c r="C362" s="65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</row>
    <row r="363" spans="2:18">
      <c r="B363" s="64"/>
      <c r="C363" s="65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</row>
    <row r="364" spans="2:18">
      <c r="B364" s="64"/>
      <c r="C364" s="65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2:18">
      <c r="B365" s="64"/>
      <c r="C365" s="65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</row>
    <row r="366" spans="2:18">
      <c r="B366" s="64"/>
      <c r="C366" s="65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</row>
    <row r="367" spans="2:18">
      <c r="B367" s="64"/>
      <c r="C367" s="65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</row>
    <row r="368" spans="2:18">
      <c r="B368" s="64"/>
      <c r="C368" s="65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2:18">
      <c r="B369" s="64"/>
      <c r="C369" s="65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</row>
    <row r="370" spans="2:18">
      <c r="B370" s="64"/>
      <c r="C370" s="65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</row>
    <row r="371" spans="2:18">
      <c r="B371" s="64"/>
      <c r="C371" s="65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</row>
    <row r="372" spans="2:18">
      <c r="B372" s="64"/>
      <c r="C372" s="65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2:18">
      <c r="B373" s="64"/>
      <c r="C373" s="65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</row>
    <row r="374" spans="2:18">
      <c r="B374" s="64"/>
      <c r="C374" s="65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</row>
    <row r="375" spans="2:18">
      <c r="B375" s="64"/>
      <c r="C375" s="65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</row>
    <row r="376" spans="2:18">
      <c r="B376" s="64"/>
      <c r="C376" s="65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  <row r="377" spans="2:18">
      <c r="B377" s="64"/>
      <c r="C377" s="65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</row>
    <row r="378" spans="2:18">
      <c r="B378" s="64"/>
      <c r="C378" s="65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</row>
    <row r="379" spans="2:18">
      <c r="B379" s="64"/>
      <c r="C379" s="65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</row>
    <row r="380" spans="2:18">
      <c r="B380" s="64"/>
      <c r="C380" s="65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2" spans="2:18">
      <c r="B382" s="63"/>
    </row>
    <row r="383" spans="2:18">
      <c r="B383" s="64"/>
      <c r="C383" s="65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</row>
    <row r="384" spans="2:18">
      <c r="B384" s="64"/>
      <c r="C384" s="65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2:18">
      <c r="B385" s="64"/>
      <c r="C385" s="65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</row>
    <row r="386" spans="2:18">
      <c r="B386" s="64"/>
      <c r="C386" s="65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</row>
    <row r="387" spans="2:18">
      <c r="B387" s="64"/>
      <c r="C387" s="65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</row>
    <row r="388" spans="2:18">
      <c r="B388" s="64"/>
      <c r="C388" s="65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2:18">
      <c r="B389" s="64"/>
      <c r="C389" s="65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</row>
    <row r="390" spans="2:18">
      <c r="B390" s="64"/>
      <c r="C390" s="65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</row>
    <row r="391" spans="2:18">
      <c r="B391" s="64"/>
      <c r="C391" s="65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</row>
    <row r="392" spans="2:18">
      <c r="B392" s="64"/>
      <c r="C392" s="65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2:18">
      <c r="B393" s="64"/>
      <c r="C393" s="65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</row>
    <row r="394" spans="2:18">
      <c r="B394" s="64"/>
      <c r="C394" s="65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</row>
    <row r="395" spans="2:18">
      <c r="B395" s="64"/>
      <c r="C395" s="65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</row>
    <row r="396" spans="2:18">
      <c r="B396" s="64"/>
      <c r="C396" s="65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2:18">
      <c r="B397" s="64"/>
      <c r="C397" s="65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</row>
    <row r="398" spans="2:18">
      <c r="B398" s="64"/>
      <c r="C398" s="65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</row>
    <row r="399" spans="2:18">
      <c r="B399" s="64"/>
      <c r="C399" s="65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</row>
    <row r="400" spans="2:18">
      <c r="B400" s="64"/>
      <c r="C400" s="65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2:18">
      <c r="B401" s="64"/>
      <c r="C401" s="65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</row>
    <row r="402" spans="2:18">
      <c r="B402" s="64"/>
      <c r="C402" s="65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</row>
    <row r="403" spans="2:18">
      <c r="B403" s="64"/>
      <c r="C403" s="65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</row>
    <row r="404" spans="2:18">
      <c r="B404" s="64"/>
      <c r="C404" s="65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2:18">
      <c r="B405" s="64"/>
      <c r="C405" s="65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</row>
    <row r="406" spans="2:18">
      <c r="B406" s="64"/>
      <c r="C406" s="65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</row>
    <row r="407" spans="2:18">
      <c r="B407" s="64"/>
      <c r="C407" s="65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</row>
    <row r="408" spans="2:18">
      <c r="B408" s="64"/>
      <c r="C408" s="65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09" spans="2:18">
      <c r="B409" s="64"/>
      <c r="C409" s="65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</row>
    <row r="410" spans="2:18">
      <c r="B410" s="64"/>
      <c r="C410" s="65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</row>
    <row r="411" spans="2:18">
      <c r="B411" s="64"/>
      <c r="C411" s="65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</row>
    <row r="413" spans="2:18">
      <c r="B413" s="63"/>
    </row>
    <row r="414" spans="2:18">
      <c r="B414" s="64"/>
      <c r="C414" s="65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</row>
    <row r="415" spans="2:18">
      <c r="B415" s="64"/>
      <c r="C415" s="65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</row>
    <row r="416" spans="2:18">
      <c r="B416" s="64"/>
      <c r="C416" s="65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2:18">
      <c r="B417" s="64"/>
      <c r="C417" s="65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</row>
    <row r="418" spans="2:18">
      <c r="B418" s="64"/>
      <c r="C418" s="65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</row>
    <row r="419" spans="2:18">
      <c r="B419" s="64"/>
      <c r="C419" s="65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</row>
    <row r="420" spans="2:18">
      <c r="B420" s="64"/>
      <c r="C420" s="65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2:18">
      <c r="B421" s="64"/>
      <c r="C421" s="65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</row>
    <row r="422" spans="2:18">
      <c r="B422" s="64"/>
      <c r="C422" s="65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</row>
    <row r="423" spans="2:18">
      <c r="B423" s="64"/>
      <c r="C423" s="65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</row>
    <row r="424" spans="2:18">
      <c r="B424" s="64"/>
      <c r="C424" s="65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2:18">
      <c r="B425" s="64"/>
      <c r="C425" s="65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</row>
    <row r="426" spans="2:18">
      <c r="B426" s="64"/>
      <c r="C426" s="65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</row>
    <row r="427" spans="2:18">
      <c r="B427" s="64"/>
      <c r="C427" s="65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</row>
    <row r="428" spans="2:18">
      <c r="B428" s="64"/>
      <c r="C428" s="65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2:18">
      <c r="B429" s="64"/>
      <c r="C429" s="65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</row>
    <row r="430" spans="2:18">
      <c r="B430" s="64"/>
      <c r="C430" s="65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</row>
    <row r="431" spans="2:18">
      <c r="B431" s="64"/>
      <c r="C431" s="65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</row>
    <row r="432" spans="2:18">
      <c r="B432" s="64"/>
      <c r="C432" s="65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2:18">
      <c r="B433" s="64"/>
      <c r="C433" s="65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</row>
    <row r="434" spans="2:18">
      <c r="B434" s="64"/>
      <c r="C434" s="65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</row>
    <row r="435" spans="2:18">
      <c r="B435" s="64"/>
      <c r="C435" s="65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</row>
    <row r="436" spans="2:18">
      <c r="B436" s="64"/>
      <c r="C436" s="65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7" spans="2:18">
      <c r="B437" s="64"/>
      <c r="C437" s="65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</row>
    <row r="438" spans="2:18">
      <c r="B438" s="64"/>
      <c r="C438" s="65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</row>
    <row r="439" spans="2:18">
      <c r="B439" s="64"/>
      <c r="C439" s="65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</row>
    <row r="440" spans="2:18">
      <c r="B440" s="64"/>
      <c r="C440" s="65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</row>
    <row r="441" spans="2:18">
      <c r="B441" s="64"/>
      <c r="C441" s="65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</row>
    <row r="442" spans="2:18">
      <c r="B442" s="64"/>
      <c r="C442" s="65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</row>
    <row r="444" spans="2:18">
      <c r="B444" s="63"/>
    </row>
    <row r="445" spans="2:18">
      <c r="B445" s="64"/>
      <c r="C445" s="65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</row>
    <row r="446" spans="2:18">
      <c r="B446" s="64"/>
      <c r="C446" s="65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</row>
    <row r="447" spans="2:18">
      <c r="B447" s="64"/>
      <c r="C447" s="65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</row>
    <row r="448" spans="2:18">
      <c r="B448" s="64"/>
      <c r="C448" s="65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2:18">
      <c r="B449" s="64"/>
      <c r="C449" s="65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</row>
    <row r="450" spans="2:18">
      <c r="B450" s="64"/>
      <c r="C450" s="65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</row>
    <row r="451" spans="2:18">
      <c r="B451" s="64"/>
      <c r="C451" s="65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</row>
    <row r="452" spans="2:18">
      <c r="B452" s="64"/>
      <c r="C452" s="65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2:18">
      <c r="B453" s="64"/>
      <c r="C453" s="65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</row>
    <row r="454" spans="2:18">
      <c r="B454" s="64"/>
      <c r="C454" s="65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</row>
    <row r="455" spans="2:18">
      <c r="B455" s="64"/>
      <c r="C455" s="65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</row>
    <row r="456" spans="2:18">
      <c r="B456" s="64"/>
      <c r="C456" s="65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2:18">
      <c r="B457" s="64"/>
      <c r="C457" s="65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</row>
    <row r="458" spans="2:18">
      <c r="B458" s="64"/>
      <c r="C458" s="65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</row>
    <row r="459" spans="2:18">
      <c r="B459" s="64"/>
      <c r="C459" s="65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</row>
    <row r="460" spans="2:18">
      <c r="B460" s="64"/>
      <c r="C460" s="65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2:18">
      <c r="B461" s="64"/>
      <c r="C461" s="65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</row>
    <row r="462" spans="2:18">
      <c r="B462" s="64"/>
      <c r="C462" s="65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</row>
    <row r="463" spans="2:18">
      <c r="B463" s="64"/>
      <c r="C463" s="65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</row>
    <row r="464" spans="2:18">
      <c r="B464" s="64"/>
      <c r="C464" s="65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2:18">
      <c r="B465" s="64"/>
      <c r="C465" s="65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</row>
    <row r="466" spans="2:18">
      <c r="B466" s="64"/>
      <c r="C466" s="65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</row>
    <row r="467" spans="2:18">
      <c r="B467" s="64"/>
      <c r="C467" s="65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</row>
    <row r="468" spans="2:18">
      <c r="B468" s="64"/>
      <c r="C468" s="65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</row>
    <row r="469" spans="2:18">
      <c r="B469" s="64"/>
      <c r="C469" s="65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</row>
    <row r="470" spans="2:18">
      <c r="B470" s="64"/>
      <c r="C470" s="65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</row>
    <row r="471" spans="2:18">
      <c r="B471" s="64"/>
      <c r="C471" s="65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</row>
    <row r="472" spans="2:18">
      <c r="B472" s="64"/>
      <c r="C472" s="65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</row>
    <row r="473" spans="2:18">
      <c r="B473" s="64"/>
      <c r="C473" s="65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</row>
    <row r="475" spans="2:18">
      <c r="B475" s="63"/>
    </row>
    <row r="476" spans="2:18">
      <c r="B476" s="64"/>
      <c r="C476" s="65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2:18">
      <c r="B477" s="64"/>
      <c r="C477" s="65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</row>
    <row r="478" spans="2:18">
      <c r="B478" s="64"/>
      <c r="C478" s="65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</row>
    <row r="479" spans="2:18">
      <c r="B479" s="64"/>
      <c r="C479" s="65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</row>
    <row r="480" spans="2:18">
      <c r="B480" s="64"/>
      <c r="C480" s="65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2:18">
      <c r="B481" s="64"/>
      <c r="C481" s="65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</row>
    <row r="482" spans="2:18">
      <c r="B482" s="64"/>
      <c r="C482" s="65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</row>
    <row r="483" spans="2:18">
      <c r="B483" s="64"/>
      <c r="C483" s="65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</row>
    <row r="484" spans="2:18">
      <c r="B484" s="64"/>
      <c r="C484" s="65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2:18">
      <c r="B485" s="64"/>
      <c r="C485" s="65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</row>
    <row r="486" spans="2:18">
      <c r="B486" s="64"/>
      <c r="C486" s="65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</row>
    <row r="487" spans="2:18">
      <c r="B487" s="64"/>
      <c r="C487" s="65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</row>
    <row r="488" spans="2:18">
      <c r="B488" s="64"/>
      <c r="C488" s="65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</row>
    <row r="489" spans="2:18">
      <c r="B489" s="64"/>
      <c r="C489" s="65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</row>
    <row r="490" spans="2:18">
      <c r="B490" s="64"/>
      <c r="C490" s="65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</row>
    <row r="491" spans="2:18">
      <c r="B491" s="64"/>
      <c r="C491" s="65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</row>
    <row r="492" spans="2:18">
      <c r="B492" s="64"/>
      <c r="C492" s="65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</row>
    <row r="493" spans="2:18">
      <c r="B493" s="64"/>
      <c r="C493" s="65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</row>
    <row r="494" spans="2:18">
      <c r="B494" s="64"/>
      <c r="C494" s="65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</row>
    <row r="495" spans="2:18">
      <c r="B495" s="64"/>
      <c r="C495" s="65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</row>
    <row r="496" spans="2:18">
      <c r="B496" s="64"/>
      <c r="C496" s="65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</row>
    <row r="497" spans="2:18">
      <c r="B497" s="64"/>
      <c r="C497" s="65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</row>
    <row r="498" spans="2:18">
      <c r="B498" s="64"/>
      <c r="C498" s="65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</row>
    <row r="499" spans="2:18">
      <c r="B499" s="64"/>
      <c r="C499" s="65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</row>
    <row r="500" spans="2:18">
      <c r="B500" s="64"/>
      <c r="C500" s="65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</row>
    <row r="501" spans="2:18">
      <c r="B501" s="64"/>
      <c r="C501" s="65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</row>
    <row r="502" spans="2:18">
      <c r="B502" s="64"/>
      <c r="C502" s="65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</row>
    <row r="503" spans="2:18">
      <c r="B503" s="64"/>
      <c r="C503" s="65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</row>
    <row r="504" spans="2:18">
      <c r="B504" s="64"/>
      <c r="C504" s="65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</row>
    <row r="506" spans="2:18">
      <c r="B506" s="63"/>
    </row>
    <row r="507" spans="2:18">
      <c r="B507" s="64"/>
      <c r="C507" s="65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</row>
    <row r="508" spans="2:18">
      <c r="B508" s="64"/>
      <c r="C508" s="65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</row>
    <row r="509" spans="2:18">
      <c r="B509" s="64"/>
      <c r="C509" s="65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</row>
    <row r="510" spans="2:18">
      <c r="B510" s="64"/>
      <c r="C510" s="65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</row>
    <row r="511" spans="2:18">
      <c r="B511" s="64"/>
      <c r="C511" s="65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</row>
    <row r="512" spans="2:18">
      <c r="B512" s="64"/>
      <c r="C512" s="65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</row>
    <row r="513" spans="2:18">
      <c r="B513" s="64"/>
      <c r="C513" s="65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</row>
    <row r="514" spans="2:18">
      <c r="B514" s="64"/>
      <c r="C514" s="65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</row>
    <row r="515" spans="2:18">
      <c r="B515" s="64"/>
      <c r="C515" s="65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</row>
    <row r="516" spans="2:18">
      <c r="B516" s="64"/>
      <c r="C516" s="65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</row>
    <row r="517" spans="2:18">
      <c r="B517" s="64"/>
      <c r="C517" s="65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</row>
    <row r="518" spans="2:18">
      <c r="B518" s="64"/>
      <c r="C518" s="65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</row>
    <row r="519" spans="2:18">
      <c r="B519" s="64"/>
      <c r="C519" s="65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</row>
    <row r="520" spans="2:18">
      <c r="B520" s="64"/>
      <c r="C520" s="65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</row>
    <row r="521" spans="2:18">
      <c r="B521" s="64"/>
      <c r="C521" s="65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</row>
    <row r="522" spans="2:18">
      <c r="B522" s="64"/>
      <c r="C522" s="65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</row>
    <row r="523" spans="2:18">
      <c r="B523" s="64"/>
      <c r="C523" s="65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</row>
    <row r="524" spans="2:18">
      <c r="B524" s="64"/>
      <c r="C524" s="65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</row>
    <row r="525" spans="2:18">
      <c r="B525" s="64"/>
      <c r="C525" s="65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</row>
    <row r="526" spans="2:18">
      <c r="B526" s="64"/>
      <c r="C526" s="65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</row>
    <row r="527" spans="2:18">
      <c r="B527" s="64"/>
      <c r="C527" s="65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</row>
    <row r="528" spans="2:18">
      <c r="B528" s="64"/>
      <c r="C528" s="65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</row>
    <row r="529" spans="2:18">
      <c r="B529" s="64"/>
      <c r="C529" s="65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</row>
    <row r="530" spans="2:18">
      <c r="B530" s="64"/>
      <c r="C530" s="65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</row>
    <row r="531" spans="2:18">
      <c r="B531" s="64"/>
      <c r="C531" s="65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</row>
    <row r="532" spans="2:18">
      <c r="B532" s="64"/>
      <c r="C532" s="65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</row>
    <row r="533" spans="2:18">
      <c r="B533" s="64"/>
      <c r="C533" s="65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</row>
    <row r="534" spans="2:18">
      <c r="B534" s="64"/>
      <c r="C534" s="65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</row>
    <row r="535" spans="2:18">
      <c r="B535" s="64"/>
      <c r="C535" s="65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</row>
    <row r="537" spans="2:18">
      <c r="B537" s="63"/>
    </row>
    <row r="538" spans="2:18">
      <c r="B538" s="64"/>
      <c r="C538" s="65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</row>
    <row r="539" spans="2:18">
      <c r="B539" s="64"/>
      <c r="C539" s="65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</row>
    <row r="540" spans="2:18">
      <c r="B540" s="64"/>
      <c r="C540" s="65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</row>
    <row r="541" spans="2:18">
      <c r="B541" s="64"/>
      <c r="C541" s="65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</row>
    <row r="542" spans="2:18">
      <c r="B542" s="64"/>
      <c r="C542" s="65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</row>
    <row r="543" spans="2:18">
      <c r="B543" s="64"/>
      <c r="C543" s="65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</row>
    <row r="544" spans="2:18">
      <c r="B544" s="64"/>
      <c r="C544" s="65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</row>
    <row r="545" spans="2:18">
      <c r="B545" s="64"/>
      <c r="C545" s="65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</row>
    <row r="546" spans="2:18">
      <c r="B546" s="64"/>
      <c r="C546" s="65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</row>
    <row r="547" spans="2:18">
      <c r="B547" s="64"/>
      <c r="C547" s="65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</row>
    <row r="548" spans="2:18">
      <c r="B548" s="64"/>
      <c r="C548" s="65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</row>
    <row r="549" spans="2:18">
      <c r="B549" s="64"/>
      <c r="C549" s="65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</row>
    <row r="550" spans="2:18">
      <c r="B550" s="64"/>
      <c r="C550" s="65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</row>
    <row r="551" spans="2:18">
      <c r="B551" s="64"/>
      <c r="C551" s="65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</row>
    <row r="552" spans="2:18">
      <c r="B552" s="64"/>
      <c r="C552" s="65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</row>
    <row r="553" spans="2:18">
      <c r="B553" s="64"/>
      <c r="C553" s="65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</row>
    <row r="554" spans="2:18">
      <c r="B554" s="64"/>
      <c r="C554" s="65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</row>
    <row r="555" spans="2:18">
      <c r="B555" s="64"/>
      <c r="C555" s="65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</row>
    <row r="556" spans="2:18">
      <c r="B556" s="64"/>
      <c r="C556" s="65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</row>
    <row r="557" spans="2:18">
      <c r="B557" s="64"/>
      <c r="C557" s="65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</row>
    <row r="558" spans="2:18">
      <c r="B558" s="64"/>
      <c r="C558" s="65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</row>
    <row r="559" spans="2:18">
      <c r="B559" s="64"/>
      <c r="C559" s="65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</row>
    <row r="560" spans="2:18">
      <c r="B560" s="64"/>
      <c r="C560" s="65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</row>
    <row r="561" spans="2:18">
      <c r="B561" s="64"/>
      <c r="C561" s="65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</row>
    <row r="562" spans="2:18">
      <c r="B562" s="64"/>
      <c r="C562" s="65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</row>
    <row r="563" spans="2:18">
      <c r="B563" s="64"/>
      <c r="C563" s="65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</row>
    <row r="564" spans="2:18">
      <c r="B564" s="64"/>
      <c r="C564" s="65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</row>
    <row r="565" spans="2:18">
      <c r="B565" s="64"/>
      <c r="C565" s="65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</row>
    <row r="566" spans="2:18">
      <c r="B566" s="64"/>
      <c r="C566" s="65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</row>
    <row r="568" spans="2:18">
      <c r="B568" s="63"/>
    </row>
    <row r="569" spans="2:18">
      <c r="B569" s="64"/>
      <c r="C569" s="65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</row>
    <row r="570" spans="2:18">
      <c r="B570" s="64"/>
      <c r="C570" s="65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</row>
    <row r="571" spans="2:18">
      <c r="B571" s="64"/>
      <c r="C571" s="65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</row>
    <row r="572" spans="2:18">
      <c r="B572" s="64"/>
      <c r="C572" s="65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</row>
    <row r="573" spans="2:18">
      <c r="B573" s="64"/>
      <c r="C573" s="65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</row>
    <row r="574" spans="2:18">
      <c r="B574" s="64"/>
      <c r="C574" s="65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</row>
    <row r="575" spans="2:18">
      <c r="B575" s="64"/>
      <c r="C575" s="65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</row>
    <row r="576" spans="2:18">
      <c r="B576" s="64"/>
      <c r="C576" s="65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</row>
    <row r="577" spans="2:18">
      <c r="B577" s="64"/>
      <c r="C577" s="65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</row>
    <row r="578" spans="2:18">
      <c r="B578" s="64"/>
      <c r="C578" s="65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</row>
    <row r="579" spans="2:18">
      <c r="B579" s="64"/>
      <c r="C579" s="65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</row>
    <row r="580" spans="2:18">
      <c r="B580" s="64"/>
      <c r="C580" s="65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</row>
    <row r="581" spans="2:18">
      <c r="B581" s="64"/>
      <c r="C581" s="65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</row>
    <row r="582" spans="2:18">
      <c r="B582" s="64"/>
      <c r="C582" s="65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</row>
    <row r="583" spans="2:18">
      <c r="B583" s="64"/>
      <c r="C583" s="65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</row>
    <row r="584" spans="2:18">
      <c r="B584" s="64"/>
      <c r="C584" s="65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</row>
    <row r="585" spans="2:18">
      <c r="B585" s="64"/>
      <c r="C585" s="65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</row>
    <row r="586" spans="2:18">
      <c r="B586" s="64"/>
      <c r="C586" s="65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</row>
    <row r="587" spans="2:18">
      <c r="B587" s="64"/>
      <c r="C587" s="65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</row>
    <row r="588" spans="2:18">
      <c r="B588" s="64"/>
      <c r="C588" s="65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</row>
    <row r="589" spans="2:18">
      <c r="B589" s="64"/>
      <c r="C589" s="65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</row>
    <row r="590" spans="2:18">
      <c r="B590" s="64"/>
      <c r="C590" s="65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</row>
    <row r="591" spans="2:18">
      <c r="B591" s="64"/>
      <c r="C591" s="65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</row>
    <row r="592" spans="2:18">
      <c r="B592" s="64"/>
      <c r="C592" s="65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</row>
    <row r="593" spans="2:18">
      <c r="B593" s="64"/>
      <c r="C593" s="65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</row>
    <row r="594" spans="2:18">
      <c r="B594" s="64"/>
      <c r="C594" s="65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</row>
    <row r="595" spans="2:18">
      <c r="B595" s="64"/>
      <c r="C595" s="65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</row>
    <row r="596" spans="2:18">
      <c r="B596" s="64"/>
      <c r="C596" s="65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</row>
    <row r="597" spans="2:18">
      <c r="B597" s="64"/>
      <c r="C597" s="65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</row>
    <row r="599" spans="2:18">
      <c r="B599" s="63"/>
    </row>
    <row r="600" spans="2:18">
      <c r="B600" s="64"/>
      <c r="C600" s="65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</row>
    <row r="601" spans="2:18">
      <c r="B601" s="64"/>
      <c r="C601" s="65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</row>
    <row r="602" spans="2:18">
      <c r="B602" s="64"/>
      <c r="C602" s="65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</row>
    <row r="603" spans="2:18">
      <c r="B603" s="64"/>
      <c r="C603" s="65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</row>
    <row r="604" spans="2:18">
      <c r="B604" s="64"/>
      <c r="C604" s="65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</row>
    <row r="605" spans="2:18">
      <c r="B605" s="64"/>
      <c r="C605" s="65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</row>
    <row r="606" spans="2:18">
      <c r="B606" s="64"/>
      <c r="C606" s="65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</row>
    <row r="607" spans="2:18">
      <c r="B607" s="64"/>
      <c r="C607" s="65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</row>
    <row r="608" spans="2:18">
      <c r="B608" s="64"/>
      <c r="C608" s="65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2:18">
      <c r="B609" s="64"/>
      <c r="C609" s="65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</row>
    <row r="610" spans="2:18">
      <c r="B610" s="64"/>
      <c r="C610" s="65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</row>
    <row r="611" spans="2:18">
      <c r="B611" s="64"/>
      <c r="C611" s="65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</row>
    <row r="612" spans="2:18">
      <c r="B612" s="64"/>
      <c r="C612" s="65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</row>
    <row r="613" spans="2:18">
      <c r="B613" s="64"/>
      <c r="C613" s="65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</row>
    <row r="614" spans="2:18">
      <c r="B614" s="64"/>
      <c r="C614" s="65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</row>
    <row r="615" spans="2:18">
      <c r="B615" s="64"/>
      <c r="C615" s="65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</row>
    <row r="616" spans="2:18">
      <c r="B616" s="64"/>
      <c r="C616" s="65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</row>
    <row r="617" spans="2:18">
      <c r="B617" s="64"/>
      <c r="C617" s="65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</row>
    <row r="618" spans="2:18">
      <c r="B618" s="64"/>
      <c r="C618" s="65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</row>
    <row r="619" spans="2:18">
      <c r="B619" s="64"/>
      <c r="C619" s="65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</row>
    <row r="620" spans="2:18">
      <c r="B620" s="64"/>
      <c r="C620" s="65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</row>
    <row r="621" spans="2:18">
      <c r="B621" s="64"/>
      <c r="C621" s="65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</row>
    <row r="622" spans="2:18">
      <c r="B622" s="64"/>
      <c r="C622" s="65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</row>
    <row r="623" spans="2:18">
      <c r="B623" s="64"/>
      <c r="C623" s="65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</row>
    <row r="624" spans="2:18">
      <c r="B624" s="64"/>
      <c r="C624" s="65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</row>
    <row r="625" spans="2:18">
      <c r="B625" s="64"/>
      <c r="C625" s="65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</row>
    <row r="626" spans="2:18">
      <c r="B626" s="64"/>
      <c r="C626" s="65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</row>
    <row r="627" spans="2:18">
      <c r="B627" s="64"/>
      <c r="C627" s="65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</row>
    <row r="628" spans="2:18">
      <c r="B628" s="64"/>
      <c r="C628" s="65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</row>
    <row r="630" spans="2:18">
      <c r="B630" s="63"/>
    </row>
    <row r="631" spans="2:18">
      <c r="B631" s="64"/>
      <c r="C631" s="65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</row>
    <row r="632" spans="2:18">
      <c r="B632" s="64"/>
      <c r="C632" s="65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</row>
    <row r="633" spans="2:18">
      <c r="B633" s="64"/>
      <c r="C633" s="65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</row>
    <row r="634" spans="2:18">
      <c r="B634" s="64"/>
      <c r="C634" s="65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</row>
    <row r="635" spans="2:18">
      <c r="B635" s="64"/>
      <c r="C635" s="65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</row>
    <row r="636" spans="2:18">
      <c r="B636" s="64"/>
      <c r="C636" s="65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</row>
    <row r="637" spans="2:18">
      <c r="B637" s="64"/>
      <c r="C637" s="65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</row>
    <row r="638" spans="2:18">
      <c r="B638" s="64"/>
      <c r="C638" s="65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</row>
    <row r="639" spans="2:18">
      <c r="B639" s="64"/>
      <c r="C639" s="65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</row>
    <row r="640" spans="2:18">
      <c r="B640" s="64"/>
      <c r="C640" s="65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</row>
    <row r="641" spans="2:18">
      <c r="B641" s="64"/>
      <c r="C641" s="65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</row>
    <row r="642" spans="2:18">
      <c r="B642" s="64"/>
      <c r="C642" s="65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</row>
    <row r="643" spans="2:18">
      <c r="B643" s="64"/>
      <c r="C643" s="65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</row>
    <row r="644" spans="2:18">
      <c r="B644" s="64"/>
      <c r="C644" s="65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</row>
    <row r="645" spans="2:18">
      <c r="B645" s="64"/>
      <c r="C645" s="65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</row>
    <row r="646" spans="2:18">
      <c r="B646" s="64"/>
      <c r="C646" s="65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</row>
    <row r="647" spans="2:18">
      <c r="B647" s="64"/>
      <c r="C647" s="65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</row>
    <row r="648" spans="2:18">
      <c r="B648" s="64"/>
      <c r="C648" s="65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</row>
    <row r="649" spans="2:18">
      <c r="B649" s="64"/>
      <c r="C649" s="65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</row>
    <row r="650" spans="2:18">
      <c r="B650" s="64"/>
      <c r="C650" s="65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</row>
    <row r="651" spans="2:18">
      <c r="B651" s="64"/>
      <c r="C651" s="65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</row>
    <row r="652" spans="2:18">
      <c r="B652" s="64"/>
      <c r="C652" s="65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</row>
    <row r="653" spans="2:18">
      <c r="B653" s="64"/>
      <c r="C653" s="65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</row>
    <row r="654" spans="2:18">
      <c r="B654" s="64"/>
      <c r="C654" s="65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</row>
    <row r="655" spans="2:18">
      <c r="B655" s="64"/>
      <c r="C655" s="65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</row>
    <row r="656" spans="2:18">
      <c r="B656" s="64"/>
      <c r="C656" s="65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</row>
    <row r="657" spans="2:18">
      <c r="B657" s="64"/>
      <c r="C657" s="65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</row>
    <row r="658" spans="2:18">
      <c r="B658" s="64"/>
      <c r="C658" s="65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</row>
    <row r="659" spans="2:18">
      <c r="B659" s="64"/>
      <c r="C659" s="65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M12" sqref="M12"/>
    </sheetView>
  </sheetViews>
  <sheetFormatPr defaultRowHeight="10.5"/>
  <sheetData>
    <row r="2" spans="1:16" ht="15.75">
      <c r="A2" s="87" t="s">
        <v>231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17" activePane="bottomLeft" state="frozen"/>
      <selection pane="bottomLeft" activeCell="A56" sqref="A56:AF63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72</v>
      </c>
      <c r="B1" s="28" t="s">
        <v>114</v>
      </c>
      <c r="C1" s="28" t="s">
        <v>115</v>
      </c>
      <c r="D1" s="28" t="s">
        <v>116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139</v>
      </c>
      <c r="AD1" s="29" t="s">
        <v>140</v>
      </c>
      <c r="AE1" s="29" t="s">
        <v>141</v>
      </c>
    </row>
    <row r="2" spans="1:31">
      <c r="A2" s="37" t="s">
        <v>121</v>
      </c>
      <c r="B2" s="37" t="s">
        <v>122</v>
      </c>
      <c r="C2" s="37" t="s">
        <v>118</v>
      </c>
      <c r="D2" s="37" t="s">
        <v>119</v>
      </c>
      <c r="E2" s="37">
        <v>1</v>
      </c>
      <c r="F2" s="37">
        <v>1</v>
      </c>
      <c r="G2" s="37">
        <v>1</v>
      </c>
      <c r="H2" s="37">
        <v>1</v>
      </c>
      <c r="I2" s="37">
        <v>1</v>
      </c>
      <c r="J2" s="37">
        <v>1</v>
      </c>
      <c r="K2" s="37">
        <v>1</v>
      </c>
      <c r="L2" s="37">
        <v>1</v>
      </c>
      <c r="M2" s="37">
        <v>1</v>
      </c>
      <c r="N2" s="37">
        <v>1</v>
      </c>
      <c r="O2" s="37">
        <v>1</v>
      </c>
      <c r="P2" s="37">
        <v>1</v>
      </c>
      <c r="Q2" s="37">
        <v>1</v>
      </c>
      <c r="R2" s="37">
        <v>1</v>
      </c>
      <c r="S2" s="37">
        <v>1</v>
      </c>
      <c r="T2" s="37">
        <v>1</v>
      </c>
      <c r="U2" s="37">
        <v>1</v>
      </c>
      <c r="V2" s="37">
        <v>1</v>
      </c>
      <c r="W2" s="37">
        <v>1</v>
      </c>
      <c r="X2" s="37">
        <v>1</v>
      </c>
      <c r="Y2" s="37">
        <v>1</v>
      </c>
      <c r="Z2" s="37">
        <v>1</v>
      </c>
      <c r="AA2" s="37">
        <v>1</v>
      </c>
      <c r="AB2" s="37">
        <v>1</v>
      </c>
      <c r="AC2" s="37">
        <v>24</v>
      </c>
      <c r="AD2" s="37">
        <v>168</v>
      </c>
      <c r="AE2" s="37">
        <v>8760</v>
      </c>
    </row>
    <row r="3" spans="1:31">
      <c r="A3" s="37" t="s">
        <v>174</v>
      </c>
      <c r="B3" s="37" t="s">
        <v>117</v>
      </c>
      <c r="C3" s="37" t="s">
        <v>118</v>
      </c>
      <c r="D3" s="37" t="s">
        <v>119</v>
      </c>
      <c r="E3" s="37">
        <v>0.05</v>
      </c>
      <c r="F3" s="37">
        <v>0.05</v>
      </c>
      <c r="G3" s="37">
        <v>0.05</v>
      </c>
      <c r="H3" s="37">
        <v>0.05</v>
      </c>
      <c r="I3" s="37">
        <v>0.1</v>
      </c>
      <c r="J3" s="37">
        <v>0.2</v>
      </c>
      <c r="K3" s="37">
        <v>0.4</v>
      </c>
      <c r="L3" s="37">
        <v>0.5</v>
      </c>
      <c r="M3" s="37">
        <v>0.5</v>
      </c>
      <c r="N3" s="37">
        <v>0.35</v>
      </c>
      <c r="O3" s="37">
        <v>0.15</v>
      </c>
      <c r="P3" s="37">
        <v>0.15</v>
      </c>
      <c r="Q3" s="37">
        <v>0.15</v>
      </c>
      <c r="R3" s="37">
        <v>0.15</v>
      </c>
      <c r="S3" s="37">
        <v>0.15</v>
      </c>
      <c r="T3" s="37">
        <v>0.15</v>
      </c>
      <c r="U3" s="37">
        <v>0.35</v>
      </c>
      <c r="V3" s="37">
        <v>0.5</v>
      </c>
      <c r="W3" s="37">
        <v>0.5</v>
      </c>
      <c r="X3" s="37">
        <v>0.4</v>
      </c>
      <c r="Y3" s="37">
        <v>0.4</v>
      </c>
      <c r="Z3" s="37">
        <v>0.3</v>
      </c>
      <c r="AA3" s="37">
        <v>0.2</v>
      </c>
      <c r="AB3" s="37">
        <v>0.1</v>
      </c>
      <c r="AC3" s="37">
        <v>5.9</v>
      </c>
      <c r="AD3" s="37">
        <v>41.3</v>
      </c>
      <c r="AE3" s="37">
        <v>2153.5</v>
      </c>
    </row>
    <row r="4" spans="1:31">
      <c r="A4" s="37" t="s">
        <v>287</v>
      </c>
      <c r="B4" s="37" t="s">
        <v>117</v>
      </c>
      <c r="C4" s="37" t="s">
        <v>118</v>
      </c>
      <c r="D4" s="37" t="s">
        <v>125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0.25</v>
      </c>
      <c r="L4" s="37">
        <v>0.25</v>
      </c>
      <c r="M4" s="37">
        <v>0.25</v>
      </c>
      <c r="N4" s="37">
        <v>0.25</v>
      </c>
      <c r="O4" s="37">
        <v>0.25</v>
      </c>
      <c r="P4" s="37">
        <v>0.25</v>
      </c>
      <c r="Q4" s="37">
        <v>0.25</v>
      </c>
      <c r="R4" s="37">
        <v>0.25</v>
      </c>
      <c r="S4" s="37">
        <v>0.25</v>
      </c>
      <c r="T4" s="37">
        <v>0.25</v>
      </c>
      <c r="U4" s="37">
        <v>0.25</v>
      </c>
      <c r="V4" s="37">
        <v>0.25</v>
      </c>
      <c r="W4" s="37">
        <v>0.25</v>
      </c>
      <c r="X4" s="37">
        <v>0.25</v>
      </c>
      <c r="Y4" s="37">
        <v>0.25</v>
      </c>
      <c r="Z4" s="37">
        <v>0.25</v>
      </c>
      <c r="AA4" s="37">
        <v>1</v>
      </c>
      <c r="AB4" s="37">
        <v>1</v>
      </c>
      <c r="AC4" s="37">
        <v>12</v>
      </c>
      <c r="AD4" s="37">
        <v>99</v>
      </c>
      <c r="AE4" s="37">
        <v>5162.1400000000003</v>
      </c>
    </row>
    <row r="5" spans="1:31">
      <c r="A5" s="37"/>
      <c r="B5" s="37"/>
      <c r="C5" s="37"/>
      <c r="D5" s="37" t="s">
        <v>131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37">
        <v>0.25</v>
      </c>
      <c r="L5" s="37">
        <v>0.25</v>
      </c>
      <c r="M5" s="37">
        <v>0.25</v>
      </c>
      <c r="N5" s="37">
        <v>0.25</v>
      </c>
      <c r="O5" s="37">
        <v>0.25</v>
      </c>
      <c r="P5" s="37">
        <v>0.25</v>
      </c>
      <c r="Q5" s="37">
        <v>0.25</v>
      </c>
      <c r="R5" s="37">
        <v>0.25</v>
      </c>
      <c r="S5" s="37">
        <v>0.25</v>
      </c>
      <c r="T5" s="37">
        <v>0.25</v>
      </c>
      <c r="U5" s="37">
        <v>0.25</v>
      </c>
      <c r="V5" s="37">
        <v>0.25</v>
      </c>
      <c r="W5" s="37">
        <v>1</v>
      </c>
      <c r="X5" s="37">
        <v>1</v>
      </c>
      <c r="Y5" s="37">
        <v>1</v>
      </c>
      <c r="Z5" s="37">
        <v>1</v>
      </c>
      <c r="AA5" s="37">
        <v>1</v>
      </c>
      <c r="AB5" s="37">
        <v>1</v>
      </c>
      <c r="AC5" s="37">
        <v>15</v>
      </c>
      <c r="AD5" s="37"/>
      <c r="AE5" s="37"/>
    </row>
    <row r="6" spans="1:31">
      <c r="A6" s="37"/>
      <c r="B6" s="37"/>
      <c r="C6" s="37"/>
      <c r="D6" s="37" t="s">
        <v>132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37">
        <v>1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37">
        <v>1</v>
      </c>
      <c r="W6" s="37">
        <v>1</v>
      </c>
      <c r="X6" s="37">
        <v>1</v>
      </c>
      <c r="Y6" s="37">
        <v>1</v>
      </c>
      <c r="Z6" s="37">
        <v>1</v>
      </c>
      <c r="AA6" s="37">
        <v>1</v>
      </c>
      <c r="AB6" s="37">
        <v>1</v>
      </c>
      <c r="AC6" s="37">
        <v>24</v>
      </c>
      <c r="AD6" s="37"/>
      <c r="AE6" s="37"/>
    </row>
    <row r="7" spans="1:31">
      <c r="A7" s="37" t="s">
        <v>94</v>
      </c>
      <c r="B7" s="37" t="s">
        <v>117</v>
      </c>
      <c r="C7" s="37" t="s">
        <v>118</v>
      </c>
      <c r="D7" s="37" t="s">
        <v>127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37">
        <v>1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37">
        <v>1</v>
      </c>
      <c r="W7" s="37">
        <v>1</v>
      </c>
      <c r="X7" s="37">
        <v>1</v>
      </c>
      <c r="Y7" s="37">
        <v>1</v>
      </c>
      <c r="Z7" s="37">
        <v>1</v>
      </c>
      <c r="AA7" s="37">
        <v>0.05</v>
      </c>
      <c r="AB7" s="37">
        <v>0.05</v>
      </c>
      <c r="AC7" s="37">
        <v>16.100000000000001</v>
      </c>
      <c r="AD7" s="37">
        <v>54.5</v>
      </c>
      <c r="AE7" s="37">
        <v>2841.79</v>
      </c>
    </row>
    <row r="8" spans="1:31">
      <c r="A8" s="37"/>
      <c r="B8" s="37"/>
      <c r="C8" s="37"/>
      <c r="D8" s="37" t="s">
        <v>129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0.1</v>
      </c>
      <c r="L8" s="37">
        <v>0.2</v>
      </c>
      <c r="M8" s="37">
        <v>0.95</v>
      </c>
      <c r="N8" s="37">
        <v>0.95</v>
      </c>
      <c r="O8" s="37">
        <v>0.95</v>
      </c>
      <c r="P8" s="37">
        <v>0.95</v>
      </c>
      <c r="Q8" s="37">
        <v>0.5</v>
      </c>
      <c r="R8" s="37">
        <v>0.95</v>
      </c>
      <c r="S8" s="37">
        <v>0.95</v>
      </c>
      <c r="T8" s="37">
        <v>0.95</v>
      </c>
      <c r="U8" s="37">
        <v>0.95</v>
      </c>
      <c r="V8" s="37">
        <v>0.7</v>
      </c>
      <c r="W8" s="37">
        <v>0.4</v>
      </c>
      <c r="X8" s="37">
        <v>0.4</v>
      </c>
      <c r="Y8" s="37">
        <v>0.1</v>
      </c>
      <c r="Z8" s="37">
        <v>0.1</v>
      </c>
      <c r="AA8" s="37">
        <v>0.05</v>
      </c>
      <c r="AB8" s="37">
        <v>0.05</v>
      </c>
      <c r="AC8" s="37">
        <v>10.199999999999999</v>
      </c>
      <c r="AD8" s="37"/>
      <c r="AE8" s="37"/>
    </row>
    <row r="9" spans="1:31">
      <c r="A9" s="37"/>
      <c r="B9" s="37"/>
      <c r="C9" s="37"/>
      <c r="D9" s="37" t="s">
        <v>133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0.1</v>
      </c>
      <c r="L9" s="37">
        <v>0.1</v>
      </c>
      <c r="M9" s="37">
        <v>0.5</v>
      </c>
      <c r="N9" s="37">
        <v>0.5</v>
      </c>
      <c r="O9" s="37">
        <v>0.5</v>
      </c>
      <c r="P9" s="37">
        <v>0.5</v>
      </c>
      <c r="Q9" s="37">
        <v>0.5</v>
      </c>
      <c r="R9" s="37">
        <v>0.5</v>
      </c>
      <c r="S9" s="37">
        <v>0.1</v>
      </c>
      <c r="T9" s="37">
        <v>0.1</v>
      </c>
      <c r="U9" s="37">
        <v>0.1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3.5</v>
      </c>
      <c r="AD9" s="37"/>
      <c r="AE9" s="37"/>
    </row>
    <row r="10" spans="1:31">
      <c r="A10" s="37"/>
      <c r="B10" s="37"/>
      <c r="C10" s="37"/>
      <c r="D10" s="37" t="s">
        <v>295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 t="s">
        <v>93</v>
      </c>
      <c r="B11" s="37" t="s">
        <v>117</v>
      </c>
      <c r="C11" s="37" t="s">
        <v>118</v>
      </c>
      <c r="D11" s="37" t="s">
        <v>129</v>
      </c>
      <c r="E11" s="37">
        <v>0.05</v>
      </c>
      <c r="F11" s="37">
        <v>0.05</v>
      </c>
      <c r="G11" s="37">
        <v>0.05</v>
      </c>
      <c r="H11" s="37">
        <v>0.05</v>
      </c>
      <c r="I11" s="37">
        <v>0.05</v>
      </c>
      <c r="J11" s="37">
        <v>0.1</v>
      </c>
      <c r="K11" s="37">
        <v>0.1</v>
      </c>
      <c r="L11" s="37">
        <v>0.3</v>
      </c>
      <c r="M11" s="37">
        <v>0.9</v>
      </c>
      <c r="N11" s="37">
        <v>0.9</v>
      </c>
      <c r="O11" s="37">
        <v>0.9</v>
      </c>
      <c r="P11" s="37">
        <v>0.9</v>
      </c>
      <c r="Q11" s="37">
        <v>0.9</v>
      </c>
      <c r="R11" s="37">
        <v>0.9</v>
      </c>
      <c r="S11" s="37">
        <v>0.9</v>
      </c>
      <c r="T11" s="37">
        <v>0.9</v>
      </c>
      <c r="U11" s="37">
        <v>0.9</v>
      </c>
      <c r="V11" s="37">
        <v>0.7</v>
      </c>
      <c r="W11" s="37">
        <v>0.5</v>
      </c>
      <c r="X11" s="37">
        <v>0.5</v>
      </c>
      <c r="Y11" s="37">
        <v>0.3</v>
      </c>
      <c r="Z11" s="37">
        <v>0.3</v>
      </c>
      <c r="AA11" s="37">
        <v>0.1</v>
      </c>
      <c r="AB11" s="37">
        <v>0.05</v>
      </c>
      <c r="AC11" s="37">
        <v>11.3</v>
      </c>
      <c r="AD11" s="37">
        <v>60.8</v>
      </c>
      <c r="AE11" s="37">
        <v>3170.29</v>
      </c>
    </row>
    <row r="12" spans="1:31">
      <c r="A12" s="37"/>
      <c r="B12" s="37"/>
      <c r="C12" s="37"/>
      <c r="D12" s="37" t="s">
        <v>133</v>
      </c>
      <c r="E12" s="37">
        <v>0.05</v>
      </c>
      <c r="F12" s="37">
        <v>0.05</v>
      </c>
      <c r="G12" s="37">
        <v>0.05</v>
      </c>
      <c r="H12" s="37">
        <v>0.05</v>
      </c>
      <c r="I12" s="37">
        <v>0.05</v>
      </c>
      <c r="J12" s="37">
        <v>0.05</v>
      </c>
      <c r="K12" s="37">
        <v>0.1</v>
      </c>
      <c r="L12" s="37">
        <v>0.1</v>
      </c>
      <c r="M12" s="37">
        <v>0.5</v>
      </c>
      <c r="N12" s="37">
        <v>0.5</v>
      </c>
      <c r="O12" s="37">
        <v>0.5</v>
      </c>
      <c r="P12" s="37">
        <v>0.5</v>
      </c>
      <c r="Q12" s="37">
        <v>0.5</v>
      </c>
      <c r="R12" s="37">
        <v>0.5</v>
      </c>
      <c r="S12" s="37">
        <v>0.15</v>
      </c>
      <c r="T12" s="37">
        <v>0.15</v>
      </c>
      <c r="U12" s="37">
        <v>0.15</v>
      </c>
      <c r="V12" s="37">
        <v>0.05</v>
      </c>
      <c r="W12" s="37">
        <v>0.05</v>
      </c>
      <c r="X12" s="37">
        <v>0.05</v>
      </c>
      <c r="Y12" s="37">
        <v>0.05</v>
      </c>
      <c r="Z12" s="37">
        <v>0.05</v>
      </c>
      <c r="AA12" s="37">
        <v>0.05</v>
      </c>
      <c r="AB12" s="37">
        <v>0.05</v>
      </c>
      <c r="AC12" s="37">
        <v>4.3</v>
      </c>
      <c r="AD12" s="37"/>
      <c r="AE12" s="37"/>
    </row>
    <row r="13" spans="1:31">
      <c r="A13" s="37"/>
      <c r="B13" s="37"/>
      <c r="C13" s="37"/>
      <c r="D13" s="37" t="s">
        <v>127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1</v>
      </c>
      <c r="AB13" s="37">
        <v>1</v>
      </c>
      <c r="AC13" s="37">
        <v>24</v>
      </c>
      <c r="AD13" s="37"/>
      <c r="AE13" s="37"/>
    </row>
    <row r="14" spans="1:31">
      <c r="A14" s="37"/>
      <c r="B14" s="37"/>
      <c r="C14" s="37"/>
      <c r="D14" s="37" t="s">
        <v>128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/>
      <c r="AE14" s="37"/>
    </row>
    <row r="15" spans="1:31">
      <c r="A15" s="37"/>
      <c r="B15" s="37"/>
      <c r="C15" s="37"/>
      <c r="D15" s="37" t="s">
        <v>295</v>
      </c>
      <c r="E15" s="37">
        <v>0.05</v>
      </c>
      <c r="F15" s="37">
        <v>0.05</v>
      </c>
      <c r="G15" s="37">
        <v>0.05</v>
      </c>
      <c r="H15" s="37">
        <v>0.05</v>
      </c>
      <c r="I15" s="37">
        <v>0.05</v>
      </c>
      <c r="J15" s="37">
        <v>0.05</v>
      </c>
      <c r="K15" s="37">
        <v>0.05</v>
      </c>
      <c r="L15" s="37">
        <v>0.05</v>
      </c>
      <c r="M15" s="37">
        <v>0.05</v>
      </c>
      <c r="N15" s="37">
        <v>0.05</v>
      </c>
      <c r="O15" s="37">
        <v>0.05</v>
      </c>
      <c r="P15" s="37">
        <v>0.05</v>
      </c>
      <c r="Q15" s="37">
        <v>0.05</v>
      </c>
      <c r="R15" s="37">
        <v>0.05</v>
      </c>
      <c r="S15" s="37">
        <v>0.05</v>
      </c>
      <c r="T15" s="37">
        <v>0.05</v>
      </c>
      <c r="U15" s="37">
        <v>0.05</v>
      </c>
      <c r="V15" s="37">
        <v>0.05</v>
      </c>
      <c r="W15" s="37">
        <v>0.05</v>
      </c>
      <c r="X15" s="37">
        <v>0.05</v>
      </c>
      <c r="Y15" s="37">
        <v>0.05</v>
      </c>
      <c r="Z15" s="37">
        <v>0.05</v>
      </c>
      <c r="AA15" s="37">
        <v>0.05</v>
      </c>
      <c r="AB15" s="37">
        <v>0.05</v>
      </c>
      <c r="AC15" s="37">
        <v>1.2</v>
      </c>
      <c r="AD15" s="37"/>
      <c r="AE15" s="37"/>
    </row>
    <row r="16" spans="1:31">
      <c r="A16" s="37" t="s">
        <v>95</v>
      </c>
      <c r="B16" s="37" t="s">
        <v>117</v>
      </c>
      <c r="C16" s="37" t="s">
        <v>118</v>
      </c>
      <c r="D16" s="37" t="s">
        <v>129</v>
      </c>
      <c r="E16" s="37">
        <v>0.4</v>
      </c>
      <c r="F16" s="37">
        <v>0.4</v>
      </c>
      <c r="G16" s="37">
        <v>0.4</v>
      </c>
      <c r="H16" s="37">
        <v>0.4</v>
      </c>
      <c r="I16" s="37">
        <v>0.4</v>
      </c>
      <c r="J16" s="37">
        <v>0.4</v>
      </c>
      <c r="K16" s="37">
        <v>0.4</v>
      </c>
      <c r="L16" s="37">
        <v>0.4</v>
      </c>
      <c r="M16" s="37">
        <v>0.9</v>
      </c>
      <c r="N16" s="37">
        <v>0.9</v>
      </c>
      <c r="O16" s="37">
        <v>0.9</v>
      </c>
      <c r="P16" s="37">
        <v>0.9</v>
      </c>
      <c r="Q16" s="37">
        <v>0.8</v>
      </c>
      <c r="R16" s="37">
        <v>0.9</v>
      </c>
      <c r="S16" s="37">
        <v>0.9</v>
      </c>
      <c r="T16" s="37">
        <v>0.9</v>
      </c>
      <c r="U16" s="37">
        <v>0.9</v>
      </c>
      <c r="V16" s="37">
        <v>0.8</v>
      </c>
      <c r="W16" s="37">
        <v>0.6</v>
      </c>
      <c r="X16" s="37">
        <v>0.6</v>
      </c>
      <c r="Y16" s="37">
        <v>0.5</v>
      </c>
      <c r="Z16" s="37">
        <v>0.5</v>
      </c>
      <c r="AA16" s="37">
        <v>0.4</v>
      </c>
      <c r="AB16" s="37">
        <v>0.4</v>
      </c>
      <c r="AC16" s="37">
        <v>15</v>
      </c>
      <c r="AD16" s="37">
        <v>83.75</v>
      </c>
      <c r="AE16" s="37">
        <v>4366.96</v>
      </c>
    </row>
    <row r="17" spans="1:31">
      <c r="A17" s="37"/>
      <c r="B17" s="37"/>
      <c r="C17" s="37"/>
      <c r="D17" s="37" t="s">
        <v>133</v>
      </c>
      <c r="E17" s="37">
        <v>0.3</v>
      </c>
      <c r="F17" s="37">
        <v>0.3</v>
      </c>
      <c r="G17" s="37">
        <v>0.3</v>
      </c>
      <c r="H17" s="37">
        <v>0.3</v>
      </c>
      <c r="I17" s="37">
        <v>0.3</v>
      </c>
      <c r="J17" s="37">
        <v>0.3</v>
      </c>
      <c r="K17" s="37">
        <v>0.4</v>
      </c>
      <c r="L17" s="37">
        <v>0.4</v>
      </c>
      <c r="M17" s="37">
        <v>0.5</v>
      </c>
      <c r="N17" s="37">
        <v>0.5</v>
      </c>
      <c r="O17" s="37">
        <v>0.5</v>
      </c>
      <c r="P17" s="37">
        <v>0.5</v>
      </c>
      <c r="Q17" s="37">
        <v>0.5</v>
      </c>
      <c r="R17" s="37">
        <v>0.5</v>
      </c>
      <c r="S17" s="37">
        <v>0.35</v>
      </c>
      <c r="T17" s="37">
        <v>0.35</v>
      </c>
      <c r="U17" s="37">
        <v>0.35</v>
      </c>
      <c r="V17" s="37">
        <v>0.3</v>
      </c>
      <c r="W17" s="37">
        <v>0.3</v>
      </c>
      <c r="X17" s="37">
        <v>0.3</v>
      </c>
      <c r="Y17" s="37">
        <v>0.3</v>
      </c>
      <c r="Z17" s="37">
        <v>0.3</v>
      </c>
      <c r="AA17" s="37">
        <v>0.3</v>
      </c>
      <c r="AB17" s="37">
        <v>0.3</v>
      </c>
      <c r="AC17" s="37">
        <v>8.75</v>
      </c>
      <c r="AD17" s="37"/>
      <c r="AE17" s="37"/>
    </row>
    <row r="18" spans="1:31">
      <c r="A18" s="37"/>
      <c r="B18" s="37"/>
      <c r="C18" s="37"/>
      <c r="D18" s="37" t="s">
        <v>127</v>
      </c>
      <c r="E18" s="37">
        <v>1</v>
      </c>
      <c r="F18" s="37">
        <v>1</v>
      </c>
      <c r="G18" s="37">
        <v>1</v>
      </c>
      <c r="H18" s="37">
        <v>1</v>
      </c>
      <c r="I18" s="37">
        <v>1</v>
      </c>
      <c r="J18" s="37">
        <v>1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37">
        <v>1</v>
      </c>
      <c r="W18" s="37">
        <v>1</v>
      </c>
      <c r="X18" s="37">
        <v>1</v>
      </c>
      <c r="Y18" s="37">
        <v>1</v>
      </c>
      <c r="Z18" s="37">
        <v>1</v>
      </c>
      <c r="AA18" s="37">
        <v>1</v>
      </c>
      <c r="AB18" s="37">
        <v>1</v>
      </c>
      <c r="AC18" s="37">
        <v>24</v>
      </c>
      <c r="AD18" s="37"/>
      <c r="AE18" s="37"/>
    </row>
    <row r="19" spans="1:31">
      <c r="A19" s="37"/>
      <c r="B19" s="37"/>
      <c r="C19" s="37"/>
      <c r="D19" s="37" t="s">
        <v>128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/>
      <c r="B20" s="37"/>
      <c r="C20" s="37"/>
      <c r="D20" s="37" t="s">
        <v>295</v>
      </c>
      <c r="E20" s="37">
        <v>0.3</v>
      </c>
      <c r="F20" s="37">
        <v>0.3</v>
      </c>
      <c r="G20" s="37">
        <v>0.3</v>
      </c>
      <c r="H20" s="37">
        <v>0.3</v>
      </c>
      <c r="I20" s="37">
        <v>0.3</v>
      </c>
      <c r="J20" s="37">
        <v>0.3</v>
      </c>
      <c r="K20" s="37">
        <v>0.3</v>
      </c>
      <c r="L20" s="37">
        <v>0.3</v>
      </c>
      <c r="M20" s="37">
        <v>0.3</v>
      </c>
      <c r="N20" s="37">
        <v>0.3</v>
      </c>
      <c r="O20" s="37">
        <v>0.3</v>
      </c>
      <c r="P20" s="37">
        <v>0.3</v>
      </c>
      <c r="Q20" s="37">
        <v>0.3</v>
      </c>
      <c r="R20" s="37">
        <v>0.3</v>
      </c>
      <c r="S20" s="37">
        <v>0.3</v>
      </c>
      <c r="T20" s="37">
        <v>0.3</v>
      </c>
      <c r="U20" s="37">
        <v>0.3</v>
      </c>
      <c r="V20" s="37">
        <v>0.3</v>
      </c>
      <c r="W20" s="37">
        <v>0.3</v>
      </c>
      <c r="X20" s="37">
        <v>0.3</v>
      </c>
      <c r="Y20" s="37">
        <v>0.3</v>
      </c>
      <c r="Z20" s="37">
        <v>0.3</v>
      </c>
      <c r="AA20" s="37">
        <v>0.3</v>
      </c>
      <c r="AB20" s="37">
        <v>0.3</v>
      </c>
      <c r="AC20" s="37">
        <v>7.2</v>
      </c>
      <c r="AD20" s="37"/>
      <c r="AE20" s="37"/>
    </row>
    <row r="21" spans="1:31">
      <c r="A21" s="37" t="s">
        <v>482</v>
      </c>
      <c r="B21" s="37" t="s">
        <v>483</v>
      </c>
      <c r="C21" s="37" t="s">
        <v>118</v>
      </c>
      <c r="D21" s="37" t="s">
        <v>119</v>
      </c>
      <c r="E21" s="37">
        <v>120</v>
      </c>
      <c r="F21" s="37">
        <v>120</v>
      </c>
      <c r="G21" s="37">
        <v>120</v>
      </c>
      <c r="H21" s="37">
        <v>120</v>
      </c>
      <c r="I21" s="37">
        <v>120</v>
      </c>
      <c r="J21" s="37">
        <v>120</v>
      </c>
      <c r="K21" s="37">
        <v>120</v>
      </c>
      <c r="L21" s="37">
        <v>120</v>
      </c>
      <c r="M21" s="37">
        <v>120</v>
      </c>
      <c r="N21" s="37">
        <v>120</v>
      </c>
      <c r="O21" s="37">
        <v>120</v>
      </c>
      <c r="P21" s="37">
        <v>120</v>
      </c>
      <c r="Q21" s="37">
        <v>120</v>
      </c>
      <c r="R21" s="37">
        <v>120</v>
      </c>
      <c r="S21" s="37">
        <v>120</v>
      </c>
      <c r="T21" s="37">
        <v>120</v>
      </c>
      <c r="U21" s="37">
        <v>120</v>
      </c>
      <c r="V21" s="37">
        <v>120</v>
      </c>
      <c r="W21" s="37">
        <v>120</v>
      </c>
      <c r="X21" s="37">
        <v>120</v>
      </c>
      <c r="Y21" s="37">
        <v>120</v>
      </c>
      <c r="Z21" s="37">
        <v>120</v>
      </c>
      <c r="AA21" s="37">
        <v>120</v>
      </c>
      <c r="AB21" s="37">
        <v>120</v>
      </c>
      <c r="AC21" s="37">
        <v>2880</v>
      </c>
      <c r="AD21" s="37">
        <v>20160</v>
      </c>
      <c r="AE21" s="37">
        <v>1051200</v>
      </c>
    </row>
    <row r="22" spans="1:31">
      <c r="A22" s="37" t="s">
        <v>484</v>
      </c>
      <c r="B22" s="37" t="s">
        <v>117</v>
      </c>
      <c r="C22" s="37" t="s">
        <v>118</v>
      </c>
      <c r="D22" s="37" t="s">
        <v>119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</row>
    <row r="23" spans="1:31">
      <c r="A23" s="37" t="s">
        <v>485</v>
      </c>
      <c r="B23" s="37" t="s">
        <v>483</v>
      </c>
      <c r="C23" s="37" t="s">
        <v>118</v>
      </c>
      <c r="D23" s="37" t="s">
        <v>119</v>
      </c>
      <c r="E23" s="37">
        <v>0.2</v>
      </c>
      <c r="F23" s="37">
        <v>0.2</v>
      </c>
      <c r="G23" s="37">
        <v>0.2</v>
      </c>
      <c r="H23" s="37">
        <v>0.2</v>
      </c>
      <c r="I23" s="37">
        <v>0.2</v>
      </c>
      <c r="J23" s="37">
        <v>0.2</v>
      </c>
      <c r="K23" s="37">
        <v>0.2</v>
      </c>
      <c r="L23" s="37">
        <v>0.2</v>
      </c>
      <c r="M23" s="37">
        <v>0.2</v>
      </c>
      <c r="N23" s="37">
        <v>0.2</v>
      </c>
      <c r="O23" s="37">
        <v>0.2</v>
      </c>
      <c r="P23" s="37">
        <v>0.2</v>
      </c>
      <c r="Q23" s="37">
        <v>0.2</v>
      </c>
      <c r="R23" s="37">
        <v>0.2</v>
      </c>
      <c r="S23" s="37">
        <v>0.2</v>
      </c>
      <c r="T23" s="37">
        <v>0.2</v>
      </c>
      <c r="U23" s="37">
        <v>0.2</v>
      </c>
      <c r="V23" s="37">
        <v>0.2</v>
      </c>
      <c r="W23" s="37">
        <v>0.2</v>
      </c>
      <c r="X23" s="37">
        <v>0.2</v>
      </c>
      <c r="Y23" s="37">
        <v>0.2</v>
      </c>
      <c r="Z23" s="37">
        <v>0.2</v>
      </c>
      <c r="AA23" s="37">
        <v>0.2</v>
      </c>
      <c r="AB23" s="37">
        <v>0.2</v>
      </c>
      <c r="AC23" s="37">
        <v>4.8</v>
      </c>
      <c r="AD23" s="37">
        <v>33.6</v>
      </c>
      <c r="AE23" s="37">
        <v>1752</v>
      </c>
    </row>
    <row r="24" spans="1:31">
      <c r="A24" s="37" t="s">
        <v>486</v>
      </c>
      <c r="B24" s="37" t="s">
        <v>483</v>
      </c>
      <c r="C24" s="37" t="s">
        <v>487</v>
      </c>
      <c r="D24" s="37" t="s">
        <v>119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37">
        <v>1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24</v>
      </c>
      <c r="AD24" s="37">
        <v>168</v>
      </c>
      <c r="AE24" s="37">
        <v>6924</v>
      </c>
    </row>
    <row r="25" spans="1:31">
      <c r="A25" s="37"/>
      <c r="B25" s="37"/>
      <c r="C25" s="37" t="s">
        <v>488</v>
      </c>
      <c r="D25" s="37" t="s">
        <v>119</v>
      </c>
      <c r="E25" s="37">
        <v>0.5</v>
      </c>
      <c r="F25" s="37">
        <v>0.5</v>
      </c>
      <c r="G25" s="37">
        <v>0.5</v>
      </c>
      <c r="H25" s="37">
        <v>0.5</v>
      </c>
      <c r="I25" s="37">
        <v>0.5</v>
      </c>
      <c r="J25" s="37">
        <v>0.5</v>
      </c>
      <c r="K25" s="37">
        <v>0.5</v>
      </c>
      <c r="L25" s="37">
        <v>0.5</v>
      </c>
      <c r="M25" s="37">
        <v>0.5</v>
      </c>
      <c r="N25" s="37">
        <v>0.5</v>
      </c>
      <c r="O25" s="37">
        <v>0.5</v>
      </c>
      <c r="P25" s="37">
        <v>0.5</v>
      </c>
      <c r="Q25" s="37">
        <v>0.5</v>
      </c>
      <c r="R25" s="37">
        <v>0.5</v>
      </c>
      <c r="S25" s="37">
        <v>0.5</v>
      </c>
      <c r="T25" s="37">
        <v>0.5</v>
      </c>
      <c r="U25" s="37">
        <v>0.5</v>
      </c>
      <c r="V25" s="37">
        <v>0.5</v>
      </c>
      <c r="W25" s="37">
        <v>0.5</v>
      </c>
      <c r="X25" s="37">
        <v>0.5</v>
      </c>
      <c r="Y25" s="37">
        <v>0.5</v>
      </c>
      <c r="Z25" s="37">
        <v>0.5</v>
      </c>
      <c r="AA25" s="37">
        <v>0.5</v>
      </c>
      <c r="AB25" s="37">
        <v>0.5</v>
      </c>
      <c r="AC25" s="37">
        <v>12</v>
      </c>
      <c r="AD25" s="37">
        <v>84</v>
      </c>
      <c r="AE25" s="37"/>
    </row>
    <row r="26" spans="1:31">
      <c r="A26" s="37"/>
      <c r="B26" s="37"/>
      <c r="C26" s="37" t="s">
        <v>118</v>
      </c>
      <c r="D26" s="37" t="s">
        <v>119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37">
        <v>1</v>
      </c>
      <c r="W26" s="37">
        <v>1</v>
      </c>
      <c r="X26" s="37">
        <v>1</v>
      </c>
      <c r="Y26" s="37">
        <v>1</v>
      </c>
      <c r="Z26" s="37">
        <v>1</v>
      </c>
      <c r="AA26" s="37">
        <v>1</v>
      </c>
      <c r="AB26" s="37">
        <v>1</v>
      </c>
      <c r="AC26" s="37">
        <v>24</v>
      </c>
      <c r="AD26" s="37">
        <v>168</v>
      </c>
      <c r="AE26" s="37"/>
    </row>
    <row r="27" spans="1:31">
      <c r="A27" s="37" t="s">
        <v>97</v>
      </c>
      <c r="B27" s="37" t="s">
        <v>120</v>
      </c>
      <c r="C27" s="37" t="s">
        <v>118</v>
      </c>
      <c r="D27" s="37" t="s">
        <v>125</v>
      </c>
      <c r="E27" s="37">
        <v>26.7</v>
      </c>
      <c r="F27" s="37">
        <v>26.7</v>
      </c>
      <c r="G27" s="37">
        <v>26.7</v>
      </c>
      <c r="H27" s="37">
        <v>26.7</v>
      </c>
      <c r="I27" s="37">
        <v>26.7</v>
      </c>
      <c r="J27" s="37">
        <v>26.7</v>
      </c>
      <c r="K27" s="37">
        <v>24</v>
      </c>
      <c r="L27" s="37">
        <v>24</v>
      </c>
      <c r="M27" s="37">
        <v>24</v>
      </c>
      <c r="N27" s="37">
        <v>24</v>
      </c>
      <c r="O27" s="37">
        <v>24</v>
      </c>
      <c r="P27" s="37">
        <v>24</v>
      </c>
      <c r="Q27" s="37">
        <v>24</v>
      </c>
      <c r="R27" s="37">
        <v>24</v>
      </c>
      <c r="S27" s="37">
        <v>24</v>
      </c>
      <c r="T27" s="37">
        <v>24</v>
      </c>
      <c r="U27" s="37">
        <v>24</v>
      </c>
      <c r="V27" s="37">
        <v>24</v>
      </c>
      <c r="W27" s="37">
        <v>24</v>
      </c>
      <c r="X27" s="37">
        <v>24</v>
      </c>
      <c r="Y27" s="37">
        <v>24</v>
      </c>
      <c r="Z27" s="37">
        <v>24</v>
      </c>
      <c r="AA27" s="37">
        <v>26.7</v>
      </c>
      <c r="AB27" s="37">
        <v>26.7</v>
      </c>
      <c r="AC27" s="37">
        <v>597.6</v>
      </c>
      <c r="AD27" s="37">
        <v>3596.4</v>
      </c>
      <c r="AE27" s="37">
        <v>187526.57</v>
      </c>
    </row>
    <row r="28" spans="1:31">
      <c r="A28" s="37"/>
      <c r="B28" s="37"/>
      <c r="C28" s="37"/>
      <c r="D28" s="37" t="s">
        <v>133</v>
      </c>
      <c r="E28" s="37">
        <v>26.7</v>
      </c>
      <c r="F28" s="37">
        <v>26.7</v>
      </c>
      <c r="G28" s="37">
        <v>26.7</v>
      </c>
      <c r="H28" s="37">
        <v>26.7</v>
      </c>
      <c r="I28" s="37">
        <v>26.7</v>
      </c>
      <c r="J28" s="37">
        <v>26.7</v>
      </c>
      <c r="K28" s="37">
        <v>24</v>
      </c>
      <c r="L28" s="37">
        <v>24</v>
      </c>
      <c r="M28" s="37">
        <v>24</v>
      </c>
      <c r="N28" s="37">
        <v>24</v>
      </c>
      <c r="O28" s="37">
        <v>24</v>
      </c>
      <c r="P28" s="37">
        <v>24</v>
      </c>
      <c r="Q28" s="37">
        <v>24</v>
      </c>
      <c r="R28" s="37">
        <v>24</v>
      </c>
      <c r="S28" s="37">
        <v>24</v>
      </c>
      <c r="T28" s="37">
        <v>24</v>
      </c>
      <c r="U28" s="37">
        <v>24</v>
      </c>
      <c r="V28" s="37">
        <v>24</v>
      </c>
      <c r="W28" s="37">
        <v>26.7</v>
      </c>
      <c r="X28" s="37">
        <v>26.7</v>
      </c>
      <c r="Y28" s="37">
        <v>26.7</v>
      </c>
      <c r="Z28" s="37">
        <v>26.7</v>
      </c>
      <c r="AA28" s="37">
        <v>26.7</v>
      </c>
      <c r="AB28" s="37">
        <v>26.7</v>
      </c>
      <c r="AC28" s="37">
        <v>608.4</v>
      </c>
      <c r="AD28" s="37"/>
      <c r="AE28" s="37"/>
    </row>
    <row r="29" spans="1:31">
      <c r="A29" s="37"/>
      <c r="B29" s="37"/>
      <c r="C29" s="37"/>
      <c r="D29" s="37" t="s">
        <v>128</v>
      </c>
      <c r="E29" s="37">
        <v>26.7</v>
      </c>
      <c r="F29" s="37">
        <v>26.7</v>
      </c>
      <c r="G29" s="37">
        <v>26.7</v>
      </c>
      <c r="H29" s="37">
        <v>26.7</v>
      </c>
      <c r="I29" s="37">
        <v>26.7</v>
      </c>
      <c r="J29" s="37">
        <v>26.7</v>
      </c>
      <c r="K29" s="37">
        <v>26.7</v>
      </c>
      <c r="L29" s="37">
        <v>26.7</v>
      </c>
      <c r="M29" s="37">
        <v>26.7</v>
      </c>
      <c r="N29" s="37">
        <v>26.7</v>
      </c>
      <c r="O29" s="37">
        <v>26.7</v>
      </c>
      <c r="P29" s="37">
        <v>26.7</v>
      </c>
      <c r="Q29" s="37">
        <v>26.7</v>
      </c>
      <c r="R29" s="37">
        <v>26.7</v>
      </c>
      <c r="S29" s="37">
        <v>26.7</v>
      </c>
      <c r="T29" s="37">
        <v>26.7</v>
      </c>
      <c r="U29" s="37">
        <v>26.7</v>
      </c>
      <c r="V29" s="37">
        <v>26.7</v>
      </c>
      <c r="W29" s="37">
        <v>26.7</v>
      </c>
      <c r="X29" s="37">
        <v>26.7</v>
      </c>
      <c r="Y29" s="37">
        <v>26.7</v>
      </c>
      <c r="Z29" s="37">
        <v>26.7</v>
      </c>
      <c r="AA29" s="37">
        <v>26.7</v>
      </c>
      <c r="AB29" s="37">
        <v>26.7</v>
      </c>
      <c r="AC29" s="37">
        <v>640.79999999999995</v>
      </c>
      <c r="AD29" s="37"/>
      <c r="AE29" s="37"/>
    </row>
    <row r="30" spans="1:31">
      <c r="A30" s="37"/>
      <c r="B30" s="37"/>
      <c r="C30" s="37"/>
      <c r="D30" s="37" t="s">
        <v>295</v>
      </c>
      <c r="E30" s="37">
        <v>26.7</v>
      </c>
      <c r="F30" s="37">
        <v>26.7</v>
      </c>
      <c r="G30" s="37">
        <v>26.7</v>
      </c>
      <c r="H30" s="37">
        <v>26.7</v>
      </c>
      <c r="I30" s="37">
        <v>26.7</v>
      </c>
      <c r="J30" s="37">
        <v>26.7</v>
      </c>
      <c r="K30" s="37">
        <v>26.7</v>
      </c>
      <c r="L30" s="37">
        <v>26.7</v>
      </c>
      <c r="M30" s="37">
        <v>26.7</v>
      </c>
      <c r="N30" s="37">
        <v>26.7</v>
      </c>
      <c r="O30" s="37">
        <v>26.7</v>
      </c>
      <c r="P30" s="37">
        <v>26.7</v>
      </c>
      <c r="Q30" s="37">
        <v>26.7</v>
      </c>
      <c r="R30" s="37">
        <v>26.7</v>
      </c>
      <c r="S30" s="37">
        <v>26.7</v>
      </c>
      <c r="T30" s="37">
        <v>26.7</v>
      </c>
      <c r="U30" s="37">
        <v>26.7</v>
      </c>
      <c r="V30" s="37">
        <v>26.7</v>
      </c>
      <c r="W30" s="37">
        <v>26.7</v>
      </c>
      <c r="X30" s="37">
        <v>26.7</v>
      </c>
      <c r="Y30" s="37">
        <v>26.7</v>
      </c>
      <c r="Z30" s="37">
        <v>26.7</v>
      </c>
      <c r="AA30" s="37">
        <v>26.7</v>
      </c>
      <c r="AB30" s="37">
        <v>26.7</v>
      </c>
      <c r="AC30" s="37">
        <v>640.79999999999995</v>
      </c>
      <c r="AD30" s="37"/>
      <c r="AE30" s="37"/>
    </row>
    <row r="31" spans="1:31">
      <c r="A31" s="37" t="s">
        <v>96</v>
      </c>
      <c r="B31" s="37" t="s">
        <v>120</v>
      </c>
      <c r="C31" s="37" t="s">
        <v>118</v>
      </c>
      <c r="D31" s="37" t="s">
        <v>129</v>
      </c>
      <c r="E31" s="37">
        <v>15.6</v>
      </c>
      <c r="F31" s="37">
        <v>15.6</v>
      </c>
      <c r="G31" s="37">
        <v>15.6</v>
      </c>
      <c r="H31" s="37">
        <v>15.6</v>
      </c>
      <c r="I31" s="37">
        <v>15.6</v>
      </c>
      <c r="J31" s="37">
        <v>15.6</v>
      </c>
      <c r="K31" s="37">
        <v>21</v>
      </c>
      <c r="L31" s="37">
        <v>21</v>
      </c>
      <c r="M31" s="37">
        <v>21</v>
      </c>
      <c r="N31" s="37">
        <v>21</v>
      </c>
      <c r="O31" s="37">
        <v>21</v>
      </c>
      <c r="P31" s="37">
        <v>21</v>
      </c>
      <c r="Q31" s="37">
        <v>21</v>
      </c>
      <c r="R31" s="37">
        <v>21</v>
      </c>
      <c r="S31" s="37">
        <v>21</v>
      </c>
      <c r="T31" s="37">
        <v>21</v>
      </c>
      <c r="U31" s="37">
        <v>21</v>
      </c>
      <c r="V31" s="37">
        <v>21</v>
      </c>
      <c r="W31" s="37">
        <v>21</v>
      </c>
      <c r="X31" s="37">
        <v>21</v>
      </c>
      <c r="Y31" s="37">
        <v>21</v>
      </c>
      <c r="Z31" s="37">
        <v>21</v>
      </c>
      <c r="AA31" s="37">
        <v>15.6</v>
      </c>
      <c r="AB31" s="37">
        <v>15.6</v>
      </c>
      <c r="AC31" s="37">
        <v>460.8</v>
      </c>
      <c r="AD31" s="37">
        <v>2743.2</v>
      </c>
      <c r="AE31" s="37">
        <v>143038.29</v>
      </c>
    </row>
    <row r="32" spans="1:31">
      <c r="A32" s="37"/>
      <c r="B32" s="37"/>
      <c r="C32" s="37"/>
      <c r="D32" s="37" t="s">
        <v>127</v>
      </c>
      <c r="E32" s="37">
        <v>15.6</v>
      </c>
      <c r="F32" s="37">
        <v>15.6</v>
      </c>
      <c r="G32" s="37">
        <v>15.6</v>
      </c>
      <c r="H32" s="37">
        <v>15.6</v>
      </c>
      <c r="I32" s="37">
        <v>15.6</v>
      </c>
      <c r="J32" s="37">
        <v>15.6</v>
      </c>
      <c r="K32" s="37">
        <v>15.6</v>
      </c>
      <c r="L32" s="37">
        <v>15.6</v>
      </c>
      <c r="M32" s="37">
        <v>15.6</v>
      </c>
      <c r="N32" s="37">
        <v>15.6</v>
      </c>
      <c r="O32" s="37">
        <v>15.6</v>
      </c>
      <c r="P32" s="37">
        <v>15.6</v>
      </c>
      <c r="Q32" s="37">
        <v>15.6</v>
      </c>
      <c r="R32" s="37">
        <v>15.6</v>
      </c>
      <c r="S32" s="37">
        <v>15.6</v>
      </c>
      <c r="T32" s="37">
        <v>15.6</v>
      </c>
      <c r="U32" s="37">
        <v>15.6</v>
      </c>
      <c r="V32" s="37">
        <v>15.6</v>
      </c>
      <c r="W32" s="37">
        <v>15.6</v>
      </c>
      <c r="X32" s="37">
        <v>15.6</v>
      </c>
      <c r="Y32" s="37">
        <v>15.6</v>
      </c>
      <c r="Z32" s="37">
        <v>15.6</v>
      </c>
      <c r="AA32" s="37">
        <v>15.6</v>
      </c>
      <c r="AB32" s="37">
        <v>15.6</v>
      </c>
      <c r="AC32" s="37">
        <v>374.4</v>
      </c>
      <c r="AD32" s="37"/>
      <c r="AE32" s="37"/>
    </row>
    <row r="33" spans="1:31">
      <c r="A33" s="37"/>
      <c r="B33" s="37"/>
      <c r="C33" s="37"/>
      <c r="D33" s="37" t="s">
        <v>133</v>
      </c>
      <c r="E33" s="37">
        <v>15.6</v>
      </c>
      <c r="F33" s="37">
        <v>15.6</v>
      </c>
      <c r="G33" s="37">
        <v>15.6</v>
      </c>
      <c r="H33" s="37">
        <v>15.6</v>
      </c>
      <c r="I33" s="37">
        <v>15.6</v>
      </c>
      <c r="J33" s="37">
        <v>15.6</v>
      </c>
      <c r="K33" s="37">
        <v>21</v>
      </c>
      <c r="L33" s="37">
        <v>21</v>
      </c>
      <c r="M33" s="37">
        <v>21</v>
      </c>
      <c r="N33" s="37">
        <v>21</v>
      </c>
      <c r="O33" s="37">
        <v>21</v>
      </c>
      <c r="P33" s="37">
        <v>21</v>
      </c>
      <c r="Q33" s="37">
        <v>21</v>
      </c>
      <c r="R33" s="37">
        <v>21</v>
      </c>
      <c r="S33" s="37">
        <v>21</v>
      </c>
      <c r="T33" s="37">
        <v>21</v>
      </c>
      <c r="U33" s="37">
        <v>21</v>
      </c>
      <c r="V33" s="37">
        <v>21</v>
      </c>
      <c r="W33" s="37">
        <v>15.6</v>
      </c>
      <c r="X33" s="37">
        <v>15.6</v>
      </c>
      <c r="Y33" s="37">
        <v>15.6</v>
      </c>
      <c r="Z33" s="37">
        <v>15.6</v>
      </c>
      <c r="AA33" s="37">
        <v>15.6</v>
      </c>
      <c r="AB33" s="37">
        <v>15.6</v>
      </c>
      <c r="AC33" s="37">
        <v>439.2</v>
      </c>
      <c r="AD33" s="37"/>
      <c r="AE33" s="37"/>
    </row>
    <row r="34" spans="1:31">
      <c r="A34" s="37"/>
      <c r="B34" s="37"/>
      <c r="C34" s="37"/>
      <c r="D34" s="37" t="s">
        <v>128</v>
      </c>
      <c r="E34" s="37">
        <v>21</v>
      </c>
      <c r="F34" s="37">
        <v>21</v>
      </c>
      <c r="G34" s="37">
        <v>21</v>
      </c>
      <c r="H34" s="37">
        <v>21</v>
      </c>
      <c r="I34" s="37">
        <v>21</v>
      </c>
      <c r="J34" s="37">
        <v>21</v>
      </c>
      <c r="K34" s="37">
        <v>21</v>
      </c>
      <c r="L34" s="37">
        <v>21</v>
      </c>
      <c r="M34" s="37">
        <v>21</v>
      </c>
      <c r="N34" s="37">
        <v>21</v>
      </c>
      <c r="O34" s="37">
        <v>21</v>
      </c>
      <c r="P34" s="37">
        <v>21</v>
      </c>
      <c r="Q34" s="37">
        <v>21</v>
      </c>
      <c r="R34" s="37">
        <v>21</v>
      </c>
      <c r="S34" s="37">
        <v>21</v>
      </c>
      <c r="T34" s="37">
        <v>21</v>
      </c>
      <c r="U34" s="37">
        <v>21</v>
      </c>
      <c r="V34" s="37">
        <v>21</v>
      </c>
      <c r="W34" s="37">
        <v>21</v>
      </c>
      <c r="X34" s="37">
        <v>21</v>
      </c>
      <c r="Y34" s="37">
        <v>21</v>
      </c>
      <c r="Z34" s="37">
        <v>21</v>
      </c>
      <c r="AA34" s="37">
        <v>21</v>
      </c>
      <c r="AB34" s="37">
        <v>21</v>
      </c>
      <c r="AC34" s="37">
        <v>504</v>
      </c>
      <c r="AD34" s="37"/>
      <c r="AE34" s="37"/>
    </row>
    <row r="35" spans="1:31">
      <c r="A35" s="37"/>
      <c r="B35" s="37"/>
      <c r="C35" s="37"/>
      <c r="D35" s="37" t="s">
        <v>295</v>
      </c>
      <c r="E35" s="37">
        <v>15.6</v>
      </c>
      <c r="F35" s="37">
        <v>15.6</v>
      </c>
      <c r="G35" s="37">
        <v>15.6</v>
      </c>
      <c r="H35" s="37">
        <v>15.6</v>
      </c>
      <c r="I35" s="37">
        <v>15.6</v>
      </c>
      <c r="J35" s="37">
        <v>15.6</v>
      </c>
      <c r="K35" s="37">
        <v>15.6</v>
      </c>
      <c r="L35" s="37">
        <v>15.6</v>
      </c>
      <c r="M35" s="37">
        <v>15.6</v>
      </c>
      <c r="N35" s="37">
        <v>15.6</v>
      </c>
      <c r="O35" s="37">
        <v>15.6</v>
      </c>
      <c r="P35" s="37">
        <v>15.6</v>
      </c>
      <c r="Q35" s="37">
        <v>15.6</v>
      </c>
      <c r="R35" s="37">
        <v>15.6</v>
      </c>
      <c r="S35" s="37">
        <v>15.6</v>
      </c>
      <c r="T35" s="37">
        <v>15.6</v>
      </c>
      <c r="U35" s="37">
        <v>15.6</v>
      </c>
      <c r="V35" s="37">
        <v>15.6</v>
      </c>
      <c r="W35" s="37">
        <v>15.6</v>
      </c>
      <c r="X35" s="37">
        <v>15.6</v>
      </c>
      <c r="Y35" s="37">
        <v>15.6</v>
      </c>
      <c r="Z35" s="37">
        <v>15.6</v>
      </c>
      <c r="AA35" s="37">
        <v>15.6</v>
      </c>
      <c r="AB35" s="37">
        <v>15.6</v>
      </c>
      <c r="AC35" s="37">
        <v>374.4</v>
      </c>
      <c r="AD35" s="37"/>
      <c r="AE35" s="37"/>
    </row>
    <row r="36" spans="1:31">
      <c r="A36" s="37" t="s">
        <v>175</v>
      </c>
      <c r="B36" s="37" t="s">
        <v>120</v>
      </c>
      <c r="C36" s="37" t="s">
        <v>118</v>
      </c>
      <c r="D36" s="37" t="s">
        <v>119</v>
      </c>
      <c r="E36" s="37">
        <v>12.8</v>
      </c>
      <c r="F36" s="37">
        <v>12.8</v>
      </c>
      <c r="G36" s="37">
        <v>12.8</v>
      </c>
      <c r="H36" s="37">
        <v>12.8</v>
      </c>
      <c r="I36" s="37">
        <v>12.8</v>
      </c>
      <c r="J36" s="37">
        <v>12.8</v>
      </c>
      <c r="K36" s="37">
        <v>12.8</v>
      </c>
      <c r="L36" s="37">
        <v>12.8</v>
      </c>
      <c r="M36" s="37">
        <v>12.8</v>
      </c>
      <c r="N36" s="37">
        <v>12.8</v>
      </c>
      <c r="O36" s="37">
        <v>12.8</v>
      </c>
      <c r="P36" s="37">
        <v>12.8</v>
      </c>
      <c r="Q36" s="37">
        <v>12.8</v>
      </c>
      <c r="R36" s="37">
        <v>12.8</v>
      </c>
      <c r="S36" s="37">
        <v>12.8</v>
      </c>
      <c r="T36" s="37">
        <v>12.8</v>
      </c>
      <c r="U36" s="37">
        <v>12.8</v>
      </c>
      <c r="V36" s="37">
        <v>12.8</v>
      </c>
      <c r="W36" s="37">
        <v>12.8</v>
      </c>
      <c r="X36" s="37">
        <v>12.8</v>
      </c>
      <c r="Y36" s="37">
        <v>12.8</v>
      </c>
      <c r="Z36" s="37">
        <v>12.8</v>
      </c>
      <c r="AA36" s="37">
        <v>12.8</v>
      </c>
      <c r="AB36" s="37">
        <v>12.8</v>
      </c>
      <c r="AC36" s="37">
        <v>307.2</v>
      </c>
      <c r="AD36" s="37">
        <v>2150.4</v>
      </c>
      <c r="AE36" s="37">
        <v>112128</v>
      </c>
    </row>
    <row r="37" spans="1:31">
      <c r="A37" s="37" t="s">
        <v>130</v>
      </c>
      <c r="B37" s="37" t="s">
        <v>117</v>
      </c>
      <c r="C37" s="37" t="s">
        <v>118</v>
      </c>
      <c r="D37" s="37" t="s">
        <v>125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15</v>
      </c>
      <c r="AD37" s="37">
        <v>86</v>
      </c>
      <c r="AE37" s="37">
        <v>4484.29</v>
      </c>
    </row>
    <row r="38" spans="1:31">
      <c r="A38" s="37"/>
      <c r="B38" s="37"/>
      <c r="C38" s="37"/>
      <c r="D38" s="37" t="s">
        <v>131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11</v>
      </c>
      <c r="AD38" s="37"/>
      <c r="AE38" s="37"/>
    </row>
    <row r="39" spans="1:31">
      <c r="A39" s="37"/>
      <c r="B39" s="37"/>
      <c r="C39" s="37"/>
      <c r="D39" s="37" t="s">
        <v>295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123</v>
      </c>
      <c r="B40" s="37" t="s">
        <v>124</v>
      </c>
      <c r="C40" s="37" t="s">
        <v>118</v>
      </c>
      <c r="D40" s="37" t="s">
        <v>119</v>
      </c>
      <c r="E40" s="37">
        <v>4</v>
      </c>
      <c r="F40" s="37">
        <v>4</v>
      </c>
      <c r="G40" s="37">
        <v>4</v>
      </c>
      <c r="H40" s="37">
        <v>4</v>
      </c>
      <c r="I40" s="37">
        <v>4</v>
      </c>
      <c r="J40" s="37">
        <v>4</v>
      </c>
      <c r="K40" s="37">
        <v>4</v>
      </c>
      <c r="L40" s="37">
        <v>4</v>
      </c>
      <c r="M40" s="37">
        <v>4</v>
      </c>
      <c r="N40" s="37">
        <v>4</v>
      </c>
      <c r="O40" s="37">
        <v>4</v>
      </c>
      <c r="P40" s="37">
        <v>4</v>
      </c>
      <c r="Q40" s="37">
        <v>4</v>
      </c>
      <c r="R40" s="37">
        <v>4</v>
      </c>
      <c r="S40" s="37">
        <v>4</v>
      </c>
      <c r="T40" s="37">
        <v>4</v>
      </c>
      <c r="U40" s="37">
        <v>4</v>
      </c>
      <c r="V40" s="37">
        <v>4</v>
      </c>
      <c r="W40" s="37">
        <v>4</v>
      </c>
      <c r="X40" s="37">
        <v>4</v>
      </c>
      <c r="Y40" s="37">
        <v>4</v>
      </c>
      <c r="Z40" s="37">
        <v>4</v>
      </c>
      <c r="AA40" s="37">
        <v>4</v>
      </c>
      <c r="AB40" s="37">
        <v>4</v>
      </c>
      <c r="AC40" s="37">
        <v>96</v>
      </c>
      <c r="AD40" s="37">
        <v>672</v>
      </c>
      <c r="AE40" s="37">
        <v>35040</v>
      </c>
    </row>
    <row r="41" spans="1:31">
      <c r="A41" s="37" t="s">
        <v>126</v>
      </c>
      <c r="B41" s="37" t="s">
        <v>122</v>
      </c>
      <c r="C41" s="37" t="s">
        <v>118</v>
      </c>
      <c r="D41" s="37" t="s">
        <v>125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0</v>
      </c>
      <c r="AB41" s="37">
        <v>0</v>
      </c>
      <c r="AC41" s="37">
        <v>16</v>
      </c>
      <c r="AD41" s="37">
        <v>92</v>
      </c>
      <c r="AE41" s="37">
        <v>4797.1400000000003</v>
      </c>
    </row>
    <row r="42" spans="1:31">
      <c r="A42" s="37"/>
      <c r="B42" s="37"/>
      <c r="C42" s="37"/>
      <c r="D42" s="37" t="s">
        <v>131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12</v>
      </c>
      <c r="AD42" s="37"/>
      <c r="AE42" s="37"/>
    </row>
    <row r="43" spans="1:31">
      <c r="A43" s="37"/>
      <c r="B43" s="37"/>
      <c r="C43" s="37"/>
      <c r="D43" s="37" t="s">
        <v>295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/>
      <c r="AE43" s="37"/>
    </row>
    <row r="44" spans="1:31">
      <c r="A44" s="37" t="s">
        <v>176</v>
      </c>
      <c r="B44" s="37" t="s">
        <v>120</v>
      </c>
      <c r="C44" s="37" t="s">
        <v>118</v>
      </c>
      <c r="D44" s="37" t="s">
        <v>119</v>
      </c>
      <c r="E44" s="37">
        <v>6.7</v>
      </c>
      <c r="F44" s="37">
        <v>6.7</v>
      </c>
      <c r="G44" s="37">
        <v>6.7</v>
      </c>
      <c r="H44" s="37">
        <v>6.7</v>
      </c>
      <c r="I44" s="37">
        <v>6.7</v>
      </c>
      <c r="J44" s="37">
        <v>6.7</v>
      </c>
      <c r="K44" s="37">
        <v>6.7</v>
      </c>
      <c r="L44" s="37">
        <v>6.7</v>
      </c>
      <c r="M44" s="37">
        <v>6.7</v>
      </c>
      <c r="N44" s="37">
        <v>6.7</v>
      </c>
      <c r="O44" s="37">
        <v>6.7</v>
      </c>
      <c r="P44" s="37">
        <v>6.7</v>
      </c>
      <c r="Q44" s="37">
        <v>6.7</v>
      </c>
      <c r="R44" s="37">
        <v>6.7</v>
      </c>
      <c r="S44" s="37">
        <v>6.7</v>
      </c>
      <c r="T44" s="37">
        <v>6.7</v>
      </c>
      <c r="U44" s="37">
        <v>6.7</v>
      </c>
      <c r="V44" s="37">
        <v>6.7</v>
      </c>
      <c r="W44" s="37">
        <v>6.7</v>
      </c>
      <c r="X44" s="37">
        <v>6.7</v>
      </c>
      <c r="Y44" s="37">
        <v>6.7</v>
      </c>
      <c r="Z44" s="37">
        <v>6.7</v>
      </c>
      <c r="AA44" s="37">
        <v>6.7</v>
      </c>
      <c r="AB44" s="37">
        <v>6.7</v>
      </c>
      <c r="AC44" s="37">
        <v>160.80000000000001</v>
      </c>
      <c r="AD44" s="37">
        <v>1125.5999999999999</v>
      </c>
      <c r="AE44" s="37">
        <v>58692</v>
      </c>
    </row>
    <row r="45" spans="1:31">
      <c r="A45" s="37" t="s">
        <v>489</v>
      </c>
      <c r="B45" s="37" t="s">
        <v>120</v>
      </c>
      <c r="C45" s="37" t="s">
        <v>118</v>
      </c>
      <c r="D45" s="37" t="s">
        <v>119</v>
      </c>
      <c r="E45" s="37">
        <v>82.2</v>
      </c>
      <c r="F45" s="37">
        <v>82.2</v>
      </c>
      <c r="G45" s="37">
        <v>82.2</v>
      </c>
      <c r="H45" s="37">
        <v>82.2</v>
      </c>
      <c r="I45" s="37">
        <v>82.2</v>
      </c>
      <c r="J45" s="37">
        <v>82.2</v>
      </c>
      <c r="K45" s="37">
        <v>82.2</v>
      </c>
      <c r="L45" s="37">
        <v>82.2</v>
      </c>
      <c r="M45" s="37">
        <v>82.2</v>
      </c>
      <c r="N45" s="37">
        <v>82.2</v>
      </c>
      <c r="O45" s="37">
        <v>82.2</v>
      </c>
      <c r="P45" s="37">
        <v>82.2</v>
      </c>
      <c r="Q45" s="37">
        <v>82.2</v>
      </c>
      <c r="R45" s="37">
        <v>82.2</v>
      </c>
      <c r="S45" s="37">
        <v>82.2</v>
      </c>
      <c r="T45" s="37">
        <v>82.2</v>
      </c>
      <c r="U45" s="37">
        <v>82.2</v>
      </c>
      <c r="V45" s="37">
        <v>82.2</v>
      </c>
      <c r="W45" s="37">
        <v>82.2</v>
      </c>
      <c r="X45" s="37">
        <v>82.2</v>
      </c>
      <c r="Y45" s="37">
        <v>82.2</v>
      </c>
      <c r="Z45" s="37">
        <v>82.2</v>
      </c>
      <c r="AA45" s="37">
        <v>82.2</v>
      </c>
      <c r="AB45" s="37">
        <v>82.2</v>
      </c>
      <c r="AC45" s="37">
        <v>1972.8</v>
      </c>
      <c r="AD45" s="37">
        <v>13809.6</v>
      </c>
      <c r="AE45" s="37">
        <v>720072</v>
      </c>
    </row>
    <row r="46" spans="1:31">
      <c r="A46" s="37" t="s">
        <v>113</v>
      </c>
      <c r="B46" s="37" t="s">
        <v>117</v>
      </c>
      <c r="C46" s="37" t="s">
        <v>118</v>
      </c>
      <c r="D46" s="37" t="s">
        <v>125</v>
      </c>
      <c r="E46" s="37">
        <v>0.05</v>
      </c>
      <c r="F46" s="37">
        <v>0.05</v>
      </c>
      <c r="G46" s="37">
        <v>0.05</v>
      </c>
      <c r="H46" s="37">
        <v>0.05</v>
      </c>
      <c r="I46" s="37">
        <v>0.05</v>
      </c>
      <c r="J46" s="37">
        <v>0.08</v>
      </c>
      <c r="K46" s="37">
        <v>7.0000000000000007E-2</v>
      </c>
      <c r="L46" s="37">
        <v>0.19</v>
      </c>
      <c r="M46" s="37">
        <v>0.35</v>
      </c>
      <c r="N46" s="37">
        <v>0.38</v>
      </c>
      <c r="O46" s="37">
        <v>0.39</v>
      </c>
      <c r="P46" s="37">
        <v>0.47</v>
      </c>
      <c r="Q46" s="37">
        <v>0.56999999999999995</v>
      </c>
      <c r="R46" s="37">
        <v>0.54</v>
      </c>
      <c r="S46" s="37">
        <v>0.34</v>
      </c>
      <c r="T46" s="37">
        <v>0.33</v>
      </c>
      <c r="U46" s="37">
        <v>0.44</v>
      </c>
      <c r="V46" s="37">
        <v>0.26</v>
      </c>
      <c r="W46" s="37">
        <v>0.21</v>
      </c>
      <c r="X46" s="37">
        <v>0.15</v>
      </c>
      <c r="Y46" s="37">
        <v>0.17</v>
      </c>
      <c r="Z46" s="37">
        <v>0.08</v>
      </c>
      <c r="AA46" s="37">
        <v>0.05</v>
      </c>
      <c r="AB46" s="37">
        <v>0.05</v>
      </c>
      <c r="AC46" s="37">
        <v>5.37</v>
      </c>
      <c r="AD46" s="37">
        <v>29.42</v>
      </c>
      <c r="AE46" s="37">
        <v>1534.04</v>
      </c>
    </row>
    <row r="47" spans="1:31">
      <c r="A47" s="37"/>
      <c r="B47" s="37"/>
      <c r="C47" s="37"/>
      <c r="D47" s="37" t="s">
        <v>131</v>
      </c>
      <c r="E47" s="37">
        <v>0.05</v>
      </c>
      <c r="F47" s="37">
        <v>0.05</v>
      </c>
      <c r="G47" s="37">
        <v>0.05</v>
      </c>
      <c r="H47" s="37">
        <v>0.05</v>
      </c>
      <c r="I47" s="37">
        <v>0.05</v>
      </c>
      <c r="J47" s="37">
        <v>0.08</v>
      </c>
      <c r="K47" s="37">
        <v>7.0000000000000007E-2</v>
      </c>
      <c r="L47" s="37">
        <v>0.11</v>
      </c>
      <c r="M47" s="37">
        <v>0.15</v>
      </c>
      <c r="N47" s="37">
        <v>0.21</v>
      </c>
      <c r="O47" s="37">
        <v>0.19</v>
      </c>
      <c r="P47" s="37">
        <v>0.23</v>
      </c>
      <c r="Q47" s="37">
        <v>0.2</v>
      </c>
      <c r="R47" s="37">
        <v>0.19</v>
      </c>
      <c r="S47" s="37">
        <v>0.15</v>
      </c>
      <c r="T47" s="37">
        <v>0.13</v>
      </c>
      <c r="U47" s="37">
        <v>0.14000000000000001</v>
      </c>
      <c r="V47" s="37">
        <v>7.0000000000000007E-2</v>
      </c>
      <c r="W47" s="37">
        <v>7.0000000000000007E-2</v>
      </c>
      <c r="X47" s="37">
        <v>7.0000000000000007E-2</v>
      </c>
      <c r="Y47" s="37">
        <v>7.0000000000000007E-2</v>
      </c>
      <c r="Z47" s="37">
        <v>0.09</v>
      </c>
      <c r="AA47" s="37">
        <v>0.05</v>
      </c>
      <c r="AB47" s="37">
        <v>0.05</v>
      </c>
      <c r="AC47" s="37">
        <v>2.57</v>
      </c>
      <c r="AD47" s="37"/>
      <c r="AE47" s="37"/>
    </row>
    <row r="48" spans="1:31">
      <c r="A48" s="37"/>
      <c r="B48" s="37"/>
      <c r="C48" s="37"/>
      <c r="D48" s="37" t="s">
        <v>295</v>
      </c>
      <c r="E48" s="37">
        <v>0.04</v>
      </c>
      <c r="F48" s="37">
        <v>0.04</v>
      </c>
      <c r="G48" s="37">
        <v>0.04</v>
      </c>
      <c r="H48" s="37">
        <v>0.04</v>
      </c>
      <c r="I48" s="37">
        <v>0.04</v>
      </c>
      <c r="J48" s="37">
        <v>7.0000000000000007E-2</v>
      </c>
      <c r="K48" s="37">
        <v>0.04</v>
      </c>
      <c r="L48" s="37">
        <v>0.04</v>
      </c>
      <c r="M48" s="37">
        <v>0.04</v>
      </c>
      <c r="N48" s="37">
        <v>0.04</v>
      </c>
      <c r="O48" s="37">
        <v>0.04</v>
      </c>
      <c r="P48" s="37">
        <v>0.06</v>
      </c>
      <c r="Q48" s="37">
        <v>0.06</v>
      </c>
      <c r="R48" s="37">
        <v>0.09</v>
      </c>
      <c r="S48" s="37">
        <v>0.06</v>
      </c>
      <c r="T48" s="37">
        <v>0.04</v>
      </c>
      <c r="U48" s="37">
        <v>0.04</v>
      </c>
      <c r="V48" s="37">
        <v>0.04</v>
      </c>
      <c r="W48" s="37">
        <v>0.04</v>
      </c>
      <c r="X48" s="37">
        <v>0.04</v>
      </c>
      <c r="Y48" s="37">
        <v>0.04</v>
      </c>
      <c r="Z48" s="37">
        <v>7.0000000000000007E-2</v>
      </c>
      <c r="AA48" s="37">
        <v>0.04</v>
      </c>
      <c r="AB48" s="37">
        <v>0.04</v>
      </c>
      <c r="AC48" s="37">
        <v>1.1299999999999999</v>
      </c>
      <c r="AD48" s="37"/>
      <c r="AE48" s="37"/>
    </row>
    <row r="49" spans="1:31">
      <c r="A49" s="37" t="s">
        <v>490</v>
      </c>
      <c r="B49" s="37" t="s">
        <v>117</v>
      </c>
      <c r="C49" s="37" t="s">
        <v>118</v>
      </c>
      <c r="D49" s="37" t="s">
        <v>119</v>
      </c>
      <c r="E49" s="37">
        <v>0.05</v>
      </c>
      <c r="F49" s="37">
        <v>0.05</v>
      </c>
      <c r="G49" s="37">
        <v>0.05</v>
      </c>
      <c r="H49" s="37">
        <v>0.05</v>
      </c>
      <c r="I49" s="37">
        <v>0.05</v>
      </c>
      <c r="J49" s="37">
        <v>0.05</v>
      </c>
      <c r="K49" s="37">
        <v>0.05</v>
      </c>
      <c r="L49" s="37">
        <v>0.05</v>
      </c>
      <c r="M49" s="37">
        <v>0.05</v>
      </c>
      <c r="N49" s="37">
        <v>0.05</v>
      </c>
      <c r="O49" s="37">
        <v>0.05</v>
      </c>
      <c r="P49" s="37">
        <v>0.05</v>
      </c>
      <c r="Q49" s="37">
        <v>0.05</v>
      </c>
      <c r="R49" s="37">
        <v>0.05</v>
      </c>
      <c r="S49" s="37">
        <v>0.05</v>
      </c>
      <c r="T49" s="37">
        <v>0.05</v>
      </c>
      <c r="U49" s="37">
        <v>0.05</v>
      </c>
      <c r="V49" s="37">
        <v>0.05</v>
      </c>
      <c r="W49" s="37">
        <v>0.05</v>
      </c>
      <c r="X49" s="37">
        <v>0.05</v>
      </c>
      <c r="Y49" s="37">
        <v>0.05</v>
      </c>
      <c r="Z49" s="37">
        <v>0.05</v>
      </c>
      <c r="AA49" s="37">
        <v>0.05</v>
      </c>
      <c r="AB49" s="37">
        <v>0.05</v>
      </c>
      <c r="AC49" s="37">
        <v>1.2</v>
      </c>
      <c r="AD49" s="37">
        <v>8.4</v>
      </c>
      <c r="AE49" s="37">
        <v>438</v>
      </c>
    </row>
    <row r="50" spans="1:31">
      <c r="A50" s="37" t="s">
        <v>491</v>
      </c>
      <c r="B50" s="37" t="s">
        <v>117</v>
      </c>
      <c r="C50" s="37" t="s">
        <v>118</v>
      </c>
      <c r="D50" s="37" t="s">
        <v>119</v>
      </c>
      <c r="E50" s="37">
        <v>0.2</v>
      </c>
      <c r="F50" s="37">
        <v>0.2</v>
      </c>
      <c r="G50" s="37">
        <v>0.2</v>
      </c>
      <c r="H50" s="37">
        <v>0.2</v>
      </c>
      <c r="I50" s="37">
        <v>0.2</v>
      </c>
      <c r="J50" s="37">
        <v>0.2</v>
      </c>
      <c r="K50" s="37">
        <v>0.2</v>
      </c>
      <c r="L50" s="37">
        <v>0.2</v>
      </c>
      <c r="M50" s="37">
        <v>0.2</v>
      </c>
      <c r="N50" s="37">
        <v>0.2</v>
      </c>
      <c r="O50" s="37">
        <v>0.2</v>
      </c>
      <c r="P50" s="37">
        <v>0.2</v>
      </c>
      <c r="Q50" s="37">
        <v>0.2</v>
      </c>
      <c r="R50" s="37">
        <v>0.2</v>
      </c>
      <c r="S50" s="37">
        <v>0.2</v>
      </c>
      <c r="T50" s="37">
        <v>0.2</v>
      </c>
      <c r="U50" s="37">
        <v>0.2</v>
      </c>
      <c r="V50" s="37">
        <v>0.2</v>
      </c>
      <c r="W50" s="37">
        <v>0.2</v>
      </c>
      <c r="X50" s="37">
        <v>0.2</v>
      </c>
      <c r="Y50" s="37">
        <v>0.2</v>
      </c>
      <c r="Z50" s="37">
        <v>0.2</v>
      </c>
      <c r="AA50" s="37">
        <v>0.2</v>
      </c>
      <c r="AB50" s="37">
        <v>0.2</v>
      </c>
      <c r="AC50" s="37">
        <v>4.8</v>
      </c>
      <c r="AD50" s="37">
        <v>33.6</v>
      </c>
      <c r="AE50" s="37">
        <v>1752</v>
      </c>
    </row>
    <row r="51" spans="1:31">
      <c r="A51" s="37" t="s">
        <v>492</v>
      </c>
      <c r="B51" s="37" t="s">
        <v>120</v>
      </c>
      <c r="C51" s="37" t="s">
        <v>118</v>
      </c>
      <c r="D51" s="37" t="s">
        <v>119</v>
      </c>
      <c r="E51" s="37">
        <v>22</v>
      </c>
      <c r="F51" s="37">
        <v>22</v>
      </c>
      <c r="G51" s="37">
        <v>22</v>
      </c>
      <c r="H51" s="37">
        <v>22</v>
      </c>
      <c r="I51" s="37">
        <v>22</v>
      </c>
      <c r="J51" s="37">
        <v>22</v>
      </c>
      <c r="K51" s="37">
        <v>22</v>
      </c>
      <c r="L51" s="37">
        <v>22</v>
      </c>
      <c r="M51" s="37">
        <v>22</v>
      </c>
      <c r="N51" s="37">
        <v>22</v>
      </c>
      <c r="O51" s="37">
        <v>22</v>
      </c>
      <c r="P51" s="37">
        <v>22</v>
      </c>
      <c r="Q51" s="37">
        <v>22</v>
      </c>
      <c r="R51" s="37">
        <v>22</v>
      </c>
      <c r="S51" s="37">
        <v>22</v>
      </c>
      <c r="T51" s="37">
        <v>22</v>
      </c>
      <c r="U51" s="37">
        <v>22</v>
      </c>
      <c r="V51" s="37">
        <v>22</v>
      </c>
      <c r="W51" s="37">
        <v>22</v>
      </c>
      <c r="X51" s="37">
        <v>22</v>
      </c>
      <c r="Y51" s="37">
        <v>22</v>
      </c>
      <c r="Z51" s="37">
        <v>22</v>
      </c>
      <c r="AA51" s="37">
        <v>22</v>
      </c>
      <c r="AB51" s="37">
        <v>22</v>
      </c>
      <c r="AC51" s="37">
        <v>528</v>
      </c>
      <c r="AD51" s="37">
        <v>3696</v>
      </c>
      <c r="AE51" s="37">
        <v>192720</v>
      </c>
    </row>
    <row r="52" spans="1:31">
      <c r="A52" s="37" t="s">
        <v>493</v>
      </c>
      <c r="B52" s="37" t="s">
        <v>120</v>
      </c>
      <c r="C52" s="37" t="s">
        <v>118</v>
      </c>
      <c r="D52" s="37" t="s">
        <v>119</v>
      </c>
      <c r="E52" s="37">
        <v>43.3</v>
      </c>
      <c r="F52" s="37">
        <v>43.3</v>
      </c>
      <c r="G52" s="37">
        <v>43.3</v>
      </c>
      <c r="H52" s="37">
        <v>43.3</v>
      </c>
      <c r="I52" s="37">
        <v>43.3</v>
      </c>
      <c r="J52" s="37">
        <v>43.3</v>
      </c>
      <c r="K52" s="37">
        <v>43.3</v>
      </c>
      <c r="L52" s="37">
        <v>43.3</v>
      </c>
      <c r="M52" s="37">
        <v>43.3</v>
      </c>
      <c r="N52" s="37">
        <v>43.3</v>
      </c>
      <c r="O52" s="37">
        <v>43.3</v>
      </c>
      <c r="P52" s="37">
        <v>43.3</v>
      </c>
      <c r="Q52" s="37">
        <v>43.3</v>
      </c>
      <c r="R52" s="37">
        <v>43.3</v>
      </c>
      <c r="S52" s="37">
        <v>43.3</v>
      </c>
      <c r="T52" s="37">
        <v>43.3</v>
      </c>
      <c r="U52" s="37">
        <v>43.3</v>
      </c>
      <c r="V52" s="37">
        <v>43.3</v>
      </c>
      <c r="W52" s="37">
        <v>43.3</v>
      </c>
      <c r="X52" s="37">
        <v>43.3</v>
      </c>
      <c r="Y52" s="37">
        <v>43.3</v>
      </c>
      <c r="Z52" s="37">
        <v>43.3</v>
      </c>
      <c r="AA52" s="37">
        <v>43.3</v>
      </c>
      <c r="AB52" s="37">
        <v>43.3</v>
      </c>
      <c r="AC52" s="37">
        <v>1039.2</v>
      </c>
      <c r="AD52" s="37">
        <v>7274.4</v>
      </c>
      <c r="AE52" s="37">
        <v>379308</v>
      </c>
    </row>
    <row r="53" spans="1:31">
      <c r="A53" s="37" t="s">
        <v>494</v>
      </c>
      <c r="B53" s="37" t="s">
        <v>120</v>
      </c>
      <c r="C53" s="37" t="s">
        <v>118</v>
      </c>
      <c r="D53" s="37" t="s">
        <v>119</v>
      </c>
      <c r="E53" s="37">
        <v>43.3</v>
      </c>
      <c r="F53" s="37">
        <v>43.3</v>
      </c>
      <c r="G53" s="37">
        <v>43.3</v>
      </c>
      <c r="H53" s="37">
        <v>43.3</v>
      </c>
      <c r="I53" s="37">
        <v>43.3</v>
      </c>
      <c r="J53" s="37">
        <v>43.3</v>
      </c>
      <c r="K53" s="37">
        <v>43.3</v>
      </c>
      <c r="L53" s="37">
        <v>43.3</v>
      </c>
      <c r="M53" s="37">
        <v>43.3</v>
      </c>
      <c r="N53" s="37">
        <v>43.3</v>
      </c>
      <c r="O53" s="37">
        <v>43.3</v>
      </c>
      <c r="P53" s="37">
        <v>43.3</v>
      </c>
      <c r="Q53" s="37">
        <v>43.3</v>
      </c>
      <c r="R53" s="37">
        <v>43.3</v>
      </c>
      <c r="S53" s="37">
        <v>43.3</v>
      </c>
      <c r="T53" s="37">
        <v>43.3</v>
      </c>
      <c r="U53" s="37">
        <v>43.3</v>
      </c>
      <c r="V53" s="37">
        <v>43.3</v>
      </c>
      <c r="W53" s="37">
        <v>43.3</v>
      </c>
      <c r="X53" s="37">
        <v>43.3</v>
      </c>
      <c r="Y53" s="37">
        <v>43.3</v>
      </c>
      <c r="Z53" s="37">
        <v>43.3</v>
      </c>
      <c r="AA53" s="37">
        <v>43.3</v>
      </c>
      <c r="AB53" s="37">
        <v>43.3</v>
      </c>
      <c r="AC53" s="37">
        <v>1039.2</v>
      </c>
      <c r="AD53" s="37">
        <v>7274.4</v>
      </c>
      <c r="AE53" s="37">
        <v>379308</v>
      </c>
    </row>
    <row r="54" spans="1:31">
      <c r="A54" s="37" t="s">
        <v>495</v>
      </c>
      <c r="B54" s="37" t="s">
        <v>120</v>
      </c>
      <c r="C54" s="37" t="s">
        <v>118</v>
      </c>
      <c r="D54" s="37" t="s">
        <v>119</v>
      </c>
      <c r="E54" s="37">
        <v>60</v>
      </c>
      <c r="F54" s="37">
        <v>60</v>
      </c>
      <c r="G54" s="37">
        <v>60</v>
      </c>
      <c r="H54" s="37">
        <v>60</v>
      </c>
      <c r="I54" s="37">
        <v>60</v>
      </c>
      <c r="J54" s="37">
        <v>60</v>
      </c>
      <c r="K54" s="37">
        <v>60</v>
      </c>
      <c r="L54" s="37">
        <v>60</v>
      </c>
      <c r="M54" s="37">
        <v>60</v>
      </c>
      <c r="N54" s="37">
        <v>60</v>
      </c>
      <c r="O54" s="37">
        <v>60</v>
      </c>
      <c r="P54" s="37">
        <v>60</v>
      </c>
      <c r="Q54" s="37">
        <v>60</v>
      </c>
      <c r="R54" s="37">
        <v>60</v>
      </c>
      <c r="S54" s="37">
        <v>60</v>
      </c>
      <c r="T54" s="37">
        <v>60</v>
      </c>
      <c r="U54" s="37">
        <v>60</v>
      </c>
      <c r="V54" s="37">
        <v>60</v>
      </c>
      <c r="W54" s="37">
        <v>60</v>
      </c>
      <c r="X54" s="37">
        <v>60</v>
      </c>
      <c r="Y54" s="37">
        <v>60</v>
      </c>
      <c r="Z54" s="37">
        <v>60</v>
      </c>
      <c r="AA54" s="37">
        <v>60</v>
      </c>
      <c r="AB54" s="37">
        <v>60</v>
      </c>
      <c r="AC54" s="37">
        <v>1440</v>
      </c>
      <c r="AD54" s="37">
        <v>10080</v>
      </c>
      <c r="AE54" s="37">
        <v>525600</v>
      </c>
    </row>
    <row r="55" spans="1:31">
      <c r="A55" s="37" t="s">
        <v>496</v>
      </c>
      <c r="B55" s="37" t="s">
        <v>120</v>
      </c>
      <c r="C55" s="37" t="s">
        <v>118</v>
      </c>
      <c r="D55" s="37" t="s">
        <v>119</v>
      </c>
      <c r="E55" s="37">
        <v>60</v>
      </c>
      <c r="F55" s="37">
        <v>60</v>
      </c>
      <c r="G55" s="37">
        <v>60</v>
      </c>
      <c r="H55" s="37">
        <v>60</v>
      </c>
      <c r="I55" s="37">
        <v>60</v>
      </c>
      <c r="J55" s="37">
        <v>60</v>
      </c>
      <c r="K55" s="37">
        <v>60</v>
      </c>
      <c r="L55" s="37">
        <v>60</v>
      </c>
      <c r="M55" s="37">
        <v>60</v>
      </c>
      <c r="N55" s="37">
        <v>60</v>
      </c>
      <c r="O55" s="37">
        <v>60</v>
      </c>
      <c r="P55" s="37">
        <v>60</v>
      </c>
      <c r="Q55" s="37">
        <v>60</v>
      </c>
      <c r="R55" s="37">
        <v>60</v>
      </c>
      <c r="S55" s="37">
        <v>60</v>
      </c>
      <c r="T55" s="37">
        <v>60</v>
      </c>
      <c r="U55" s="37">
        <v>60</v>
      </c>
      <c r="V55" s="37">
        <v>60</v>
      </c>
      <c r="W55" s="37">
        <v>60</v>
      </c>
      <c r="X55" s="37">
        <v>60</v>
      </c>
      <c r="Y55" s="37">
        <v>60</v>
      </c>
      <c r="Z55" s="37">
        <v>60</v>
      </c>
      <c r="AA55" s="37">
        <v>60</v>
      </c>
      <c r="AB55" s="37">
        <v>60</v>
      </c>
      <c r="AC55" s="37">
        <v>1440</v>
      </c>
      <c r="AD55" s="37">
        <v>10080</v>
      </c>
      <c r="AE55" s="37">
        <v>525600</v>
      </c>
    </row>
    <row r="56" spans="1:3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1:3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1:3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 spans="1:3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1:3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  <row r="67" spans="1:3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 spans="1:3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</row>
    <row r="69" spans="1:3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</row>
    <row r="70" spans="1:3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</row>
    <row r="72" spans="1:3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</row>
    <row r="75" spans="1:31">
      <c r="A75" s="30"/>
    </row>
    <row r="76" spans="1:31"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31"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31"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31"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31"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5:28"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5:28"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5:28"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OccSch</vt:lpstr>
      <vt:lpstr>EqpSch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2008-10-24T15:39:16Z</cp:lastPrinted>
  <dcterms:created xsi:type="dcterms:W3CDTF">2007-11-14T19:26:56Z</dcterms:created>
  <dcterms:modified xsi:type="dcterms:W3CDTF">2010-09-24T21:38:33Z</dcterms:modified>
</cp:coreProperties>
</file>