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505" tabRatio="837" activeTab="2"/>
  </bookViews>
  <sheets>
    <sheet name="BuildingSummary" sheetId="8" r:id="rId1"/>
    <sheet name="ZoneSummary" sheetId="10" r:id="rId2"/>
    <sheet name="LocationSummary" sheetId="20" r:id="rId3"/>
    <sheet name="Picture" sheetId="3" r:id="rId4"/>
    <sheet name="Electricity" sheetId="4" r:id="rId5"/>
    <sheet name="Gas" sheetId="11" r:id="rId6"/>
    <sheet name="EUI" sheetId="17" r:id="rId7"/>
    <sheet name="Water" sheetId="38" r:id="rId8"/>
    <sheet name="Carbon" sheetId="37" r:id="rId9"/>
    <sheet name="Schedules" sheetId="2" r:id="rId10"/>
    <sheet name="LghtSch" sheetId="12" r:id="rId11"/>
    <sheet name="EqpSch" sheetId="14" r:id="rId12"/>
    <sheet name="OccSch" sheetId="13" r:id="rId13"/>
    <sheet name="HeatSch" sheetId="15" r:id="rId14"/>
    <sheet name="CoolSch" sheetId="16" r:id="rId15"/>
  </sheets>
  <definedNames>
    <definedName name="_xlnm._FilterDatabase" localSheetId="2" hidden="1">LocationSummary!$C$38:$C$38</definedName>
  </definedNames>
  <calcPr calcId="125725"/>
</workbook>
</file>

<file path=xl/calcChain.xml><?xml version="1.0" encoding="utf-8"?>
<calcChain xmlns="http://schemas.openxmlformats.org/spreadsheetml/2006/main">
  <c r="E21" i="10"/>
  <c r="J21"/>
  <c r="H21"/>
  <c r="G21"/>
  <c r="D21"/>
  <c r="C41" i="8"/>
</calcChain>
</file>

<file path=xl/sharedStrings.xml><?xml version="1.0" encoding="utf-8"?>
<sst xmlns="http://schemas.openxmlformats.org/spreadsheetml/2006/main" count="932" uniqueCount="457">
  <si>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</si>
  <si>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</si>
  <si>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</si>
  <si>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</si>
  <si>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</si>
  <si>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</si>
  <si>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</si>
  <si>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</si>
  <si>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</si>
  <si>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</si>
  <si>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</si>
  <si>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</si>
  <si>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</si>
  <si>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</si>
  <si>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</si>
  <si>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</si>
  <si>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</si>
  <si>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</si>
  <si>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</si>
  <si>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</si>
  <si>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</si>
  <si>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</si>
  <si>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</si>
  <si>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</si>
  <si>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</si>
  <si>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</si>
  <si>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</si>
  <si>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</si>
  <si>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</si>
  <si>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</si>
  <si>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</si>
  <si>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</si>
  <si>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</si>
  <si>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</si>
  <si>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</si>
  <si>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</si>
  <si>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</si>
  <si>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</si>
  <si>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</si>
  <si>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</si>
  <si>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</si>
  <si>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</si>
  <si>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</si>
  <si>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</si>
  <si>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</si>
  <si>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</si>
  <si>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</si>
  <si>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</si>
  <si>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</si>
  <si>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</si>
  <si>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</si>
  <si>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</si>
  <si>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</si>
  <si>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</si>
  <si>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</si>
  <si>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</si>
  <si>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</si>
  <si>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</si>
  <si>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</si>
  <si>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</si>
  <si>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</si>
  <si>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</si>
  <si>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</si>
  <si>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</si>
  <si>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</si>
  <si>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</si>
  <si>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</si>
  <si>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</si>
  <si>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</si>
  <si>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</si>
  <si>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</si>
  <si>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</si>
  <si>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</si>
  <si>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</si>
  <si>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</si>
  <si>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</si>
  <si>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</si>
  <si>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</si>
  <si>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</si>
  <si>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</si>
  <si>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</si>
  <si>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</si>
  <si>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</si>
  <si>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</si>
  <si>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</si>
  <si>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</si>
  <si>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</si>
  <si>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</si>
  <si>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</si>
  <si>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</si>
  <si>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</si>
  <si>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</si>
  <si>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</si>
  <si>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</si>
  <si>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</si>
  <si>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</si>
  <si>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</si>
  <si>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</si>
  <si>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</si>
  <si>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</si>
  <si>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</si>
  <si>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</si>
  <si>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</si>
  <si>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</si>
  <si>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</si>
  <si>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</si>
  <si>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</si>
  <si>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</si>
  <si>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</si>
  <si>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</si>
  <si>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</si>
  <si>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</si>
  <si>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</si>
  <si>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</si>
  <si>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</si>
  <si>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</si>
  <si>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</si>
  <si>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</si>
  <si>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</si>
  <si>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</si>
  <si>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</si>
  <si>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</si>
  <si>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</si>
  <si>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</si>
  <si>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</si>
  <si>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</si>
  <si>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</si>
  <si>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</si>
  <si>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</si>
  <si>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</si>
  <si>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</si>
  <si>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</si>
  <si>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</si>
  <si>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</si>
  <si>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</si>
  <si>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</si>
  <si>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</si>
  <si>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</si>
  <si>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ACTIVITY_SCH</t>
  </si>
  <si>
    <t>Sat, WinterDesign</t>
  </si>
  <si>
    <t>Sun, Hol, Other</t>
  </si>
  <si>
    <t>Sat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</si>
  <si>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</si>
  <si>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</si>
  <si>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</si>
  <si>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</si>
  <si>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</si>
  <si>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</si>
  <si>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</si>
  <si>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</si>
  <si>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</si>
  <si>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</si>
  <si>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</si>
  <si>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</si>
  <si>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</si>
  <si>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</si>
  <si>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</si>
  <si>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</si>
  <si>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</si>
  <si>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</si>
  <si>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</si>
  <si>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</si>
  <si>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</si>
  <si>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</si>
  <si>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</si>
  <si>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</si>
  <si>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</si>
  <si>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</si>
  <si>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</si>
  <si>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</si>
  <si>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</si>
  <si>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</si>
  <si>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</si>
  <si>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</si>
  <si>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</si>
  <si>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</si>
  <si>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</si>
  <si>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</si>
  <si>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</si>
  <si>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</si>
  <si>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</si>
  <si>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</si>
  <si>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BLDG_ELEVATORS</t>
  </si>
  <si>
    <t>Seasonal-Reset-Supply-Air-Temp-Sch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</si>
  <si>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</si>
  <si>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</si>
  <si>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</si>
  <si>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</si>
  <si>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</si>
  <si>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</si>
  <si>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</si>
  <si>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</si>
  <si>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</si>
  <si>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</si>
  <si>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</si>
  <si>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</si>
  <si>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</si>
  <si>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</si>
  <si>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</si>
  <si>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</si>
  <si>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</si>
  <si>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</si>
  <si>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</si>
  <si>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</si>
  <si>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</si>
  <si>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</si>
  <si>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</si>
  <si>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</si>
  <si>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</si>
  <si>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</si>
  <si>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</si>
  <si>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</si>
  <si>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</si>
  <si>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</si>
  <si>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</si>
  <si>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</si>
  <si>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</si>
  <si>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</si>
  <si>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</si>
  <si>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</si>
  <si>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</si>
  <si>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MZ-VAV</t>
  </si>
  <si>
    <t>PACU</t>
  </si>
  <si>
    <t>Variable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</si>
  <si>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</si>
  <si>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</si>
  <si>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</si>
  <si>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</si>
  <si>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</si>
  <si>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</si>
  <si>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</si>
  <si>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</si>
  <si>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</si>
  <si>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</si>
  <si>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</si>
  <si>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</si>
  <si>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</si>
  <si>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</si>
  <si>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</si>
  <si>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</si>
  <si>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</si>
  <si>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</si>
  <si>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</si>
  <si>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</si>
  <si>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</si>
  <si>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</si>
  <si>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</si>
  <si>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</si>
  <si>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</si>
  <si>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</si>
  <si>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</si>
  <si>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</si>
  <si>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</si>
  <si>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</si>
  <si>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</si>
  <si>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</si>
  <si>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</si>
  <si>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</si>
  <si>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</si>
  <si>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</si>
  <si>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</si>
  <si>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</si>
  <si>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</si>
  <si>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</si>
  <si>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</si>
  <si>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</si>
  <si>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</si>
  <si>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</si>
  <si>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</si>
  <si>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</si>
  <si>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</si>
  <si>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</si>
  <si>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</si>
  <si>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</si>
  <si>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</si>
  <si>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</si>
  <si>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</si>
  <si>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</si>
  <si>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</si>
  <si>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</si>
  <si>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</si>
  <si>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</si>
  <si>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</si>
  <si>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</si>
  <si>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</si>
  <si>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</si>
  <si>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</si>
  <si>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</si>
  <si>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</si>
  <si>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</si>
  <si>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</si>
  <si>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</si>
  <si>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</si>
  <si>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</si>
  <si>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</si>
  <si>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</si>
  <si>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VAV_1_COOLC DXCOIL</t>
  </si>
  <si>
    <t>VAV_2_COOLC DXCOIL</t>
  </si>
  <si>
    <t>VAV_3_COOLC DXCOIL</t>
  </si>
  <si>
    <t>VAV_1_HEATC</t>
  </si>
  <si>
    <t>VAV_2_HEATC</t>
  </si>
  <si>
    <t>VAV_3_HEATC</t>
  </si>
  <si>
    <t>VAV_1_FAN</t>
  </si>
  <si>
    <t>VAV_2_FAN</t>
  </si>
  <si>
    <t>VAV_3_FAN</t>
  </si>
  <si>
    <t>Building Summary Medium Office new construction</t>
  </si>
  <si>
    <t>Other</t>
  </si>
  <si>
    <t>18-MAY-15:30</t>
  </si>
  <si>
    <t>30-MAY-15:00</t>
  </si>
  <si>
    <t>11-JUL-15:00</t>
  </si>
  <si>
    <t>03-JUL-15:00</t>
  </si>
  <si>
    <t>30-MAY-07:00</t>
  </si>
  <si>
    <t>21-APR-15:30</t>
  </si>
  <si>
    <t>31-MAY-15:00</t>
  </si>
  <si>
    <t>27-JUN-15:00</t>
  </si>
  <si>
    <t>24-JUL-15:00</t>
  </si>
  <si>
    <t>16-JUN-15:00</t>
  </si>
  <si>
    <t>03-JUL-12:00</t>
  </si>
  <si>
    <t>30-JUN-15:00</t>
  </si>
  <si>
    <t>21-APR-15:00</t>
  </si>
  <si>
    <t>01-SEP-15:00</t>
  </si>
  <si>
    <t>08-JUN-12:00</t>
  </si>
  <si>
    <t>26-APR-15:00</t>
  </si>
  <si>
    <t>17-JUL-15:30</t>
  </si>
  <si>
    <t>29-JUN-15:00</t>
  </si>
  <si>
    <t>13-JUL-15:00</t>
  </si>
  <si>
    <t>25-AUG-15:00</t>
  </si>
  <si>
    <t>21-JUL-15:00</t>
  </si>
  <si>
    <t>09-AUG-15:00</t>
  </si>
  <si>
    <t>14-JUN-15:00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</si>
  <si>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</si>
  <si>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</si>
  <si>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</si>
  <si>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</si>
  <si>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</si>
  <si>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11-APR-15:00</t>
  </si>
  <si>
    <t>22-FEB-16:10</t>
  </si>
  <si>
    <t>21-AUG-15:09</t>
  </si>
  <si>
    <t>11-SEP-15:09</t>
  </si>
  <si>
    <t>11-SEP-12:00</t>
  </si>
  <si>
    <t>12-OCT-15:00</t>
  </si>
  <si>
    <t>03-OCT-15:09</t>
  </si>
  <si>
    <t>28-SEP-15:09</t>
  </si>
  <si>
    <t>01-AUG-15:20</t>
  </si>
  <si>
    <t>02-JAN-08:09</t>
  </si>
  <si>
    <t>11-DEC-08:09</t>
  </si>
  <si>
    <t>06-FEB-08:09</t>
  </si>
  <si>
    <t>06-SEP-12:30</t>
  </si>
  <si>
    <t>26-DEC-08:09</t>
  </si>
  <si>
    <t>14-SEP-15:09</t>
  </si>
  <si>
    <t>18-DEC-08:09</t>
  </si>
  <si>
    <t>07-SEP-15:09</t>
  </si>
  <si>
    <t>13-MAR-07:10</t>
  </si>
  <si>
    <t>03-APR-07:10</t>
  </si>
  <si>
    <t>30-OCT-07:10</t>
  </si>
  <si>
    <t>06-NOV-08:09</t>
  </si>
  <si>
    <t>Standard 90.1-2004</t>
  </si>
  <si>
    <t>Built-up flat roof, insulation entirely above deck</t>
  </si>
  <si>
    <t>Medium Office Reference Building new construction 90.1-2004</t>
  </si>
  <si>
    <t>See Reference Buildings Technical Report</t>
  </si>
  <si>
    <t>[4] DOE Commercial Reference Buildings Report</t>
  </si>
  <si>
    <t>23-FEB-06:10</t>
  </si>
  <si>
    <t>06-MAR-06:10</t>
  </si>
  <si>
    <t>21-FEB-06:10</t>
  </si>
  <si>
    <t>31-AUG-15:00</t>
  </si>
  <si>
    <t>15-SEP-15:09</t>
  </si>
  <si>
    <t>06-OCT-15:00</t>
  </si>
  <si>
    <t>30-OCT-05:10</t>
  </si>
  <si>
    <t>27-NOV-06:10</t>
  </si>
  <si>
    <t>DifferentialDryBulb</t>
  </si>
  <si>
    <t>01-AUG-15:00</t>
  </si>
  <si>
    <t>02-JAN-06:10</t>
  </si>
  <si>
    <t>26-JAN-13:00</t>
  </si>
  <si>
    <t>17-APR-05:10</t>
  </si>
  <si>
    <t>28-JUN-12:00</t>
  </si>
  <si>
    <t>24-JUL-15:09</t>
  </si>
  <si>
    <t>13-FEB-11:00</t>
  </si>
  <si>
    <t>04-AUG-15:00</t>
  </si>
  <si>
    <t>31-OCT-12:00</t>
  </si>
  <si>
    <t>26-DEC-06:10</t>
  </si>
  <si>
    <t>24-APR-05:10</t>
  </si>
  <si>
    <t>25-JUL-12:00</t>
  </si>
  <si>
    <t>11-DEC-06:10</t>
  </si>
  <si>
    <t>30-MAR-12:39</t>
  </si>
  <si>
    <t>14-FEB-06:10</t>
  </si>
  <si>
    <t>03-APR-05:10</t>
  </si>
  <si>
    <t>20-MAR-05:10</t>
  </si>
  <si>
    <t>13-MAR-05:10</t>
  </si>
  <si>
    <t>06-FEB-06:10</t>
  </si>
  <si>
    <t>20-NOV-06:10</t>
  </si>
  <si>
    <t>24-MAY-14:00</t>
  </si>
  <si>
    <t>13-OCT-15:09</t>
  </si>
  <si>
    <t>13-JUL-15:09</t>
  </si>
  <si>
    <t>01-NOV-12:09</t>
  </si>
  <si>
    <t>01-SEP-14:00</t>
  </si>
  <si>
    <t>04-APR-15:00</t>
  </si>
  <si>
    <t>23-MAY-15:00</t>
  </si>
  <si>
    <t>06-JUL-15:00</t>
  </si>
  <si>
    <t>13-MAR-15:30</t>
  </si>
  <si>
    <t>17-JAN-06:10</t>
  </si>
  <si>
    <t>18-MAY-07:10</t>
  </si>
  <si>
    <t>01-MAY-07:10</t>
  </si>
  <si>
    <t>27-FEB-08:09</t>
  </si>
  <si>
    <t>12-MAY-07:10</t>
  </si>
  <si>
    <t>06-OCT-15:20</t>
  </si>
  <si>
    <t>15-DEC-13:00</t>
  </si>
  <si>
    <t>05-JUL-15:00</t>
  </si>
  <si>
    <t>08-JUN-15:00</t>
  </si>
  <si>
    <t>02-OCT-15:09</t>
  </si>
  <si>
    <t>20-JUL-15:09</t>
  </si>
  <si>
    <t>19-OCT-10:00</t>
  </si>
  <si>
    <t>08-AUG-15:09</t>
  </si>
  <si>
    <t>03-AUG-07:10</t>
  </si>
  <si>
    <t>31-JUL-15:00</t>
  </si>
  <si>
    <t>20-SEP-15:00</t>
  </si>
  <si>
    <t>28-JUN-15:30</t>
  </si>
  <si>
    <t>29-AUG-15:00</t>
  </si>
  <si>
    <t>06-SEP-15:09</t>
  </si>
  <si>
    <t>11-AUG-15:30</t>
  </si>
  <si>
    <t>27-JUN-15:20</t>
  </si>
  <si>
    <t>13-JUL-15:20</t>
  </si>
  <si>
    <t>13-FEB-06:10</t>
  </si>
  <si>
    <t>13-JUN-15:30</t>
  </si>
  <si>
    <t>06-NOV-06:10</t>
  </si>
  <si>
    <t>16-OCT-05:10</t>
  </si>
  <si>
    <t>11-SEP-15:30</t>
  </si>
  <si>
    <t>19-JUN-15:50</t>
  </si>
  <si>
    <t>15-NOV-06:10</t>
  </si>
  <si>
    <t>21-OCT-05:10</t>
  </si>
  <si>
    <t>09-NOV-16:00</t>
  </si>
  <si>
    <t>25-SEP-05:10</t>
  </si>
  <si>
    <t>10-OCT-05:10</t>
  </si>
  <si>
    <t>17-AUG-15:00</t>
  </si>
  <si>
    <t>04-AUG-15:50</t>
  </si>
  <si>
    <t>26-JUN-15:00</t>
  </si>
  <si>
    <t>Water Equipment Latent fract sched</t>
  </si>
  <si>
    <t>Water Equipment Sensible fract sched</t>
  </si>
  <si>
    <t>Water Equipment Hot Supply Temp Sched</t>
  </si>
  <si>
    <t>Water Equipment Temp Sched</t>
  </si>
  <si>
    <t>Gas furnace and electric reheat</t>
  </si>
  <si>
    <t>23-JAN-16:10</t>
  </si>
  <si>
    <t>17-MAR-15:50</t>
  </si>
  <si>
    <t>13-NOV-13:00</t>
  </si>
  <si>
    <t>14-AUG-15:00</t>
  </si>
  <si>
    <t>18-DEC-06:10</t>
  </si>
  <si>
    <t>25-SEP-15:30</t>
  </si>
  <si>
    <t>19-DEC-13:09</t>
  </si>
  <si>
    <t>27-JUN-15:50</t>
  </si>
  <si>
    <t>16-MAR-07:10</t>
  </si>
  <si>
    <t>24-APR-07:10</t>
  </si>
  <si>
    <t>08-SEP-15:20</t>
  </si>
  <si>
    <t>20-JUN-15:00</t>
  </si>
  <si>
    <t>18-AUG-15:39</t>
  </si>
  <si>
    <t>24-NOV-06:10</t>
  </si>
  <si>
    <t>31-MAY-12:09</t>
  </si>
  <si>
    <t>01-MAY-05:10</t>
  </si>
  <si>
    <t>28-AUG-07:10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</si>
</sst>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87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7" fontId="17" fillId="0" borderId="0" xfId="0" applyNumberFormat="1" applyFont="1" applyAlignment="1">
      <alignment horizontal="center" vertical="top" wrapText="1"/>
    </xf>
    <xf numFmtId="166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1" fillId="0" borderId="0" xfId="10" applyNumberFormat="1" applyFont="1" applyBorder="1" applyAlignment="1">
      <alignment horizontal="center"/>
    </xf>
    <xf numFmtId="164" fontId="21" fillId="0" borderId="0" xfId="10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1"/>
    <cellStyle name="Normal 2 2" xfId="6"/>
    <cellStyle name="Normal 2 3" xfId="8"/>
    <cellStyle name="Normal 3 2" xfId="7"/>
    <cellStyle name="Normal 4" xfId="9"/>
    <cellStyle name="Normal 5" xfId="10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5.7096247960849257E-2"/>
          <c:w val="0.8479467258601554"/>
          <c:h val="0.7324632952691679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LocationSummary!$B$64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4102.7777777777774</c:v>
                </c:pt>
                <c:pt idx="1">
                  <c:v>46805.555555555555</c:v>
                </c:pt>
                <c:pt idx="2">
                  <c:v>39858.333333333336</c:v>
                </c:pt>
                <c:pt idx="3">
                  <c:v>58108.333333333336</c:v>
                </c:pt>
                <c:pt idx="4">
                  <c:v>14808.333333333334</c:v>
                </c:pt>
                <c:pt idx="5">
                  <c:v>36491.666666666664</c:v>
                </c:pt>
                <c:pt idx="6">
                  <c:v>81716.666666666672</c:v>
                </c:pt>
                <c:pt idx="7">
                  <c:v>106202.77777777778</c:v>
                </c:pt>
                <c:pt idx="8">
                  <c:v>64841.666666666664</c:v>
                </c:pt>
                <c:pt idx="9">
                  <c:v>114755.55555555556</c:v>
                </c:pt>
                <c:pt idx="10">
                  <c:v>132113.88888888888</c:v>
                </c:pt>
                <c:pt idx="11">
                  <c:v>89030.555555555562</c:v>
                </c:pt>
                <c:pt idx="12">
                  <c:v>173330.55555555556</c:v>
                </c:pt>
                <c:pt idx="13">
                  <c:v>146777.77777777778</c:v>
                </c:pt>
                <c:pt idx="14">
                  <c:v>209038.88888888888</c:v>
                </c:pt>
                <c:pt idx="15">
                  <c:v>311047.22222222225</c:v>
                </c:pt>
              </c:numCache>
            </c:numRef>
          </c:val>
        </c:ser>
        <c:ser>
          <c:idx val="4"/>
          <c:order val="1"/>
          <c:tx>
            <c:strRef>
              <c:f>LocationSummary!$B$65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234680.55555555556</c:v>
                </c:pt>
                <c:pt idx="1">
                  <c:v>186177.77777777778</c:v>
                </c:pt>
                <c:pt idx="2">
                  <c:v>201908.33333333334</c:v>
                </c:pt>
                <c:pt idx="3">
                  <c:v>118130.55555555556</c:v>
                </c:pt>
                <c:pt idx="4">
                  <c:v>75355.555555555562</c:v>
                </c:pt>
                <c:pt idx="5">
                  <c:v>146477.77777777778</c:v>
                </c:pt>
                <c:pt idx="6">
                  <c:v>38866.666666666664</c:v>
                </c:pt>
                <c:pt idx="7">
                  <c:v>101836.11111111111</c:v>
                </c:pt>
                <c:pt idx="8">
                  <c:v>83616.666666666672</c:v>
                </c:pt>
                <c:pt idx="9">
                  <c:v>31033.333333333332</c:v>
                </c:pt>
                <c:pt idx="10">
                  <c:v>69602.777777777781</c:v>
                </c:pt>
                <c:pt idx="11">
                  <c:v>56708.333333333336</c:v>
                </c:pt>
                <c:pt idx="12">
                  <c:v>61277.777777777781</c:v>
                </c:pt>
                <c:pt idx="13">
                  <c:v>37163.888888888883</c:v>
                </c:pt>
                <c:pt idx="14">
                  <c:v>31513.888888888891</c:v>
                </c:pt>
                <c:pt idx="15">
                  <c:v>13897.222222222223</c:v>
                </c:pt>
              </c:numCache>
            </c:numRef>
          </c:val>
        </c:ser>
        <c:ser>
          <c:idx val="6"/>
          <c:order val="2"/>
          <c:tx>
            <c:strRef>
              <c:f>LocationSummary!$B$66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168400</c:v>
                </c:pt>
                <c:pt idx="1">
                  <c:v>168400</c:v>
                </c:pt>
                <c:pt idx="2">
                  <c:v>168400</c:v>
                </c:pt>
                <c:pt idx="3">
                  <c:v>168400</c:v>
                </c:pt>
                <c:pt idx="4">
                  <c:v>168400</c:v>
                </c:pt>
                <c:pt idx="5">
                  <c:v>168400</c:v>
                </c:pt>
                <c:pt idx="6">
                  <c:v>168400</c:v>
                </c:pt>
                <c:pt idx="7">
                  <c:v>168400</c:v>
                </c:pt>
                <c:pt idx="8">
                  <c:v>168400</c:v>
                </c:pt>
                <c:pt idx="9">
                  <c:v>168400</c:v>
                </c:pt>
                <c:pt idx="10">
                  <c:v>168400</c:v>
                </c:pt>
                <c:pt idx="11">
                  <c:v>168400</c:v>
                </c:pt>
                <c:pt idx="12">
                  <c:v>168400</c:v>
                </c:pt>
                <c:pt idx="13">
                  <c:v>168400</c:v>
                </c:pt>
                <c:pt idx="14">
                  <c:v>168400</c:v>
                </c:pt>
                <c:pt idx="15">
                  <c:v>168400</c:v>
                </c:pt>
              </c:numCache>
            </c:numRef>
          </c:val>
        </c:ser>
        <c:ser>
          <c:idx val="7"/>
          <c:order val="3"/>
          <c:tx>
            <c:strRef>
              <c:f>LocationSummary!$B$67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64708.333333333336</c:v>
                </c:pt>
                <c:pt idx="1">
                  <c:v>64683.333333333336</c:v>
                </c:pt>
                <c:pt idx="2">
                  <c:v>64672.222222222219</c:v>
                </c:pt>
                <c:pt idx="3">
                  <c:v>64661.111111111109</c:v>
                </c:pt>
                <c:pt idx="4">
                  <c:v>64611.111111111109</c:v>
                </c:pt>
                <c:pt idx="5">
                  <c:v>64597.222222222219</c:v>
                </c:pt>
                <c:pt idx="6">
                  <c:v>64630.555555555555</c:v>
                </c:pt>
                <c:pt idx="7">
                  <c:v>64591.666666666664</c:v>
                </c:pt>
                <c:pt idx="8">
                  <c:v>64616.666666666664</c:v>
                </c:pt>
                <c:pt idx="9">
                  <c:v>64488.888888888891</c:v>
                </c:pt>
                <c:pt idx="10">
                  <c:v>64602.777777777781</c:v>
                </c:pt>
                <c:pt idx="11">
                  <c:v>64563.888888888891</c:v>
                </c:pt>
                <c:pt idx="12">
                  <c:v>64561.111111111109</c:v>
                </c:pt>
                <c:pt idx="13">
                  <c:v>64544.444444444445</c:v>
                </c:pt>
                <c:pt idx="14">
                  <c:v>64508.333333333336</c:v>
                </c:pt>
                <c:pt idx="15">
                  <c:v>64113.888888888891</c:v>
                </c:pt>
              </c:numCache>
            </c:numRef>
          </c:val>
        </c:ser>
        <c:ser>
          <c:idx val="3"/>
          <c:order val="4"/>
          <c:tx>
            <c:strRef>
              <c:f>LocationSummary!$B$68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296255.55555555556</c:v>
                </c:pt>
                <c:pt idx="1">
                  <c:v>296255.55555555556</c:v>
                </c:pt>
                <c:pt idx="2">
                  <c:v>296255.55555555556</c:v>
                </c:pt>
                <c:pt idx="3">
                  <c:v>296255.55555555556</c:v>
                </c:pt>
                <c:pt idx="4">
                  <c:v>296255.55555555556</c:v>
                </c:pt>
                <c:pt idx="5">
                  <c:v>296255.55555555556</c:v>
                </c:pt>
                <c:pt idx="6">
                  <c:v>296255.55555555556</c:v>
                </c:pt>
                <c:pt idx="7">
                  <c:v>296255.55555555556</c:v>
                </c:pt>
                <c:pt idx="8">
                  <c:v>296255.55555555556</c:v>
                </c:pt>
                <c:pt idx="9">
                  <c:v>296255.55555555556</c:v>
                </c:pt>
                <c:pt idx="10">
                  <c:v>296255.55555555556</c:v>
                </c:pt>
                <c:pt idx="11">
                  <c:v>296255.55555555556</c:v>
                </c:pt>
                <c:pt idx="12">
                  <c:v>296255.55555555556</c:v>
                </c:pt>
                <c:pt idx="13">
                  <c:v>296255.55555555556</c:v>
                </c:pt>
                <c:pt idx="14">
                  <c:v>296255.55555555556</c:v>
                </c:pt>
                <c:pt idx="15">
                  <c:v>296255.55555555556</c:v>
                </c:pt>
              </c:numCache>
            </c:numRef>
          </c:val>
        </c:ser>
        <c:ser>
          <c:idx val="0"/>
          <c:order val="5"/>
          <c:tx>
            <c:strRef>
              <c:f>LocationSummary!$B$70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LocationSummary!$C$70:$R$70</c:f>
              <c:numCache>
                <c:formatCode>#,##0.00</c:formatCode>
                <c:ptCount val="16"/>
                <c:pt idx="0">
                  <c:v>23405.555555555555</c:v>
                </c:pt>
                <c:pt idx="1">
                  <c:v>21016.666666666668</c:v>
                </c:pt>
                <c:pt idx="2">
                  <c:v>25675</c:v>
                </c:pt>
                <c:pt idx="3">
                  <c:v>18433.333333333332</c:v>
                </c:pt>
                <c:pt idx="4">
                  <c:v>15747.222222222223</c:v>
                </c:pt>
                <c:pt idx="5">
                  <c:v>22758.333333333332</c:v>
                </c:pt>
                <c:pt idx="6">
                  <c:v>17363.888888888891</c:v>
                </c:pt>
                <c:pt idx="7">
                  <c:v>18811.111111111109</c:v>
                </c:pt>
                <c:pt idx="8">
                  <c:v>22744.444444444445</c:v>
                </c:pt>
                <c:pt idx="9">
                  <c:v>16552.777777777777</c:v>
                </c:pt>
                <c:pt idx="10">
                  <c:v>18186.111111111109</c:v>
                </c:pt>
                <c:pt idx="11">
                  <c:v>20091.666666666668</c:v>
                </c:pt>
                <c:pt idx="12">
                  <c:v>19077.777777777777</c:v>
                </c:pt>
                <c:pt idx="13">
                  <c:v>19141.666666666668</c:v>
                </c:pt>
                <c:pt idx="14">
                  <c:v>19838.888888888891</c:v>
                </c:pt>
                <c:pt idx="15">
                  <c:v>17338.888888888891</c:v>
                </c:pt>
              </c:numCache>
            </c:numRef>
          </c:val>
        </c:ser>
        <c:ser>
          <c:idx val="1"/>
          <c:order val="6"/>
          <c:tx>
            <c:strRef>
              <c:f>LocationSummary!$B$71</c:f>
              <c:strCache>
                <c:ptCount val="1"/>
                <c:pt idx="0">
                  <c:v>Pumps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LocationSummary!$C$71:$R$71</c:f>
              <c:numCache>
                <c:formatCode>#,##0.00</c:formatCode>
                <c:ptCount val="1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</c:numCache>
            </c:numRef>
          </c:val>
        </c:ser>
        <c:overlap val="100"/>
        <c:axId val="94090368"/>
        <c:axId val="94091904"/>
      </c:barChart>
      <c:catAx>
        <c:axId val="940903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91904"/>
        <c:crosses val="autoZero"/>
        <c:auto val="1"/>
        <c:lblAlgn val="ctr"/>
        <c:lblOffset val="50"/>
        <c:tickLblSkip val="1"/>
        <c:tickMarkSkip val="1"/>
      </c:catAx>
      <c:valAx>
        <c:axId val="94091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539967373572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903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971143174250833"/>
          <c:y val="1.6313213703099507E-3"/>
          <c:w val="0.1922189692992039"/>
          <c:h val="0.318660004367317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27"/>
          <c:h val="0.776508972267542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1536896"/>
        <c:axId val="101538816"/>
      </c:barChart>
      <c:catAx>
        <c:axId val="10153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38816"/>
        <c:crosses val="autoZero"/>
        <c:auto val="1"/>
        <c:lblAlgn val="ctr"/>
        <c:lblOffset val="100"/>
        <c:tickLblSkip val="1"/>
        <c:tickMarkSkip val="1"/>
      </c:catAx>
      <c:valAx>
        <c:axId val="1015388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24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36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49426563078064"/>
          <c:y val="1.5769439912996203E-2"/>
          <c:w val="0.22752497225304968"/>
          <c:h val="0.151712887438827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50</c:v>
                </c:pt>
                <c:pt idx="1">
                  <c:v>14210</c:v>
                </c:pt>
                <c:pt idx="2">
                  <c:v>1520</c:v>
                </c:pt>
                <c:pt idx="3">
                  <c:v>47760</c:v>
                </c:pt>
                <c:pt idx="4">
                  <c:v>60</c:v>
                </c:pt>
                <c:pt idx="5">
                  <c:v>6660</c:v>
                </c:pt>
                <c:pt idx="6">
                  <c:v>1290</c:v>
                </c:pt>
                <c:pt idx="7">
                  <c:v>95780</c:v>
                </c:pt>
                <c:pt idx="8">
                  <c:v>33810</c:v>
                </c:pt>
                <c:pt idx="9">
                  <c:v>28770</c:v>
                </c:pt>
                <c:pt idx="10">
                  <c:v>202810</c:v>
                </c:pt>
                <c:pt idx="11">
                  <c:v>106160</c:v>
                </c:pt>
                <c:pt idx="12">
                  <c:v>375920</c:v>
                </c:pt>
                <c:pt idx="13">
                  <c:v>224880</c:v>
                </c:pt>
                <c:pt idx="14">
                  <c:v>435720</c:v>
                </c:pt>
                <c:pt idx="15">
                  <c:v>1061830</c:v>
                </c:pt>
              </c:numCache>
            </c:numRef>
          </c:val>
        </c:ser>
        <c:ser>
          <c:idx val="4"/>
          <c:order val="1"/>
          <c:tx>
            <c:strRef>
              <c:f>LocationSummary!$B$91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22720</c:v>
                </c:pt>
                <c:pt idx="1">
                  <c:v>26650</c:v>
                </c:pt>
                <c:pt idx="2">
                  <c:v>24380</c:v>
                </c:pt>
                <c:pt idx="3">
                  <c:v>30450</c:v>
                </c:pt>
                <c:pt idx="4">
                  <c:v>29720</c:v>
                </c:pt>
                <c:pt idx="5">
                  <c:v>27110</c:v>
                </c:pt>
                <c:pt idx="6">
                  <c:v>32970</c:v>
                </c:pt>
                <c:pt idx="7">
                  <c:v>33440</c:v>
                </c:pt>
                <c:pt idx="8">
                  <c:v>32870</c:v>
                </c:pt>
                <c:pt idx="9">
                  <c:v>34990</c:v>
                </c:pt>
                <c:pt idx="10">
                  <c:v>36060</c:v>
                </c:pt>
                <c:pt idx="11">
                  <c:v>35920</c:v>
                </c:pt>
                <c:pt idx="12">
                  <c:v>38330</c:v>
                </c:pt>
                <c:pt idx="13">
                  <c:v>38740</c:v>
                </c:pt>
                <c:pt idx="14">
                  <c:v>42060</c:v>
                </c:pt>
                <c:pt idx="15">
                  <c:v>46580</c:v>
                </c:pt>
              </c:numCache>
            </c:numRef>
          </c:val>
        </c:ser>
        <c:overlap val="100"/>
        <c:axId val="94150656"/>
        <c:axId val="94152192"/>
      </c:barChart>
      <c:catAx>
        <c:axId val="941506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2192"/>
        <c:crosses val="autoZero"/>
        <c:auto val="1"/>
        <c:lblAlgn val="ctr"/>
        <c:lblOffset val="50"/>
        <c:tickLblSkip val="1"/>
        <c:tickMarkSkip val="1"/>
      </c:catAx>
      <c:valAx>
        <c:axId val="94152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06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5.1114736269711802E-2"/>
          <c:w val="0.24306326304106743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83"/>
          <c:y val="3.8064165307232188E-2"/>
          <c:w val="0.83018867924528361"/>
          <c:h val="0.7645459488852635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LocationSummary!$B$130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2.9645597618717874</c:v>
                </c:pt>
                <c:pt idx="1">
                  <c:v>33.820468508828448</c:v>
                </c:pt>
                <c:pt idx="2">
                  <c:v>28.800587693363763</c:v>
                </c:pt>
                <c:pt idx="3">
                  <c:v>41.987559687607259</c:v>
                </c:pt>
                <c:pt idx="4">
                  <c:v>10.700113805374746</c:v>
                </c:pt>
                <c:pt idx="5">
                  <c:v>26.367922540087793</c:v>
                </c:pt>
                <c:pt idx="6">
                  <c:v>59.046323002535033</c:v>
                </c:pt>
                <c:pt idx="7">
                  <c:v>76.739345548844994</c:v>
                </c:pt>
                <c:pt idx="8">
                  <c:v>46.852889994159199</c:v>
                </c:pt>
                <c:pt idx="9">
                  <c:v>82.919358755888481</c:v>
                </c:pt>
                <c:pt idx="10">
                  <c:v>95.462035771417803</c:v>
                </c:pt>
                <c:pt idx="11">
                  <c:v>64.331147547564427</c:v>
                </c:pt>
                <c:pt idx="12">
                  <c:v>125.24411955385082</c:v>
                </c:pt>
                <c:pt idx="13">
                  <c:v>106.05777780453978</c:v>
                </c:pt>
                <c:pt idx="14">
                  <c:v>151.04602594441403</c:v>
                </c:pt>
                <c:pt idx="15">
                  <c:v>224.75457579899603</c:v>
                </c:pt>
              </c:numCache>
            </c:numRef>
          </c:val>
        </c:ser>
        <c:ser>
          <c:idx val="3"/>
          <c:order val="1"/>
          <c:tx>
            <c:strRef>
              <c:f>LocationSummary!$B$131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169.5740226687461</c:v>
                </c:pt>
                <c:pt idx="1">
                  <c:v>134.52718583594765</c:v>
                </c:pt>
                <c:pt idx="2">
                  <c:v>145.89367326416698</c:v>
                </c:pt>
                <c:pt idx="3">
                  <c:v>85.358045357563654</c:v>
                </c:pt>
                <c:pt idx="4">
                  <c:v>54.449950724480601</c:v>
                </c:pt>
                <c:pt idx="5">
                  <c:v>105.84100566216866</c:v>
                </c:pt>
                <c:pt idx="6">
                  <c:v>28.084035333859209</c:v>
                </c:pt>
                <c:pt idx="7">
                  <c:v>73.584106587665275</c:v>
                </c:pt>
                <c:pt idx="8">
                  <c:v>60.419213237552164</c:v>
                </c:pt>
                <c:pt idx="9">
                  <c:v>22.42387383861314</c:v>
                </c:pt>
                <c:pt idx="10">
                  <c:v>50.293144179567626</c:v>
                </c:pt>
                <c:pt idx="11">
                  <c:v>40.975956356542007</c:v>
                </c:pt>
                <c:pt idx="12">
                  <c:v>44.277717228768878</c:v>
                </c:pt>
                <c:pt idx="13">
                  <c:v>26.853652710956428</c:v>
                </c:pt>
                <c:pt idx="14">
                  <c:v>22.771110696300223</c:v>
                </c:pt>
                <c:pt idx="15">
                  <c:v>10.04176878039577</c:v>
                </c:pt>
              </c:numCache>
            </c:numRef>
          </c:val>
        </c:ser>
        <c:ser>
          <c:idx val="1"/>
          <c:order val="2"/>
          <c:tx>
            <c:strRef>
              <c:f>LocationSummary!$B$132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121.68142925099204</c:v>
                </c:pt>
                <c:pt idx="1">
                  <c:v>121.68142925099204</c:v>
                </c:pt>
                <c:pt idx="2">
                  <c:v>121.68142925099204</c:v>
                </c:pt>
                <c:pt idx="3">
                  <c:v>121.68142925099204</c:v>
                </c:pt>
                <c:pt idx="4">
                  <c:v>121.68142925099204</c:v>
                </c:pt>
                <c:pt idx="5">
                  <c:v>121.68142925099204</c:v>
                </c:pt>
                <c:pt idx="6">
                  <c:v>121.68142925099204</c:v>
                </c:pt>
                <c:pt idx="7">
                  <c:v>121.68142925099204</c:v>
                </c:pt>
                <c:pt idx="8">
                  <c:v>121.68142925099204</c:v>
                </c:pt>
                <c:pt idx="9">
                  <c:v>121.68142925099204</c:v>
                </c:pt>
                <c:pt idx="10">
                  <c:v>121.68142925099204</c:v>
                </c:pt>
                <c:pt idx="11">
                  <c:v>121.68142925099204</c:v>
                </c:pt>
                <c:pt idx="12">
                  <c:v>121.68142925099204</c:v>
                </c:pt>
                <c:pt idx="13">
                  <c:v>121.68142925099204</c:v>
                </c:pt>
                <c:pt idx="14">
                  <c:v>121.68142925099204</c:v>
                </c:pt>
                <c:pt idx="15">
                  <c:v>121.68142925099204</c:v>
                </c:pt>
              </c:numCache>
            </c:numRef>
          </c:val>
        </c:ser>
        <c:ser>
          <c:idx val="7"/>
          <c:order val="3"/>
          <c:tx>
            <c:strRef>
              <c:f>LocationSummary!$B$133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46.756546819772034</c:v>
                </c:pt>
                <c:pt idx="1">
                  <c:v>46.73848247457444</c:v>
                </c:pt>
                <c:pt idx="2">
                  <c:v>46.730453876708843</c:v>
                </c:pt>
                <c:pt idx="3">
                  <c:v>46.722425278843247</c:v>
                </c:pt>
                <c:pt idx="4">
                  <c:v>46.686296588448059</c:v>
                </c:pt>
                <c:pt idx="5">
                  <c:v>46.676260841116061</c:v>
                </c:pt>
                <c:pt idx="6">
                  <c:v>46.700346634712851</c:v>
                </c:pt>
                <c:pt idx="7">
                  <c:v>46.67224654218326</c:v>
                </c:pt>
                <c:pt idx="8">
                  <c:v>46.690310887380853</c:v>
                </c:pt>
                <c:pt idx="9">
                  <c:v>46.597982011926483</c:v>
                </c:pt>
                <c:pt idx="10">
                  <c:v>46.680275140048856</c:v>
                </c:pt>
                <c:pt idx="11">
                  <c:v>46.652175047519265</c:v>
                </c:pt>
                <c:pt idx="12">
                  <c:v>46.650167898052871</c:v>
                </c:pt>
                <c:pt idx="13">
                  <c:v>46.638125001254473</c:v>
                </c:pt>
                <c:pt idx="14">
                  <c:v>46.612032058191282</c:v>
                </c:pt>
                <c:pt idx="15">
                  <c:v>46.327016833962581</c:v>
                </c:pt>
              </c:numCache>
            </c:numRef>
          </c:val>
        </c:ser>
        <c:ser>
          <c:idx val="6"/>
          <c:order val="4"/>
          <c:tx>
            <c:strRef>
              <c:f>LocationSummary!$B$134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0.00</c:formatCode>
                <c:ptCount val="16"/>
                <c:pt idx="0">
                  <c:v>214.06650489041968</c:v>
                </c:pt>
                <c:pt idx="1">
                  <c:v>214.06650489041968</c:v>
                </c:pt>
                <c:pt idx="2">
                  <c:v>214.06650489041968</c:v>
                </c:pt>
                <c:pt idx="3">
                  <c:v>214.06650489041968</c:v>
                </c:pt>
                <c:pt idx="4">
                  <c:v>214.06650489041968</c:v>
                </c:pt>
                <c:pt idx="5">
                  <c:v>214.06650489041968</c:v>
                </c:pt>
                <c:pt idx="6">
                  <c:v>214.06650489041968</c:v>
                </c:pt>
                <c:pt idx="7">
                  <c:v>214.06650489041968</c:v>
                </c:pt>
                <c:pt idx="8">
                  <c:v>214.06650489041968</c:v>
                </c:pt>
                <c:pt idx="9">
                  <c:v>214.06650489041968</c:v>
                </c:pt>
                <c:pt idx="10">
                  <c:v>214.06650489041968</c:v>
                </c:pt>
                <c:pt idx="11">
                  <c:v>214.06650489041968</c:v>
                </c:pt>
                <c:pt idx="12">
                  <c:v>214.06650489041968</c:v>
                </c:pt>
                <c:pt idx="13">
                  <c:v>214.06650489041968</c:v>
                </c:pt>
                <c:pt idx="14">
                  <c:v>214.06650489041968</c:v>
                </c:pt>
                <c:pt idx="15">
                  <c:v>214.06650489041968</c:v>
                </c:pt>
              </c:numCache>
            </c:numRef>
          </c:val>
        </c:ser>
        <c:ser>
          <c:idx val="9"/>
          <c:order val="5"/>
          <c:tx>
            <c:strRef>
              <c:f>LocationSummary!$B$136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LocationSummary!$C$136:$R$136</c:f>
              <c:numCache>
                <c:formatCode>0.00</c:formatCode>
                <c:ptCount val="16"/>
                <c:pt idx="0">
                  <c:v>16.912241403880625</c:v>
                </c:pt>
                <c:pt idx="1">
                  <c:v>15.186092862777214</c:v>
                </c:pt>
                <c:pt idx="2">
                  <c:v>18.552082517928863</c:v>
                </c:pt>
                <c:pt idx="3">
                  <c:v>13.319443859025851</c:v>
                </c:pt>
                <c:pt idx="4">
                  <c:v>11.378530325017714</c:v>
                </c:pt>
                <c:pt idx="5">
                  <c:v>16.444575578209584</c:v>
                </c:pt>
                <c:pt idx="6">
                  <c:v>12.546691314462116</c:v>
                </c:pt>
                <c:pt idx="7">
                  <c:v>13.592416186456157</c:v>
                </c:pt>
                <c:pt idx="8">
                  <c:v>16.434539830877586</c:v>
                </c:pt>
                <c:pt idx="9">
                  <c:v>11.960603670273516</c:v>
                </c:pt>
                <c:pt idx="10">
                  <c:v>13.140807556516313</c:v>
                </c:pt>
                <c:pt idx="11">
                  <c:v>14.517712090466242</c:v>
                </c:pt>
                <c:pt idx="12">
                  <c:v>13.785102535230493</c:v>
                </c:pt>
                <c:pt idx="13">
                  <c:v>13.831266972957676</c:v>
                </c:pt>
                <c:pt idx="14">
                  <c:v>14.335061489023904</c:v>
                </c:pt>
                <c:pt idx="15">
                  <c:v>12.528626969264522</c:v>
                </c:pt>
              </c:numCache>
            </c:numRef>
          </c:val>
        </c:ser>
        <c:ser>
          <c:idx val="0"/>
          <c:order val="6"/>
          <c:tx>
            <c:strRef>
              <c:f>LocationSummary!$B$137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LocationSummary!$C$137:$R$137</c:f>
              <c:numCache>
                <c:formatCode>0.00</c:formatCode>
                <c:ptCount val="16"/>
                <c:pt idx="0">
                  <c:v>5.4193035592781491E-2</c:v>
                </c:pt>
                <c:pt idx="1">
                  <c:v>5.4193035592781491E-2</c:v>
                </c:pt>
                <c:pt idx="2">
                  <c:v>5.4193035592781491E-2</c:v>
                </c:pt>
                <c:pt idx="3">
                  <c:v>5.4193035592781491E-2</c:v>
                </c:pt>
                <c:pt idx="4">
                  <c:v>5.4193035592781491E-2</c:v>
                </c:pt>
                <c:pt idx="5">
                  <c:v>5.4193035592781491E-2</c:v>
                </c:pt>
                <c:pt idx="6">
                  <c:v>5.4193035592781491E-2</c:v>
                </c:pt>
                <c:pt idx="7">
                  <c:v>5.4193035592781491E-2</c:v>
                </c:pt>
                <c:pt idx="8">
                  <c:v>5.4193035592781491E-2</c:v>
                </c:pt>
                <c:pt idx="9">
                  <c:v>5.4193035592781491E-2</c:v>
                </c:pt>
                <c:pt idx="10">
                  <c:v>5.4193035592781491E-2</c:v>
                </c:pt>
                <c:pt idx="11">
                  <c:v>5.4193035592781491E-2</c:v>
                </c:pt>
                <c:pt idx="12">
                  <c:v>5.4193035592781491E-2</c:v>
                </c:pt>
                <c:pt idx="13">
                  <c:v>5.4193035592781491E-2</c:v>
                </c:pt>
                <c:pt idx="14">
                  <c:v>5.4193035592781491E-2</c:v>
                </c:pt>
                <c:pt idx="15">
                  <c:v>5.4193035592781491E-2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1.0035747331996572E-2</c:v>
                </c:pt>
                <c:pt idx="1">
                  <c:v>2.852159391753426</c:v>
                </c:pt>
                <c:pt idx="2">
                  <c:v>0.30508671889269579</c:v>
                </c:pt>
                <c:pt idx="3">
                  <c:v>9.5861458515231259</c:v>
                </c:pt>
                <c:pt idx="4">
                  <c:v>1.2042896798395887E-2</c:v>
                </c:pt>
                <c:pt idx="5">
                  <c:v>1.3367615446219434</c:v>
                </c:pt>
                <c:pt idx="6">
                  <c:v>0.25892228116551158</c:v>
                </c:pt>
                <c:pt idx="7">
                  <c:v>19.224477589172633</c:v>
                </c:pt>
                <c:pt idx="8">
                  <c:v>6.7861723458960821</c:v>
                </c:pt>
                <c:pt idx="9">
                  <c:v>5.7745690148308277</c:v>
                </c:pt>
                <c:pt idx="10">
                  <c:v>40.706998328044499</c:v>
                </c:pt>
                <c:pt idx="11">
                  <c:v>21.307898735295122</c:v>
                </c:pt>
                <c:pt idx="12">
                  <c:v>75.452762740883031</c:v>
                </c:pt>
                <c:pt idx="13">
                  <c:v>45.136777200387783</c:v>
                </c:pt>
                <c:pt idx="14">
                  <c:v>87.455516549950929</c:v>
                </c:pt>
                <c:pt idx="15">
                  <c:v>213.12515179067842</c:v>
                </c:pt>
              </c:numCache>
            </c:numRef>
          </c:val>
        </c:ser>
        <c:ser>
          <c:idx val="2"/>
          <c:order val="8"/>
          <c:tx>
            <c:strRef>
              <c:f>LocationSummary!$B$157</c:f>
              <c:strCache>
                <c:ptCount val="1"/>
                <c:pt idx="0">
                  <c:v>Water Systems (gas)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4.5602435876592429</c:v>
                </c:pt>
                <c:pt idx="1">
                  <c:v>5.3490533279541728</c:v>
                </c:pt>
                <c:pt idx="2">
                  <c:v>4.8934303990815291</c:v>
                </c:pt>
                <c:pt idx="3">
                  <c:v>6.1117701251859131</c:v>
                </c:pt>
                <c:pt idx="4">
                  <c:v>5.9652482141387626</c:v>
                </c:pt>
                <c:pt idx="5">
                  <c:v>5.4413822034085415</c:v>
                </c:pt>
                <c:pt idx="6">
                  <c:v>6.6175717907185403</c:v>
                </c:pt>
                <c:pt idx="7">
                  <c:v>6.7119078156393082</c:v>
                </c:pt>
                <c:pt idx="8">
                  <c:v>6.5975002960545472</c:v>
                </c:pt>
                <c:pt idx="9">
                  <c:v>7.0230159829312013</c:v>
                </c:pt>
                <c:pt idx="10">
                  <c:v>7.2377809758359284</c:v>
                </c:pt>
                <c:pt idx="11">
                  <c:v>7.2096808833063379</c:v>
                </c:pt>
                <c:pt idx="12">
                  <c:v>7.6934039047085729</c:v>
                </c:pt>
                <c:pt idx="13">
                  <c:v>7.7756970328309443</c:v>
                </c:pt>
                <c:pt idx="14">
                  <c:v>8.4420706556755167</c:v>
                </c:pt>
                <c:pt idx="15">
                  <c:v>9.3493022144880076</c:v>
                </c:pt>
              </c:numCache>
            </c:numRef>
          </c:val>
        </c:ser>
        <c:overlap val="100"/>
        <c:axId val="94204288"/>
        <c:axId val="94205824"/>
      </c:barChart>
      <c:catAx>
        <c:axId val="942042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5824"/>
        <c:crosses val="autoZero"/>
        <c:auto val="1"/>
        <c:lblAlgn val="ctr"/>
        <c:lblOffset val="50"/>
        <c:tickLblSkip val="1"/>
        <c:tickMarkSkip val="1"/>
      </c:catAx>
      <c:valAx>
        <c:axId val="94205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4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1.3050570962479609E-2"/>
          <c:w val="0.27672955974842767"/>
          <c:h val="0.374116367591082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61339252682205"/>
          <c:y val="4.2414355628058717E-2"/>
          <c:w val="0.79615242323344471"/>
          <c:h val="0.7636135695109889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LocationSummary!$B$228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LocationSummary!$C$228:$R$228</c:f>
              <c:numCache>
                <c:formatCode>#,##0.00</c:formatCode>
                <c:ptCount val="16"/>
                <c:pt idx="0">
                  <c:v>174.59</c:v>
                </c:pt>
                <c:pt idx="1">
                  <c:v>174.59</c:v>
                </c:pt>
                <c:pt idx="2">
                  <c:v>174.59</c:v>
                </c:pt>
                <c:pt idx="3">
                  <c:v>174.59</c:v>
                </c:pt>
                <c:pt idx="4">
                  <c:v>174.59</c:v>
                </c:pt>
                <c:pt idx="5">
                  <c:v>174.59</c:v>
                </c:pt>
                <c:pt idx="6">
                  <c:v>174.59</c:v>
                </c:pt>
                <c:pt idx="7">
                  <c:v>174.59</c:v>
                </c:pt>
                <c:pt idx="8">
                  <c:v>174.59</c:v>
                </c:pt>
                <c:pt idx="9">
                  <c:v>174.59</c:v>
                </c:pt>
                <c:pt idx="10">
                  <c:v>174.59</c:v>
                </c:pt>
                <c:pt idx="11">
                  <c:v>174.59</c:v>
                </c:pt>
                <c:pt idx="12">
                  <c:v>174.59</c:v>
                </c:pt>
                <c:pt idx="13">
                  <c:v>174.59</c:v>
                </c:pt>
                <c:pt idx="14">
                  <c:v>174.59</c:v>
                </c:pt>
                <c:pt idx="15">
                  <c:v>174.59</c:v>
                </c:pt>
              </c:numCache>
            </c:numRef>
          </c:val>
        </c:ser>
        <c:ser>
          <c:idx val="0"/>
          <c:order val="1"/>
          <c:tx>
            <c:strRef>
              <c:f>LocationSummary!$B$236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LocationSummary!$C$236:$R$236</c:f>
              <c:numCache>
                <c:formatCode>#,##0.00</c:formatCode>
                <c:ptCount val="16"/>
                <c:pt idx="0">
                  <c:v>419.37248149999999</c:v>
                </c:pt>
                <c:pt idx="1">
                  <c:v>1274.71</c:v>
                </c:pt>
                <c:pt idx="2">
                  <c:v>23669.7</c:v>
                </c:pt>
                <c:pt idx="3">
                  <c:v>4520.76</c:v>
                </c:pt>
                <c:pt idx="4">
                  <c:v>11153.6</c:v>
                </c:pt>
                <c:pt idx="5">
                  <c:v>20165.5</c:v>
                </c:pt>
                <c:pt idx="6">
                  <c:v>11716.5</c:v>
                </c:pt>
                <c:pt idx="7">
                  <c:v>171.6794314</c:v>
                </c:pt>
                <c:pt idx="8">
                  <c:v>3181.05</c:v>
                </c:pt>
                <c:pt idx="9">
                  <c:v>7065.54</c:v>
                </c:pt>
                <c:pt idx="10">
                  <c:v>1162.4000000000001</c:v>
                </c:pt>
                <c:pt idx="11">
                  <c:v>3156.42</c:v>
                </c:pt>
                <c:pt idx="12">
                  <c:v>1214.74</c:v>
                </c:pt>
                <c:pt idx="13">
                  <c:v>46390.6</c:v>
                </c:pt>
                <c:pt idx="14">
                  <c:v>1225.06</c:v>
                </c:pt>
                <c:pt idx="15">
                  <c:v>890.01335829999994</c:v>
                </c:pt>
              </c:numCache>
            </c:numRef>
          </c:val>
        </c:ser>
        <c:overlap val="100"/>
        <c:axId val="94260224"/>
        <c:axId val="94274304"/>
      </c:barChart>
      <c:catAx>
        <c:axId val="942602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4304"/>
        <c:crosses val="autoZero"/>
        <c:auto val="1"/>
        <c:lblAlgn val="ctr"/>
        <c:lblOffset val="10"/>
        <c:tickLblSkip val="1"/>
        <c:tickMarkSkip val="1"/>
      </c:catAx>
      <c:valAx>
        <c:axId val="94274304"/>
        <c:scaling>
          <c:orientation val="minMax"/>
          <c:max val="3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3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60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67991237499305"/>
          <c:y val="7.6128330614464376E-2"/>
          <c:w val="0.26323717304482336"/>
          <c:h val="0.13155763359922718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LocationSummary!$B$230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LocationSummary!$C$230:$R$230</c:f>
              <c:numCache>
                <c:formatCode>#,##0.00</c:formatCode>
                <c:ptCount val="16"/>
                <c:pt idx="0">
                  <c:v>217515.01</c:v>
                </c:pt>
                <c:pt idx="1">
                  <c:v>262053.0416</c:v>
                </c:pt>
                <c:pt idx="2">
                  <c:v>241014.01490000001</c:v>
                </c:pt>
                <c:pt idx="3">
                  <c:v>224448.24419999999</c:v>
                </c:pt>
                <c:pt idx="4">
                  <c:v>74776.462299999999</c:v>
                </c:pt>
                <c:pt idx="5">
                  <c:v>248524.98079999999</c:v>
                </c:pt>
                <c:pt idx="6">
                  <c:v>78603.443899999998</c:v>
                </c:pt>
                <c:pt idx="7">
                  <c:v>206387.2066</c:v>
                </c:pt>
                <c:pt idx="8">
                  <c:v>287375.42009999999</c:v>
                </c:pt>
                <c:pt idx="9">
                  <c:v>51519.128499999999</c:v>
                </c:pt>
                <c:pt idx="10">
                  <c:v>403762.22850000003</c:v>
                </c:pt>
                <c:pt idx="11">
                  <c:v>286519.12609999999</c:v>
                </c:pt>
                <c:pt idx="12">
                  <c:v>275477.22460000002</c:v>
                </c:pt>
                <c:pt idx="13">
                  <c:v>272384.97379999998</c:v>
                </c:pt>
                <c:pt idx="14">
                  <c:v>278900.66700000002</c:v>
                </c:pt>
                <c:pt idx="15">
                  <c:v>265111.7622</c:v>
                </c:pt>
              </c:numCache>
            </c:numRef>
          </c:val>
        </c:ser>
        <c:overlap val="100"/>
        <c:axId val="94294784"/>
        <c:axId val="94296320"/>
      </c:barChart>
      <c:catAx>
        <c:axId val="942947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6320"/>
        <c:crosses val="autoZero"/>
        <c:auto val="1"/>
        <c:lblAlgn val="ctr"/>
        <c:lblOffset val="50"/>
        <c:tickLblSkip val="1"/>
        <c:tickMarkSkip val="1"/>
      </c:catAx>
      <c:valAx>
        <c:axId val="94296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3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47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45"/>
          <c:y val="1.9575856443719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442624"/>
        <c:axId val="94444544"/>
      </c:barChart>
      <c:catAx>
        <c:axId val="9444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4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44544"/>
        <c:crosses val="autoZero"/>
        <c:auto val="1"/>
        <c:lblAlgn val="ctr"/>
        <c:lblOffset val="100"/>
        <c:tickLblSkip val="1"/>
        <c:tickMarkSkip val="1"/>
      </c:catAx>
      <c:valAx>
        <c:axId val="94444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507E-3"/>
              <c:y val="0.419249592169660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426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2.4469820554649281E-2"/>
          <c:w val="0.14681022252906645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27"/>
          <c:h val="0.776508972267542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00889728"/>
        <c:axId val="100891648"/>
      </c:barChart>
      <c:catAx>
        <c:axId val="10088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91648"/>
        <c:crosses val="autoZero"/>
        <c:auto val="1"/>
        <c:lblAlgn val="ctr"/>
        <c:lblOffset val="100"/>
        <c:tickLblSkip val="1"/>
        <c:tickMarkSkip val="1"/>
      </c:catAx>
      <c:valAx>
        <c:axId val="100891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897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81"/>
          <c:w val="0.17425083240843633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27"/>
          <c:h val="0.776508972267542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971648"/>
        <c:axId val="100973568"/>
      </c:barChart>
      <c:catAx>
        <c:axId val="10097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3568"/>
        <c:crosses val="autoZero"/>
        <c:auto val="1"/>
        <c:lblAlgn val="ctr"/>
        <c:lblOffset val="100"/>
        <c:tickLblSkip val="1"/>
        <c:tickMarkSkip val="1"/>
      </c:catAx>
      <c:valAx>
        <c:axId val="1009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1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75"/>
          <c:y val="0.1343121261555193"/>
          <c:w val="0.14681022252906645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42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12.8</c:v>
                </c:pt>
                <c:pt idx="13">
                  <c:v>12.8</c:v>
                </c:pt>
                <c:pt idx="14">
                  <c:v>12.8</c:v>
                </c:pt>
                <c:pt idx="15">
                  <c:v>12.8</c:v>
                </c:pt>
                <c:pt idx="16">
                  <c:v>12.8</c:v>
                </c:pt>
                <c:pt idx="17">
                  <c:v>12.8</c:v>
                </c:pt>
                <c:pt idx="18">
                  <c:v>12.8</c:v>
                </c:pt>
                <c:pt idx="19">
                  <c:v>12.8</c:v>
                </c:pt>
                <c:pt idx="20">
                  <c:v>12.8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</c:numCache>
            </c:numRef>
          </c:val>
        </c:ser>
        <c:ser>
          <c:idx val="3"/>
          <c:order val="2"/>
          <c:tx>
            <c:strRef>
              <c:f>Schedules!$D$47</c:f>
              <c:strCache>
                <c:ptCount val="1"/>
                <c:pt idx="0">
                  <c:v>Sat, 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1483648"/>
        <c:axId val="101485568"/>
      </c:barChart>
      <c:catAx>
        <c:axId val="10148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1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5568"/>
        <c:crosses val="autoZero"/>
        <c:auto val="1"/>
        <c:lblAlgn val="ctr"/>
        <c:lblOffset val="100"/>
        <c:tickLblSkip val="1"/>
        <c:tickMarkSkip val="1"/>
      </c:catAx>
      <c:valAx>
        <c:axId val="10148556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3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368"/>
          <c:h val="0.133768352365417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4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9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57" activePane="bottomLeft" state="frozen"/>
      <selection pane="bottomLeft" activeCell="C61" sqref="C61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305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358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208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14.25">
      <c r="B8" s="18" t="s">
        <v>203</v>
      </c>
      <c r="C8" s="23">
        <v>4982.2</v>
      </c>
      <c r="D8" s="7" t="s">
        <v>145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214</v>
      </c>
      <c r="C13" s="8">
        <v>0.33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215</v>
      </c>
      <c r="C14" s="8">
        <v>0.33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216</v>
      </c>
      <c r="C15" s="8">
        <v>0.33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217</v>
      </c>
      <c r="C16" s="8">
        <v>0.33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219</v>
      </c>
      <c r="C17" s="8">
        <v>0.33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C18" s="41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36</v>
      </c>
      <c r="C21" s="23" t="s">
        <v>209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204</v>
      </c>
      <c r="C22" s="41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212</v>
      </c>
      <c r="C23" s="41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142</v>
      </c>
      <c r="C24" s="1" t="s">
        <v>357</v>
      </c>
      <c r="D24" s="7" t="s">
        <v>145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37</v>
      </c>
    </row>
    <row r="26" spans="1:18">
      <c r="B26" s="17" t="s">
        <v>38</v>
      </c>
    </row>
    <row r="27" spans="1:18">
      <c r="B27" s="18" t="s">
        <v>39</v>
      </c>
      <c r="C27" s="23" t="s">
        <v>210</v>
      </c>
      <c r="D27" s="7" t="s">
        <v>145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198</v>
      </c>
      <c r="C28" s="39">
        <v>1977.67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199</v>
      </c>
      <c r="C29" s="39">
        <v>1324.84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40</v>
      </c>
      <c r="C30" s="40">
        <v>0.54400000000000004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41</v>
      </c>
    </row>
    <row r="32" spans="1:18">
      <c r="B32" s="18" t="s">
        <v>39</v>
      </c>
      <c r="C32" s="1" t="s">
        <v>288</v>
      </c>
      <c r="D32" s="7" t="s">
        <v>145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198</v>
      </c>
      <c r="C33" s="23">
        <v>1661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199</v>
      </c>
      <c r="C34" s="23">
        <v>1661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42</v>
      </c>
      <c r="C35" s="8">
        <v>0.45600000000000002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213</v>
      </c>
    </row>
    <row r="37" spans="2:18">
      <c r="B37" s="18" t="s">
        <v>214</v>
      </c>
      <c r="C37" s="43">
        <v>195.85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215</v>
      </c>
      <c r="C38" s="43">
        <v>130.57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216</v>
      </c>
      <c r="C39" s="43">
        <v>195.85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217</v>
      </c>
      <c r="C40" s="43">
        <v>130.57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218</v>
      </c>
      <c r="C41" s="43">
        <f>SUM(C37:C40)</f>
        <v>652.83999999999992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201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46</v>
      </c>
    </row>
    <row r="44" spans="2:18" ht="14.25">
      <c r="B44" s="18" t="s">
        <v>200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201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47</v>
      </c>
    </row>
    <row r="47" spans="2:18">
      <c r="B47" s="18" t="s">
        <v>48</v>
      </c>
      <c r="C47" s="23" t="s">
        <v>49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50</v>
      </c>
      <c r="C48" s="34" t="s">
        <v>286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200</v>
      </c>
      <c r="C49" s="23">
        <v>1661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51</v>
      </c>
    </row>
    <row r="51" spans="1:18">
      <c r="B51" s="18" t="s">
        <v>50</v>
      </c>
      <c r="C51" s="23" t="s">
        <v>52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200</v>
      </c>
      <c r="C52" s="23">
        <v>1423.65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53</v>
      </c>
    </row>
    <row r="54" spans="1:18">
      <c r="B54" s="18" t="s">
        <v>50</v>
      </c>
      <c r="C54" s="23" t="s">
        <v>205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200</v>
      </c>
      <c r="C55" s="23">
        <v>9964.31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220</v>
      </c>
      <c r="C56" s="46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54</v>
      </c>
    </row>
    <row r="58" spans="1:18">
      <c r="B58" s="18" t="s">
        <v>55</v>
      </c>
      <c r="C58" s="8">
        <v>0.2</v>
      </c>
      <c r="D58" s="10" t="s">
        <v>359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56</v>
      </c>
    </row>
    <row r="60" spans="1:18">
      <c r="B60" s="19" t="s">
        <v>57</v>
      </c>
      <c r="C60" s="23" t="s">
        <v>221</v>
      </c>
      <c r="D60" s="7" t="s">
        <v>145</v>
      </c>
    </row>
    <row r="61" spans="1:18">
      <c r="B61" s="18" t="s">
        <v>58</v>
      </c>
      <c r="C61" s="23" t="s">
        <v>439</v>
      </c>
      <c r="D61" s="7" t="s">
        <v>145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59</v>
      </c>
      <c r="C62" s="23" t="s">
        <v>222</v>
      </c>
      <c r="D62" s="7" t="s">
        <v>145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60</v>
      </c>
      <c r="C63" s="23" t="s">
        <v>223</v>
      </c>
      <c r="D63" s="7" t="s">
        <v>145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67</v>
      </c>
    </row>
    <row r="65" spans="2:18">
      <c r="B65" s="18" t="s">
        <v>68</v>
      </c>
      <c r="C65" s="23" t="s">
        <v>206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69</v>
      </c>
      <c r="C66" s="23" t="s">
        <v>207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70</v>
      </c>
      <c r="C67" s="23">
        <v>80</v>
      </c>
      <c r="D67" s="10" t="s">
        <v>356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202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261</v>
      </c>
      <c r="C69" s="8">
        <v>174.59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0.83203125" style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93</v>
      </c>
      <c r="D2" s="13" t="s">
        <v>189</v>
      </c>
      <c r="E2" s="13" t="s">
        <v>190</v>
      </c>
      <c r="F2" s="12" t="s">
        <v>188</v>
      </c>
      <c r="G2" s="12" t="s">
        <v>191</v>
      </c>
      <c r="H2" s="12" t="s">
        <v>192</v>
      </c>
      <c r="I2" s="14" t="s">
        <v>193</v>
      </c>
      <c r="J2" s="14" t="s">
        <v>6</v>
      </c>
      <c r="K2" s="14" t="s">
        <v>194</v>
      </c>
      <c r="L2" s="14" t="s">
        <v>195</v>
      </c>
      <c r="M2" s="14" t="s">
        <v>196</v>
      </c>
      <c r="N2" s="42" t="s">
        <v>187</v>
      </c>
      <c r="O2" s="14" t="s">
        <v>186</v>
      </c>
      <c r="P2" s="14" t="s">
        <v>197</v>
      </c>
      <c r="Q2" s="14" t="s">
        <v>185</v>
      </c>
      <c r="R2" s="14" t="s">
        <v>184</v>
      </c>
      <c r="S2" s="14" t="s">
        <v>55</v>
      </c>
    </row>
    <row r="3" spans="1:19">
      <c r="A3" s="2" t="s">
        <v>243</v>
      </c>
      <c r="B3" s="2" t="s">
        <v>3</v>
      </c>
      <c r="C3" s="2">
        <v>1</v>
      </c>
      <c r="D3" s="84">
        <v>207.34</v>
      </c>
      <c r="E3" s="3">
        <v>568.77</v>
      </c>
      <c r="F3" s="4">
        <v>2.7431754605961221</v>
      </c>
      <c r="G3" s="3">
        <v>136.92012720296543</v>
      </c>
      <c r="H3" s="3">
        <v>65.280060647163197</v>
      </c>
      <c r="I3" s="4">
        <v>18.580625981289309</v>
      </c>
      <c r="J3" s="4">
        <v>11.15893513</v>
      </c>
      <c r="K3" s="4">
        <v>10.7639</v>
      </c>
      <c r="L3" s="4">
        <v>10.7639</v>
      </c>
      <c r="M3" s="4"/>
      <c r="N3" s="5"/>
      <c r="O3" s="4">
        <v>10</v>
      </c>
      <c r="P3" s="4"/>
      <c r="Q3" s="4">
        <v>111.5893513</v>
      </c>
      <c r="R3" s="4"/>
      <c r="S3" s="4">
        <v>0.26200255685944424</v>
      </c>
    </row>
    <row r="4" spans="1:19">
      <c r="A4" s="2" t="s">
        <v>246</v>
      </c>
      <c r="B4" s="2" t="s">
        <v>3</v>
      </c>
      <c r="C4" s="2">
        <v>1</v>
      </c>
      <c r="D4" s="84">
        <v>131.26</v>
      </c>
      <c r="E4" s="3">
        <v>360.08</v>
      </c>
      <c r="F4" s="4">
        <v>2.7432576565595004</v>
      </c>
      <c r="G4" s="3">
        <v>91.280084801976983</v>
      </c>
      <c r="H4" s="3">
        <v>43.520040431442133</v>
      </c>
      <c r="I4" s="4">
        <v>18.580625981289309</v>
      </c>
      <c r="J4" s="4">
        <v>7.0643475699999989</v>
      </c>
      <c r="K4" s="4">
        <v>10.7639</v>
      </c>
      <c r="L4" s="4">
        <v>10.7639</v>
      </c>
      <c r="M4" s="4"/>
      <c r="N4" s="5"/>
      <c r="O4" s="4">
        <v>10</v>
      </c>
      <c r="P4" s="4"/>
      <c r="Q4" s="4">
        <v>70.643475699999982</v>
      </c>
      <c r="R4" s="4"/>
      <c r="S4" s="4">
        <v>0.27590015971440818</v>
      </c>
    </row>
    <row r="5" spans="1:19">
      <c r="A5" s="2" t="s">
        <v>249</v>
      </c>
      <c r="B5" s="2" t="s">
        <v>3</v>
      </c>
      <c r="C5" s="2">
        <v>1</v>
      </c>
      <c r="D5" s="84">
        <v>207.34</v>
      </c>
      <c r="E5" s="3">
        <v>568.77</v>
      </c>
      <c r="F5" s="4">
        <v>2.7431754605961221</v>
      </c>
      <c r="G5" s="3">
        <v>136.92012720296543</v>
      </c>
      <c r="H5" s="3">
        <v>65.280060647163197</v>
      </c>
      <c r="I5" s="4">
        <v>18.580625981289309</v>
      </c>
      <c r="J5" s="4">
        <v>11.15893513</v>
      </c>
      <c r="K5" s="4">
        <v>10.7639</v>
      </c>
      <c r="L5" s="4">
        <v>10.7639</v>
      </c>
      <c r="M5" s="4"/>
      <c r="N5" s="5"/>
      <c r="O5" s="4">
        <v>10</v>
      </c>
      <c r="P5" s="4"/>
      <c r="Q5" s="4">
        <v>111.5893513</v>
      </c>
      <c r="R5" s="4"/>
      <c r="S5" s="4">
        <v>0.26200255685944424</v>
      </c>
    </row>
    <row r="6" spans="1:19">
      <c r="A6" s="2" t="s">
        <v>252</v>
      </c>
      <c r="B6" s="2" t="s">
        <v>3</v>
      </c>
      <c r="C6" s="2">
        <v>1</v>
      </c>
      <c r="D6" s="84">
        <v>131.25</v>
      </c>
      <c r="E6" s="3">
        <v>360.05</v>
      </c>
      <c r="F6" s="4">
        <v>2.7432380952380955</v>
      </c>
      <c r="G6" s="3">
        <v>91.280084801976983</v>
      </c>
      <c r="H6" s="3">
        <v>43.520040431442133</v>
      </c>
      <c r="I6" s="4">
        <v>18.580625981289309</v>
      </c>
      <c r="J6" s="4">
        <v>7.0638093749999999</v>
      </c>
      <c r="K6" s="4">
        <v>10.7639</v>
      </c>
      <c r="L6" s="4">
        <v>10.7639</v>
      </c>
      <c r="M6" s="4"/>
      <c r="N6" s="5"/>
      <c r="O6" s="4">
        <v>10</v>
      </c>
      <c r="P6" s="4"/>
      <c r="Q6" s="4">
        <v>70.638093749999996</v>
      </c>
      <c r="R6" s="4"/>
      <c r="S6" s="4">
        <v>0.2759231482015389</v>
      </c>
    </row>
    <row r="7" spans="1:19">
      <c r="A7" s="2" t="s">
        <v>257</v>
      </c>
      <c r="B7" s="2" t="s">
        <v>3</v>
      </c>
      <c r="C7" s="2">
        <v>1</v>
      </c>
      <c r="D7" s="84">
        <v>983.54</v>
      </c>
      <c r="E7" s="3">
        <v>2698.04</v>
      </c>
      <c r="F7" s="4">
        <v>2.7431929560566934</v>
      </c>
      <c r="G7" s="3">
        <v>0</v>
      </c>
      <c r="H7" s="3">
        <v>0</v>
      </c>
      <c r="I7" s="4">
        <v>18.580625981289309</v>
      </c>
      <c r="J7" s="4">
        <v>52.933631029999994</v>
      </c>
      <c r="K7" s="4">
        <v>10.7639</v>
      </c>
      <c r="L7" s="4">
        <v>10.7639</v>
      </c>
      <c r="M7" s="4"/>
      <c r="N7" s="5">
        <v>37.475460000000005</v>
      </c>
      <c r="O7" s="4">
        <v>10</v>
      </c>
      <c r="P7" s="4"/>
      <c r="Q7" s="4">
        <v>529.33631029999992</v>
      </c>
      <c r="R7" s="4"/>
      <c r="S7" s="4">
        <v>0</v>
      </c>
    </row>
    <row r="8" spans="1:19">
      <c r="A8" s="2" t="s">
        <v>244</v>
      </c>
      <c r="B8" s="2" t="s">
        <v>3</v>
      </c>
      <c r="C8" s="2">
        <v>1</v>
      </c>
      <c r="D8" s="84">
        <v>207.34</v>
      </c>
      <c r="E8" s="3">
        <v>568.77</v>
      </c>
      <c r="F8" s="4">
        <v>2.7431754605961221</v>
      </c>
      <c r="G8" s="3">
        <v>136.92012720296543</v>
      </c>
      <c r="H8" s="3">
        <v>65.280060647163197</v>
      </c>
      <c r="I8" s="4">
        <v>18.580625981289309</v>
      </c>
      <c r="J8" s="4">
        <v>11.15893513</v>
      </c>
      <c r="K8" s="4">
        <v>10.7639</v>
      </c>
      <c r="L8" s="4">
        <v>10.7639</v>
      </c>
      <c r="M8" s="4"/>
      <c r="N8" s="5"/>
      <c r="O8" s="4">
        <v>10</v>
      </c>
      <c r="P8" s="4"/>
      <c r="Q8" s="4">
        <v>111.5893513</v>
      </c>
      <c r="R8" s="4"/>
      <c r="S8" s="4">
        <v>0.26200255685944424</v>
      </c>
    </row>
    <row r="9" spans="1:19">
      <c r="A9" s="2" t="s">
        <v>247</v>
      </c>
      <c r="B9" s="2" t="s">
        <v>3</v>
      </c>
      <c r="C9" s="2">
        <v>1</v>
      </c>
      <c r="D9" s="84">
        <v>131.26</v>
      </c>
      <c r="E9" s="3">
        <v>360.08</v>
      </c>
      <c r="F9" s="4">
        <v>2.7432576565595004</v>
      </c>
      <c r="G9" s="3">
        <v>91.280084801976983</v>
      </c>
      <c r="H9" s="3">
        <v>43.520040431442133</v>
      </c>
      <c r="I9" s="4">
        <v>18.580625981289309</v>
      </c>
      <c r="J9" s="4">
        <v>7.0643475699999989</v>
      </c>
      <c r="K9" s="4">
        <v>10.7639</v>
      </c>
      <c r="L9" s="4">
        <v>10.7639</v>
      </c>
      <c r="M9" s="4"/>
      <c r="N9" s="5"/>
      <c r="O9" s="4">
        <v>10</v>
      </c>
      <c r="P9" s="4"/>
      <c r="Q9" s="4">
        <v>70.643475699999982</v>
      </c>
      <c r="R9" s="4"/>
      <c r="S9" s="4">
        <v>0.27590015971440818</v>
      </c>
    </row>
    <row r="10" spans="1:19">
      <c r="A10" s="2" t="s">
        <v>250</v>
      </c>
      <c r="B10" s="2" t="s">
        <v>3</v>
      </c>
      <c r="C10" s="2">
        <v>1</v>
      </c>
      <c r="D10" s="84">
        <v>207.34</v>
      </c>
      <c r="E10" s="3">
        <v>568.77</v>
      </c>
      <c r="F10" s="4">
        <v>2.7431754605961221</v>
      </c>
      <c r="G10" s="3">
        <v>136.92012720296543</v>
      </c>
      <c r="H10" s="3">
        <v>65.280060647163197</v>
      </c>
      <c r="I10" s="4">
        <v>18.580625981289309</v>
      </c>
      <c r="J10" s="4">
        <v>11.15893513</v>
      </c>
      <c r="K10" s="4">
        <v>10.7639</v>
      </c>
      <c r="L10" s="4">
        <v>10.7639</v>
      </c>
      <c r="M10" s="4"/>
      <c r="N10" s="5"/>
      <c r="O10" s="4">
        <v>10</v>
      </c>
      <c r="P10" s="4"/>
      <c r="Q10" s="4">
        <v>111.5893513</v>
      </c>
      <c r="R10" s="4"/>
      <c r="S10" s="4">
        <v>0.26200255685944424</v>
      </c>
    </row>
    <row r="11" spans="1:19">
      <c r="A11" s="2" t="s">
        <v>253</v>
      </c>
      <c r="B11" s="2" t="s">
        <v>3</v>
      </c>
      <c r="C11" s="2">
        <v>1</v>
      </c>
      <c r="D11" s="84">
        <v>131.25</v>
      </c>
      <c r="E11" s="3">
        <v>360.05</v>
      </c>
      <c r="F11" s="4">
        <v>2.7432380952380955</v>
      </c>
      <c r="G11" s="3">
        <v>91.280084801976983</v>
      </c>
      <c r="H11" s="3">
        <v>43.520040431442133</v>
      </c>
      <c r="I11" s="4">
        <v>18.580625981289309</v>
      </c>
      <c r="J11" s="4">
        <v>7.0638093749999999</v>
      </c>
      <c r="K11" s="4">
        <v>10.7639</v>
      </c>
      <c r="L11" s="4">
        <v>10.7639</v>
      </c>
      <c r="M11" s="4"/>
      <c r="N11" s="5"/>
      <c r="O11" s="4">
        <v>10</v>
      </c>
      <c r="P11" s="4"/>
      <c r="Q11" s="4">
        <v>70.638093749999996</v>
      </c>
      <c r="R11" s="4"/>
      <c r="S11" s="4">
        <v>0.2759231482015389</v>
      </c>
    </row>
    <row r="12" spans="1:19">
      <c r="A12" s="2" t="s">
        <v>256</v>
      </c>
      <c r="B12" s="2" t="s">
        <v>3</v>
      </c>
      <c r="C12" s="2">
        <v>1</v>
      </c>
      <c r="D12" s="84">
        <v>983.54</v>
      </c>
      <c r="E12" s="3">
        <v>2698.04</v>
      </c>
      <c r="F12" s="4">
        <v>2.7431929560566934</v>
      </c>
      <c r="G12" s="3">
        <v>0</v>
      </c>
      <c r="H12" s="3">
        <v>0</v>
      </c>
      <c r="I12" s="4">
        <v>18.580625981289309</v>
      </c>
      <c r="J12" s="4">
        <v>52.933631029999994</v>
      </c>
      <c r="K12" s="4">
        <v>10.7639</v>
      </c>
      <c r="L12" s="4">
        <v>10.7639</v>
      </c>
      <c r="M12" s="4"/>
      <c r="N12" s="5">
        <v>37.475460000000005</v>
      </c>
      <c r="O12" s="4">
        <v>10</v>
      </c>
      <c r="P12" s="4"/>
      <c r="Q12" s="4">
        <v>529.33631029999992</v>
      </c>
      <c r="R12" s="4"/>
      <c r="S12" s="4">
        <v>0</v>
      </c>
    </row>
    <row r="13" spans="1:19">
      <c r="A13" s="2" t="s">
        <v>245</v>
      </c>
      <c r="B13" s="2" t="s">
        <v>3</v>
      </c>
      <c r="C13" s="2">
        <v>1</v>
      </c>
      <c r="D13" s="84">
        <v>207.34</v>
      </c>
      <c r="E13" s="3">
        <v>568.77</v>
      </c>
      <c r="F13" s="4">
        <v>2.7431754605961221</v>
      </c>
      <c r="G13" s="3">
        <v>136.92012720296543</v>
      </c>
      <c r="H13" s="3">
        <v>65.280060647163197</v>
      </c>
      <c r="I13" s="4">
        <v>18.580625981289309</v>
      </c>
      <c r="J13" s="4">
        <v>11.15893513</v>
      </c>
      <c r="K13" s="4">
        <v>10.7639</v>
      </c>
      <c r="L13" s="4">
        <v>10.7639</v>
      </c>
      <c r="M13" s="4"/>
      <c r="N13" s="5"/>
      <c r="O13" s="4">
        <v>10</v>
      </c>
      <c r="P13" s="4"/>
      <c r="Q13" s="4">
        <v>111.5893513</v>
      </c>
      <c r="R13" s="4"/>
      <c r="S13" s="4">
        <v>0.26200255685944424</v>
      </c>
    </row>
    <row r="14" spans="1:19">
      <c r="A14" s="2" t="s">
        <v>248</v>
      </c>
      <c r="B14" s="2" t="s">
        <v>3</v>
      </c>
      <c r="C14" s="2">
        <v>1</v>
      </c>
      <c r="D14" s="84">
        <v>131.26</v>
      </c>
      <c r="E14" s="3">
        <v>360.08</v>
      </c>
      <c r="F14" s="4">
        <v>2.7432576565595004</v>
      </c>
      <c r="G14" s="3">
        <v>91.280084801976983</v>
      </c>
      <c r="H14" s="3">
        <v>43.520040431442133</v>
      </c>
      <c r="I14" s="4">
        <v>18.580625981289309</v>
      </c>
      <c r="J14" s="4">
        <v>7.0643475699999989</v>
      </c>
      <c r="K14" s="4">
        <v>10.7639</v>
      </c>
      <c r="L14" s="4">
        <v>10.7639</v>
      </c>
      <c r="M14" s="4"/>
      <c r="N14" s="5"/>
      <c r="O14" s="4">
        <v>10</v>
      </c>
      <c r="P14" s="4"/>
      <c r="Q14" s="4">
        <v>70.643475699999982</v>
      </c>
      <c r="R14" s="4"/>
      <c r="S14" s="4">
        <v>0.27590015971440818</v>
      </c>
    </row>
    <row r="15" spans="1:19">
      <c r="A15" s="2" t="s">
        <v>251</v>
      </c>
      <c r="B15" s="2" t="s">
        <v>3</v>
      </c>
      <c r="C15" s="2">
        <v>1</v>
      </c>
      <c r="D15" s="84">
        <v>207.34</v>
      </c>
      <c r="E15" s="3">
        <v>568.77</v>
      </c>
      <c r="F15" s="4">
        <v>2.7431754605961221</v>
      </c>
      <c r="G15" s="3">
        <v>136.92012720296543</v>
      </c>
      <c r="H15" s="3">
        <v>65.280060647163197</v>
      </c>
      <c r="I15" s="4">
        <v>18.580625981289309</v>
      </c>
      <c r="J15" s="4">
        <v>11.15893513</v>
      </c>
      <c r="K15" s="4">
        <v>10.7639</v>
      </c>
      <c r="L15" s="4">
        <v>10.7639</v>
      </c>
      <c r="M15" s="4"/>
      <c r="N15" s="5"/>
      <c r="O15" s="4">
        <v>10</v>
      </c>
      <c r="P15" s="4"/>
      <c r="Q15" s="4">
        <v>111.5893513</v>
      </c>
      <c r="R15" s="4"/>
      <c r="S15" s="4">
        <v>0.26200255685944424</v>
      </c>
    </row>
    <row r="16" spans="1:19">
      <c r="A16" s="2" t="s">
        <v>254</v>
      </c>
      <c r="B16" s="2" t="s">
        <v>3</v>
      </c>
      <c r="C16" s="2">
        <v>1</v>
      </c>
      <c r="D16" s="84">
        <v>131.25</v>
      </c>
      <c r="E16" s="3">
        <v>360.05</v>
      </c>
      <c r="F16" s="4">
        <v>2.7432380952380955</v>
      </c>
      <c r="G16" s="3">
        <v>91.280084801976983</v>
      </c>
      <c r="H16" s="3">
        <v>43.520040431442133</v>
      </c>
      <c r="I16" s="4">
        <v>18.580625981289309</v>
      </c>
      <c r="J16" s="4">
        <v>7.0638093749999999</v>
      </c>
      <c r="K16" s="4">
        <v>10.7639</v>
      </c>
      <c r="L16" s="4">
        <v>10.7639</v>
      </c>
      <c r="M16" s="4"/>
      <c r="N16" s="5"/>
      <c r="O16" s="4">
        <v>10</v>
      </c>
      <c r="P16" s="4"/>
      <c r="Q16" s="4">
        <v>70.638093749999996</v>
      </c>
      <c r="R16" s="4"/>
      <c r="S16" s="4">
        <v>0.2759231482015389</v>
      </c>
    </row>
    <row r="17" spans="1:19">
      <c r="A17" s="2" t="s">
        <v>255</v>
      </c>
      <c r="B17" s="2" t="s">
        <v>3</v>
      </c>
      <c r="C17" s="2">
        <v>1</v>
      </c>
      <c r="D17" s="84">
        <v>983.54</v>
      </c>
      <c r="E17" s="3">
        <v>2698.04</v>
      </c>
      <c r="F17" s="4">
        <v>2.7431929560566934</v>
      </c>
      <c r="G17" s="3">
        <v>0</v>
      </c>
      <c r="H17" s="3">
        <v>0</v>
      </c>
      <c r="I17" s="4">
        <v>18.580625981289309</v>
      </c>
      <c r="J17" s="4">
        <v>52.933631029999994</v>
      </c>
      <c r="K17" s="4">
        <v>10.7639</v>
      </c>
      <c r="L17" s="4">
        <v>10.7639</v>
      </c>
      <c r="M17" s="4"/>
      <c r="N17" s="5">
        <v>37.475460000000005</v>
      </c>
      <c r="O17" s="4">
        <v>10</v>
      </c>
      <c r="P17" s="4"/>
      <c r="Q17" s="4">
        <v>529.33631029999992</v>
      </c>
      <c r="R17" s="4"/>
      <c r="S17" s="4">
        <v>0</v>
      </c>
    </row>
    <row r="18" spans="1:19">
      <c r="A18" s="2" t="s">
        <v>260</v>
      </c>
      <c r="B18" s="2" t="s">
        <v>65</v>
      </c>
      <c r="C18" s="2">
        <v>1</v>
      </c>
      <c r="D18" s="84">
        <v>1660.7300000000002</v>
      </c>
      <c r="E18" s="3">
        <v>2024.76</v>
      </c>
      <c r="F18" s="4">
        <v>1.2191987860760025</v>
      </c>
      <c r="G18" s="3">
        <v>202.84018844470873</v>
      </c>
      <c r="H18" s="3"/>
      <c r="I18" s="4"/>
      <c r="J18" s="4"/>
      <c r="K18" s="4"/>
      <c r="L18" s="4"/>
      <c r="M18" s="4"/>
      <c r="N18" s="5"/>
      <c r="O18" s="4"/>
      <c r="P18" s="4"/>
      <c r="Q18" s="4"/>
      <c r="R18" s="4"/>
      <c r="S18" s="4">
        <v>0.10903234926739047</v>
      </c>
    </row>
    <row r="19" spans="1:19">
      <c r="A19" s="2" t="s">
        <v>259</v>
      </c>
      <c r="B19" s="2" t="s">
        <v>65</v>
      </c>
      <c r="C19" s="2">
        <v>1</v>
      </c>
      <c r="D19" s="84">
        <v>1660.7300000000002</v>
      </c>
      <c r="E19" s="3">
        <v>2024.76</v>
      </c>
      <c r="F19" s="4">
        <v>1.2191987860760025</v>
      </c>
      <c r="G19" s="3">
        <v>202.84018844470873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0.10903234926739047</v>
      </c>
    </row>
    <row r="20" spans="1:19">
      <c r="A20" s="2" t="s">
        <v>258</v>
      </c>
      <c r="B20" s="2" t="s">
        <v>65</v>
      </c>
      <c r="C20" s="2">
        <v>1</v>
      </c>
      <c r="D20" s="84">
        <v>1660.7300000000002</v>
      </c>
      <c r="E20" s="3">
        <v>2024.76</v>
      </c>
      <c r="F20" s="4">
        <v>1.2191987860760025</v>
      </c>
      <c r="G20" s="3">
        <v>202.84018844470873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1.0017217851588947</v>
      </c>
    </row>
    <row r="21" spans="1:19">
      <c r="A21" s="25" t="s">
        <v>150</v>
      </c>
      <c r="B21" s="26"/>
      <c r="C21" s="26"/>
      <c r="D21" s="31">
        <f>SUMIF($B3:$B20,"yes",D3:D20)</f>
        <v>4982.1900000000005</v>
      </c>
      <c r="E21" s="31">
        <f>SUM(E3:E20)</f>
        <v>19741.41</v>
      </c>
      <c r="F21" s="26"/>
      <c r="G21" s="31">
        <f>SUM(G3:G20)</f>
        <v>1977.7218373637804</v>
      </c>
      <c r="H21" s="31">
        <f>SUM(H3:H20)</f>
        <v>652.8006064716318</v>
      </c>
      <c r="I21" s="26"/>
      <c r="J21" s="31">
        <f>SUM(J3:J20)</f>
        <v>268.13897470500001</v>
      </c>
      <c r="Q21" s="31"/>
    </row>
    <row r="23" spans="1:19">
      <c r="A23" s="25" t="s">
        <v>143</v>
      </c>
      <c r="D23" s="23"/>
      <c r="I23" s="1">
        <v>1</v>
      </c>
      <c r="K23" s="1">
        <v>2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</row>
    <row r="24" spans="1:19">
      <c r="D24" s="23"/>
    </row>
    <row r="25" spans="1:19">
      <c r="A25" s="25" t="s">
        <v>146</v>
      </c>
    </row>
    <row r="26" spans="1:19">
      <c r="A26" s="27" t="s">
        <v>151</v>
      </c>
    </row>
    <row r="27" spans="1:19">
      <c r="A27" s="27" t="s">
        <v>152</v>
      </c>
    </row>
    <row r="28" spans="1:19">
      <c r="A28" s="27" t="s">
        <v>181</v>
      </c>
    </row>
    <row r="29" spans="1:19">
      <c r="A29" s="27" t="s">
        <v>360</v>
      </c>
    </row>
    <row r="30" spans="1:19">
      <c r="A30" s="27"/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61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1" customWidth="1"/>
    <col min="2" max="2" width="30.5" style="60" customWidth="1"/>
    <col min="3" max="18" width="17" style="50" customWidth="1"/>
    <col min="19" max="16384" width="9.33203125" style="50"/>
  </cols>
  <sheetData>
    <row r="1" spans="1:18" ht="20.25">
      <c r="A1" s="47" t="s">
        <v>144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53" customFormat="1">
      <c r="A2" s="85"/>
      <c r="B2" s="85"/>
      <c r="C2" s="52" t="s">
        <v>99</v>
      </c>
      <c r="D2" s="52" t="s">
        <v>100</v>
      </c>
      <c r="E2" s="52" t="s">
        <v>101</v>
      </c>
      <c r="F2" s="52" t="s">
        <v>102</v>
      </c>
      <c r="G2" s="52" t="s">
        <v>103</v>
      </c>
      <c r="H2" s="52" t="s">
        <v>104</v>
      </c>
      <c r="I2" s="52" t="s">
        <v>105</v>
      </c>
      <c r="J2" s="52" t="s">
        <v>106</v>
      </c>
      <c r="K2" s="52" t="s">
        <v>107</v>
      </c>
      <c r="L2" s="52" t="s">
        <v>108</v>
      </c>
      <c r="M2" s="52" t="s">
        <v>287</v>
      </c>
      <c r="N2" s="52" t="s">
        <v>109</v>
      </c>
      <c r="O2" s="52" t="s">
        <v>110</v>
      </c>
      <c r="P2" s="52" t="s">
        <v>111</v>
      </c>
      <c r="Q2" s="52" t="s">
        <v>112</v>
      </c>
      <c r="R2" s="52" t="s">
        <v>113</v>
      </c>
    </row>
    <row r="3" spans="1:18">
      <c r="A3" s="54" t="s">
        <v>7</v>
      </c>
      <c r="B3" s="48"/>
      <c r="C3" s="53"/>
    </row>
    <row r="4" spans="1:18">
      <c r="A4" s="51"/>
      <c r="B4" s="55" t="s">
        <v>9</v>
      </c>
      <c r="C4" s="80" t="s">
        <v>10</v>
      </c>
      <c r="D4" s="80" t="s">
        <v>11</v>
      </c>
      <c r="E4" s="80" t="s">
        <v>12</v>
      </c>
      <c r="F4" s="80" t="s">
        <v>13</v>
      </c>
      <c r="G4" s="80" t="s">
        <v>333</v>
      </c>
      <c r="H4" s="80" t="s">
        <v>14</v>
      </c>
      <c r="I4" s="80" t="s">
        <v>15</v>
      </c>
      <c r="J4" s="80" t="s">
        <v>16</v>
      </c>
      <c r="K4" s="80" t="s">
        <v>17</v>
      </c>
      <c r="L4" s="80" t="s">
        <v>18</v>
      </c>
      <c r="M4" s="80" t="s">
        <v>19</v>
      </c>
      <c r="N4" s="80" t="s">
        <v>20</v>
      </c>
      <c r="O4" s="80" t="s">
        <v>21</v>
      </c>
      <c r="P4" s="80" t="s">
        <v>22</v>
      </c>
      <c r="Q4" s="80">
        <v>7</v>
      </c>
      <c r="R4" s="80">
        <v>8</v>
      </c>
    </row>
    <row r="5" spans="1:18">
      <c r="A5" s="51"/>
      <c r="B5" s="55" t="s">
        <v>23</v>
      </c>
      <c r="C5" s="80" t="s">
        <v>24</v>
      </c>
      <c r="D5" s="80" t="s">
        <v>24</v>
      </c>
      <c r="E5" s="80" t="s">
        <v>24</v>
      </c>
      <c r="F5" s="80" t="s">
        <v>24</v>
      </c>
      <c r="G5" s="80" t="s">
        <v>24</v>
      </c>
      <c r="H5" s="80" t="s">
        <v>24</v>
      </c>
      <c r="I5" s="80" t="s">
        <v>24</v>
      </c>
      <c r="J5" s="80" t="s">
        <v>24</v>
      </c>
      <c r="K5" s="80" t="s">
        <v>24</v>
      </c>
      <c r="L5" s="80" t="s">
        <v>24</v>
      </c>
      <c r="M5" s="80" t="s">
        <v>24</v>
      </c>
      <c r="N5" s="80" t="s">
        <v>24</v>
      </c>
      <c r="O5" s="80" t="s">
        <v>24</v>
      </c>
      <c r="P5" s="80" t="s">
        <v>24</v>
      </c>
      <c r="Q5" s="80" t="s">
        <v>24</v>
      </c>
      <c r="R5" s="80" t="s">
        <v>24</v>
      </c>
    </row>
    <row r="6" spans="1:18">
      <c r="A6" s="51"/>
      <c r="B6" s="55" t="s">
        <v>26</v>
      </c>
      <c r="C6" s="81">
        <v>31.937348498974455</v>
      </c>
      <c r="D6" s="82">
        <v>200.48480328174529</v>
      </c>
      <c r="E6" s="82">
        <v>72.044378146559751</v>
      </c>
      <c r="F6" s="82">
        <v>188.92746597053889</v>
      </c>
      <c r="H6" s="82">
        <v>176.43744173037479</v>
      </c>
      <c r="I6" s="82">
        <v>33.512959164646659</v>
      </c>
      <c r="J6" s="82">
        <v>293.54540369196326</v>
      </c>
      <c r="K6" s="82">
        <v>8.98228603393623</v>
      </c>
      <c r="L6" s="82">
        <v>48.314749207533097</v>
      </c>
      <c r="M6" s="82">
        <v>261.41972776431129</v>
      </c>
      <c r="N6" s="82">
        <v>84.387096774193552</v>
      </c>
      <c r="O6" s="82">
        <v>73.631922431474919</v>
      </c>
      <c r="P6" s="82">
        <v>8.5933246317359711</v>
      </c>
      <c r="Q6" s="82">
        <v>8.1353719932873396</v>
      </c>
      <c r="R6" s="82">
        <v>1.6863695692709304</v>
      </c>
    </row>
    <row r="7" spans="1:18">
      <c r="A7" s="54" t="s">
        <v>37</v>
      </c>
      <c r="B7" s="48"/>
      <c r="C7" s="75"/>
      <c r="D7" s="75"/>
      <c r="E7" s="75"/>
      <c r="F7" s="75"/>
      <c r="G7" s="75"/>
      <c r="H7" s="83" t="s">
        <v>334</v>
      </c>
      <c r="I7" s="75"/>
      <c r="J7" s="75"/>
      <c r="K7" s="75"/>
      <c r="L7" s="75"/>
      <c r="M7" s="75"/>
      <c r="N7" s="75"/>
      <c r="O7" s="75"/>
      <c r="P7" s="75"/>
      <c r="Q7" s="75"/>
      <c r="R7" s="75"/>
    </row>
    <row r="8" spans="1:18">
      <c r="A8" s="51"/>
      <c r="B8" s="54" t="s">
        <v>38</v>
      </c>
      <c r="C8" s="53"/>
    </row>
    <row r="9" spans="1:18">
      <c r="A9" s="51"/>
      <c r="B9" s="55" t="s">
        <v>39</v>
      </c>
      <c r="C9" s="56" t="s">
        <v>210</v>
      </c>
      <c r="D9" s="56" t="s">
        <v>210</v>
      </c>
      <c r="E9" s="56" t="s">
        <v>210</v>
      </c>
      <c r="F9" s="56" t="s">
        <v>210</v>
      </c>
      <c r="G9" s="56" t="s">
        <v>210</v>
      </c>
      <c r="H9" s="56" t="s">
        <v>210</v>
      </c>
      <c r="I9" s="56" t="s">
        <v>210</v>
      </c>
      <c r="J9" s="56" t="s">
        <v>210</v>
      </c>
      <c r="K9" s="56" t="s">
        <v>210</v>
      </c>
      <c r="L9" s="56" t="s">
        <v>210</v>
      </c>
      <c r="M9" s="56" t="s">
        <v>210</v>
      </c>
      <c r="N9" s="56" t="s">
        <v>210</v>
      </c>
      <c r="O9" s="56" t="s">
        <v>210</v>
      </c>
      <c r="P9" s="56" t="s">
        <v>210</v>
      </c>
      <c r="Q9" s="56" t="s">
        <v>210</v>
      </c>
      <c r="R9" s="56" t="s">
        <v>210</v>
      </c>
    </row>
    <row r="10" spans="1:18">
      <c r="A10" s="51"/>
      <c r="B10" s="55" t="s">
        <v>233</v>
      </c>
      <c r="C10" s="56">
        <v>1.4204545454545456</v>
      </c>
      <c r="D10" s="56">
        <v>1.4204545454545456</v>
      </c>
      <c r="E10" s="56">
        <v>1.4204545454545456</v>
      </c>
      <c r="F10" s="56">
        <v>1.4204545454545456</v>
      </c>
      <c r="G10" s="56">
        <v>1.4204545454545456</v>
      </c>
      <c r="H10" s="56">
        <v>1.4204545454545456</v>
      </c>
      <c r="I10" s="56">
        <v>1.4204545454545456</v>
      </c>
      <c r="J10" s="56">
        <v>1.4204545454545456</v>
      </c>
      <c r="K10" s="56">
        <v>1.4204545454545456</v>
      </c>
      <c r="L10" s="56">
        <v>1.4204545454545456</v>
      </c>
      <c r="M10" s="56">
        <v>2.0964360587002098</v>
      </c>
      <c r="N10" s="56">
        <v>2.0964360587002098</v>
      </c>
      <c r="O10" s="56">
        <v>2.0964360587002098</v>
      </c>
      <c r="P10" s="56">
        <v>2.0964360587002098</v>
      </c>
      <c r="Q10" s="56">
        <v>2.7548209366391188</v>
      </c>
      <c r="R10" s="56">
        <v>2.7548209366391188</v>
      </c>
    </row>
    <row r="11" spans="1:18">
      <c r="A11" s="51"/>
      <c r="B11" s="54" t="s">
        <v>41</v>
      </c>
      <c r="C11" s="53"/>
    </row>
    <row r="12" spans="1:18">
      <c r="A12" s="51"/>
      <c r="B12" s="58" t="s">
        <v>39</v>
      </c>
      <c r="C12" s="56" t="s">
        <v>288</v>
      </c>
      <c r="D12" s="56" t="s">
        <v>288</v>
      </c>
      <c r="E12" s="56" t="s">
        <v>288</v>
      </c>
      <c r="F12" s="56" t="s">
        <v>288</v>
      </c>
      <c r="G12" s="56" t="s">
        <v>288</v>
      </c>
      <c r="H12" s="56" t="s">
        <v>288</v>
      </c>
      <c r="I12" s="56" t="s">
        <v>288</v>
      </c>
      <c r="J12" s="56" t="s">
        <v>288</v>
      </c>
      <c r="K12" s="56" t="s">
        <v>288</v>
      </c>
      <c r="L12" s="56" t="s">
        <v>288</v>
      </c>
      <c r="M12" s="56" t="s">
        <v>288</v>
      </c>
      <c r="N12" s="56" t="s">
        <v>288</v>
      </c>
      <c r="O12" s="56" t="s">
        <v>288</v>
      </c>
      <c r="P12" s="56" t="s">
        <v>288</v>
      </c>
      <c r="Q12" s="56" t="s">
        <v>288</v>
      </c>
      <c r="R12" s="56" t="s">
        <v>288</v>
      </c>
    </row>
    <row r="13" spans="1:18">
      <c r="A13" s="51"/>
      <c r="B13" s="55" t="s">
        <v>233</v>
      </c>
      <c r="C13" s="56">
        <v>2.7932960893854748</v>
      </c>
      <c r="D13" s="56">
        <v>2.7932960893854748</v>
      </c>
      <c r="E13" s="56">
        <v>2.7932960893854748</v>
      </c>
      <c r="F13" s="56">
        <v>2.7932960893854748</v>
      </c>
      <c r="G13" s="56">
        <v>2.7932960893854748</v>
      </c>
      <c r="H13" s="56">
        <v>2.7932960893854748</v>
      </c>
      <c r="I13" s="56">
        <v>2.7932960893854748</v>
      </c>
      <c r="J13" s="56">
        <v>2.7932960893854748</v>
      </c>
      <c r="K13" s="56">
        <v>2.7932960893854748</v>
      </c>
      <c r="L13" s="56">
        <v>2.7932960893854748</v>
      </c>
      <c r="M13" s="56">
        <v>2.8490028490028494</v>
      </c>
      <c r="N13" s="56">
        <v>2.8490028490028494</v>
      </c>
      <c r="O13" s="56">
        <v>2.8490028490028494</v>
      </c>
      <c r="P13" s="56">
        <v>2.8490028490028494</v>
      </c>
      <c r="Q13" s="56">
        <v>2.7932960893854748</v>
      </c>
      <c r="R13" s="56">
        <v>3.7174721189591078</v>
      </c>
    </row>
    <row r="14" spans="1:18">
      <c r="A14" s="51"/>
      <c r="B14" s="54" t="s">
        <v>43</v>
      </c>
      <c r="C14" s="53"/>
    </row>
    <row r="15" spans="1:18">
      <c r="A15" s="51"/>
      <c r="B15" s="55" t="s">
        <v>234</v>
      </c>
      <c r="C15" s="56">
        <v>5.835</v>
      </c>
      <c r="D15" s="56">
        <v>5.835</v>
      </c>
      <c r="E15" s="56">
        <v>5.835</v>
      </c>
      <c r="F15" s="56">
        <v>3.2410000000000001</v>
      </c>
      <c r="G15" s="56">
        <v>3.2410000000000001</v>
      </c>
      <c r="H15" s="56">
        <v>3.2410000000000001</v>
      </c>
      <c r="I15" s="56">
        <v>5.835</v>
      </c>
      <c r="J15" s="56">
        <v>3.2410000000000001</v>
      </c>
      <c r="K15" s="56">
        <v>3.2410000000000001</v>
      </c>
      <c r="L15" s="56">
        <v>3.2410000000000001</v>
      </c>
      <c r="M15" s="56">
        <v>3.2410000000000001</v>
      </c>
      <c r="N15" s="56">
        <v>3.2410000000000001</v>
      </c>
      <c r="O15" s="56">
        <v>3.2410000000000001</v>
      </c>
      <c r="P15" s="56">
        <v>3.2410000000000001</v>
      </c>
      <c r="Q15" s="56">
        <v>3.2410000000000001</v>
      </c>
      <c r="R15" s="56">
        <v>2.6150000000000002</v>
      </c>
    </row>
    <row r="16" spans="1:18">
      <c r="A16" s="51"/>
      <c r="B16" s="55" t="s">
        <v>44</v>
      </c>
      <c r="C16" s="56">
        <v>0.251</v>
      </c>
      <c r="D16" s="56">
        <v>0.251</v>
      </c>
      <c r="E16" s="56">
        <v>0.251</v>
      </c>
      <c r="F16" s="56">
        <v>0.252</v>
      </c>
      <c r="G16" s="56">
        <v>0.252</v>
      </c>
      <c r="H16" s="56">
        <v>0.252</v>
      </c>
      <c r="I16" s="56">
        <v>0.39</v>
      </c>
      <c r="J16" s="56">
        <v>0.38500000000000001</v>
      </c>
      <c r="K16" s="56">
        <v>0.38500000000000001</v>
      </c>
      <c r="L16" s="56">
        <v>0.38500000000000001</v>
      </c>
      <c r="M16" s="56">
        <v>0.38500000000000001</v>
      </c>
      <c r="N16" s="56">
        <v>0.38500000000000001</v>
      </c>
      <c r="O16" s="56">
        <v>0.38500000000000001</v>
      </c>
      <c r="P16" s="56">
        <v>0.38500000000000001</v>
      </c>
      <c r="Q16" s="56">
        <v>0.48699999999999999</v>
      </c>
      <c r="R16" s="56">
        <v>0.29599999999999999</v>
      </c>
    </row>
    <row r="17" spans="1:19">
      <c r="A17" s="51"/>
      <c r="B17" s="55" t="s">
        <v>45</v>
      </c>
      <c r="C17" s="56">
        <v>0.11</v>
      </c>
      <c r="D17" s="56">
        <v>0.11</v>
      </c>
      <c r="E17" s="56">
        <v>0.11</v>
      </c>
      <c r="F17" s="56">
        <v>0.16200000000000001</v>
      </c>
      <c r="G17" s="56">
        <v>0.16200000000000001</v>
      </c>
      <c r="H17" s="56">
        <v>0.16200000000000001</v>
      </c>
      <c r="I17" s="56">
        <v>0.223</v>
      </c>
      <c r="J17" s="56">
        <v>0.30499999999999999</v>
      </c>
      <c r="K17" s="56">
        <v>0.30499999999999999</v>
      </c>
      <c r="L17" s="56">
        <v>0.30499999999999999</v>
      </c>
      <c r="M17" s="56">
        <v>0.30499999999999999</v>
      </c>
      <c r="N17" s="56">
        <v>0.30499999999999999</v>
      </c>
      <c r="O17" s="56">
        <v>0.30499999999999999</v>
      </c>
      <c r="P17" s="56">
        <v>0.30499999999999999</v>
      </c>
      <c r="Q17" s="56">
        <v>0.40899999999999997</v>
      </c>
      <c r="R17" s="56">
        <v>0.21199999999999999</v>
      </c>
    </row>
    <row r="18" spans="1:19">
      <c r="A18" s="51"/>
      <c r="B18" s="54" t="s">
        <v>46</v>
      </c>
      <c r="C18" s="53"/>
    </row>
    <row r="19" spans="1:19">
      <c r="A19" s="51"/>
      <c r="B19" s="55" t="s">
        <v>234</v>
      </c>
      <c r="C19" s="56" t="s">
        <v>224</v>
      </c>
      <c r="D19" s="56" t="s">
        <v>224</v>
      </c>
      <c r="E19" s="56" t="s">
        <v>224</v>
      </c>
      <c r="F19" s="56" t="s">
        <v>224</v>
      </c>
      <c r="G19" s="56" t="s">
        <v>224</v>
      </c>
      <c r="H19" s="56" t="s">
        <v>224</v>
      </c>
      <c r="I19" s="56" t="s">
        <v>224</v>
      </c>
      <c r="J19" s="56" t="s">
        <v>224</v>
      </c>
      <c r="K19" s="56" t="s">
        <v>224</v>
      </c>
      <c r="L19" s="56" t="s">
        <v>224</v>
      </c>
      <c r="M19" s="56" t="s">
        <v>224</v>
      </c>
      <c r="N19" s="56" t="s">
        <v>224</v>
      </c>
      <c r="O19" s="56" t="s">
        <v>224</v>
      </c>
      <c r="P19" s="56" t="s">
        <v>224</v>
      </c>
      <c r="Q19" s="56" t="s">
        <v>224</v>
      </c>
      <c r="R19" s="56" t="s">
        <v>224</v>
      </c>
    </row>
    <row r="20" spans="1:19">
      <c r="A20" s="51"/>
      <c r="B20" s="55" t="s">
        <v>44</v>
      </c>
      <c r="C20" s="56" t="s">
        <v>224</v>
      </c>
      <c r="D20" s="56" t="s">
        <v>224</v>
      </c>
      <c r="E20" s="56" t="s">
        <v>224</v>
      </c>
      <c r="F20" s="56" t="s">
        <v>224</v>
      </c>
      <c r="G20" s="56" t="s">
        <v>224</v>
      </c>
      <c r="H20" s="56" t="s">
        <v>224</v>
      </c>
      <c r="I20" s="56" t="s">
        <v>224</v>
      </c>
      <c r="J20" s="56" t="s">
        <v>224</v>
      </c>
      <c r="K20" s="56" t="s">
        <v>224</v>
      </c>
      <c r="L20" s="56" t="s">
        <v>224</v>
      </c>
      <c r="M20" s="56" t="s">
        <v>224</v>
      </c>
      <c r="N20" s="56" t="s">
        <v>224</v>
      </c>
      <c r="O20" s="56" t="s">
        <v>224</v>
      </c>
      <c r="P20" s="56" t="s">
        <v>224</v>
      </c>
      <c r="Q20" s="56" t="s">
        <v>224</v>
      </c>
      <c r="R20" s="56" t="s">
        <v>224</v>
      </c>
    </row>
    <row r="21" spans="1:19">
      <c r="A21" s="51"/>
      <c r="B21" s="55" t="s">
        <v>45</v>
      </c>
      <c r="C21" s="56" t="s">
        <v>224</v>
      </c>
      <c r="D21" s="56" t="s">
        <v>224</v>
      </c>
      <c r="E21" s="56" t="s">
        <v>224</v>
      </c>
      <c r="F21" s="56" t="s">
        <v>224</v>
      </c>
      <c r="G21" s="56" t="s">
        <v>224</v>
      </c>
      <c r="H21" s="56" t="s">
        <v>224</v>
      </c>
      <c r="I21" s="56" t="s">
        <v>224</v>
      </c>
      <c r="J21" s="56" t="s">
        <v>224</v>
      </c>
      <c r="K21" s="56" t="s">
        <v>224</v>
      </c>
      <c r="L21" s="56" t="s">
        <v>224</v>
      </c>
      <c r="M21" s="56" t="s">
        <v>224</v>
      </c>
      <c r="N21" s="56" t="s">
        <v>224</v>
      </c>
      <c r="O21" s="56" t="s">
        <v>224</v>
      </c>
      <c r="P21" s="56" t="s">
        <v>224</v>
      </c>
      <c r="Q21" s="56" t="s">
        <v>224</v>
      </c>
      <c r="R21" s="56" t="s">
        <v>224</v>
      </c>
    </row>
    <row r="22" spans="1:19">
      <c r="A22" s="51"/>
      <c r="B22" s="54" t="s">
        <v>47</v>
      </c>
      <c r="C22" s="53"/>
    </row>
    <row r="23" spans="1:19">
      <c r="A23" s="51"/>
      <c r="B23" s="55" t="s">
        <v>48</v>
      </c>
      <c r="C23" s="56" t="s">
        <v>49</v>
      </c>
      <c r="D23" s="56" t="s">
        <v>49</v>
      </c>
      <c r="E23" s="56" t="s">
        <v>49</v>
      </c>
      <c r="F23" s="56" t="s">
        <v>49</v>
      </c>
      <c r="G23" s="56" t="s">
        <v>49</v>
      </c>
      <c r="H23" s="56" t="s">
        <v>49</v>
      </c>
      <c r="I23" s="56" t="s">
        <v>49</v>
      </c>
      <c r="J23" s="56" t="s">
        <v>49</v>
      </c>
      <c r="K23" s="56" t="s">
        <v>49</v>
      </c>
      <c r="L23" s="56" t="s">
        <v>49</v>
      </c>
      <c r="M23" s="56" t="s">
        <v>49</v>
      </c>
      <c r="N23" s="56" t="s">
        <v>49</v>
      </c>
      <c r="O23" s="56" t="s">
        <v>49</v>
      </c>
      <c r="P23" s="56" t="s">
        <v>49</v>
      </c>
      <c r="Q23" s="56" t="s">
        <v>49</v>
      </c>
      <c r="R23" s="56" t="s">
        <v>49</v>
      </c>
    </row>
    <row r="24" spans="1:19">
      <c r="A24" s="51"/>
      <c r="B24" s="55" t="s">
        <v>50</v>
      </c>
      <c r="C24" s="56" t="s">
        <v>286</v>
      </c>
      <c r="D24" s="56" t="s">
        <v>286</v>
      </c>
      <c r="E24" s="56" t="s">
        <v>286</v>
      </c>
      <c r="F24" s="56" t="s">
        <v>286</v>
      </c>
      <c r="G24" s="56" t="s">
        <v>286</v>
      </c>
      <c r="H24" s="56" t="s">
        <v>286</v>
      </c>
      <c r="I24" s="56" t="s">
        <v>286</v>
      </c>
      <c r="J24" s="56" t="s">
        <v>286</v>
      </c>
      <c r="K24" s="56" t="s">
        <v>286</v>
      </c>
      <c r="L24" s="56" t="s">
        <v>286</v>
      </c>
      <c r="M24" s="56" t="s">
        <v>286</v>
      </c>
      <c r="N24" s="56" t="s">
        <v>286</v>
      </c>
      <c r="O24" s="56" t="s">
        <v>286</v>
      </c>
      <c r="P24" s="56" t="s">
        <v>286</v>
      </c>
      <c r="Q24" s="56" t="s">
        <v>286</v>
      </c>
      <c r="R24" s="56" t="s">
        <v>286</v>
      </c>
    </row>
    <row r="25" spans="1:19">
      <c r="A25" s="51"/>
      <c r="B25" s="55" t="s">
        <v>233</v>
      </c>
      <c r="C25" s="56">
        <v>0.53705692803437166</v>
      </c>
      <c r="D25" s="56">
        <v>0.53705692803437166</v>
      </c>
      <c r="E25" s="56">
        <v>0.53705692803437166</v>
      </c>
      <c r="F25" s="56">
        <v>0.53705692803437166</v>
      </c>
      <c r="G25" s="56">
        <v>0.53705692803437166</v>
      </c>
      <c r="H25" s="56">
        <v>0.53705692803437166</v>
      </c>
      <c r="I25" s="56">
        <v>0.53705692803437166</v>
      </c>
      <c r="J25" s="56">
        <v>0.53705692803437166</v>
      </c>
      <c r="K25" s="56">
        <v>0.53705692803437166</v>
      </c>
      <c r="L25" s="56">
        <v>0.53705692803437166</v>
      </c>
      <c r="M25" s="56">
        <v>0.53705692803437166</v>
      </c>
      <c r="N25" s="56">
        <v>0.53705692803437166</v>
      </c>
      <c r="O25" s="56">
        <v>0.53705692803437166</v>
      </c>
      <c r="P25" s="56">
        <v>0.53705692803437166</v>
      </c>
      <c r="Q25" s="56">
        <v>0.53705692803437166</v>
      </c>
      <c r="R25" s="56">
        <v>0.53705692803437166</v>
      </c>
      <c r="S25" s="56"/>
    </row>
    <row r="26" spans="1:19">
      <c r="A26" s="54" t="s">
        <v>56</v>
      </c>
      <c r="B26" s="4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>
      <c r="A27" s="51"/>
      <c r="B27" s="54" t="s">
        <v>61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>
      <c r="A28" s="51"/>
      <c r="B28" s="55" t="s">
        <v>225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9">
      <c r="A29" s="51"/>
      <c r="B29" s="55" t="s">
        <v>296</v>
      </c>
      <c r="C29" s="56">
        <v>140.29998999999998</v>
      </c>
      <c r="D29" s="56">
        <v>139.53181000000001</v>
      </c>
      <c r="E29" s="56">
        <v>131.66470999999999</v>
      </c>
      <c r="F29" s="56">
        <v>126.22887</v>
      </c>
      <c r="G29" s="56">
        <v>102.92369000000001</v>
      </c>
      <c r="H29" s="56">
        <v>108.15459</v>
      </c>
      <c r="I29" s="56">
        <v>107.41203</v>
      </c>
      <c r="J29" s="56">
        <v>131.71397000000002</v>
      </c>
      <c r="K29" s="56">
        <v>114.96039</v>
      </c>
      <c r="L29" s="56">
        <v>103.56681</v>
      </c>
      <c r="M29" s="56">
        <v>128.80972</v>
      </c>
      <c r="N29" s="56">
        <v>110.99327000000001</v>
      </c>
      <c r="O29" s="56">
        <v>126.75366000000001</v>
      </c>
      <c r="P29" s="56">
        <v>108.24071000000001</v>
      </c>
      <c r="Q29" s="56">
        <v>114.88366000000001</v>
      </c>
      <c r="R29" s="56">
        <v>84.316749999999999</v>
      </c>
    </row>
    <row r="30" spans="1:19">
      <c r="A30" s="51"/>
      <c r="B30" s="55" t="s">
        <v>297</v>
      </c>
      <c r="C30" s="56">
        <v>138.80789999999999</v>
      </c>
      <c r="D30" s="56">
        <v>135.94370999999998</v>
      </c>
      <c r="E30" s="56">
        <v>140.92260999999999</v>
      </c>
      <c r="F30" s="56">
        <v>127.50957000000001</v>
      </c>
      <c r="G30" s="56">
        <v>104.31465</v>
      </c>
      <c r="H30" s="56">
        <v>118.21893</v>
      </c>
      <c r="I30" s="56">
        <v>120.12994</v>
      </c>
      <c r="J30" s="56">
        <v>133.08826999999999</v>
      </c>
      <c r="K30" s="56">
        <v>125.52355</v>
      </c>
      <c r="L30" s="56">
        <v>116.90099000000001</v>
      </c>
      <c r="M30" s="56">
        <v>130.80886999999998</v>
      </c>
      <c r="N30" s="56">
        <v>121.79157000000001</v>
      </c>
      <c r="O30" s="56">
        <v>130.11973</v>
      </c>
      <c r="P30" s="56">
        <v>120.76519999999999</v>
      </c>
      <c r="Q30" s="56">
        <v>123.52778000000001</v>
      </c>
      <c r="R30" s="56">
        <v>105.33491000000001</v>
      </c>
    </row>
    <row r="31" spans="1:19">
      <c r="A31" s="51"/>
      <c r="B31" s="55" t="s">
        <v>298</v>
      </c>
      <c r="C31" s="56">
        <v>144.10907</v>
      </c>
      <c r="D31" s="56">
        <v>151.10194000000001</v>
      </c>
      <c r="E31" s="56">
        <v>156.41293999999999</v>
      </c>
      <c r="F31" s="56">
        <v>137.68021999999999</v>
      </c>
      <c r="G31" s="56">
        <v>108.42997</v>
      </c>
      <c r="H31" s="56">
        <v>132.03810000000001</v>
      </c>
      <c r="I31" s="56">
        <v>119.44905</v>
      </c>
      <c r="J31" s="56">
        <v>145.34306000000001</v>
      </c>
      <c r="K31" s="56">
        <v>131.48757999999998</v>
      </c>
      <c r="L31" s="56">
        <v>118.68634</v>
      </c>
      <c r="M31" s="56">
        <v>133.60507999999999</v>
      </c>
      <c r="N31" s="56">
        <v>123.92475</v>
      </c>
      <c r="O31" s="56">
        <v>131.88617000000002</v>
      </c>
      <c r="P31" s="56">
        <v>121.56808000000001</v>
      </c>
      <c r="Q31" s="56">
        <v>129.37440000000001</v>
      </c>
      <c r="R31" s="56">
        <v>104.04842000000001</v>
      </c>
    </row>
    <row r="32" spans="1:19">
      <c r="A32" s="51"/>
      <c r="B32" s="55" t="s">
        <v>226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>
      <c r="A33" s="51"/>
      <c r="B33" s="55" t="s">
        <v>299</v>
      </c>
      <c r="C33" s="56">
        <v>20.118840000000002</v>
      </c>
      <c r="D33" s="56">
        <v>21.22514</v>
      </c>
      <c r="E33" s="56">
        <v>13.58873</v>
      </c>
      <c r="F33" s="56">
        <v>27.565750000000001</v>
      </c>
      <c r="G33" s="56">
        <v>10.38503</v>
      </c>
      <c r="H33" s="56">
        <v>19.8201</v>
      </c>
      <c r="I33" s="56">
        <v>13.930820000000001</v>
      </c>
      <c r="J33" s="56">
        <v>33.033529999999999</v>
      </c>
      <c r="K33" s="56">
        <v>24.445640000000001</v>
      </c>
      <c r="L33" s="56">
        <v>24.35857</v>
      </c>
      <c r="M33" s="56">
        <v>45.342199999999998</v>
      </c>
      <c r="N33" s="56">
        <v>35.36347</v>
      </c>
      <c r="O33" s="56">
        <v>51.958690000000004</v>
      </c>
      <c r="P33" s="56">
        <v>47.772379999999998</v>
      </c>
      <c r="Q33" s="56">
        <v>54.561599999999999</v>
      </c>
      <c r="R33" s="56">
        <v>76.64321000000001</v>
      </c>
    </row>
    <row r="34" spans="1:18">
      <c r="A34" s="51"/>
      <c r="B34" s="55" t="s">
        <v>300</v>
      </c>
      <c r="C34" s="56">
        <v>7.1441400000000002</v>
      </c>
      <c r="D34" s="56">
        <v>20.939869999999999</v>
      </c>
      <c r="E34" s="56">
        <v>12.263820000000001</v>
      </c>
      <c r="F34" s="56">
        <v>27.089259999999999</v>
      </c>
      <c r="G34" s="56">
        <v>10.064399999999999</v>
      </c>
      <c r="H34" s="56">
        <v>18.39218</v>
      </c>
      <c r="I34" s="56">
        <v>12.732620000000001</v>
      </c>
      <c r="J34" s="56">
        <v>32.35707</v>
      </c>
      <c r="K34" s="56">
        <v>23.627050000000001</v>
      </c>
      <c r="L34" s="56">
        <v>23.120049999999999</v>
      </c>
      <c r="M34" s="56">
        <v>44.555769999999995</v>
      </c>
      <c r="N34" s="56">
        <v>34.528510000000004</v>
      </c>
      <c r="O34" s="56">
        <v>51.13917</v>
      </c>
      <c r="P34" s="56">
        <v>46.749769999999998</v>
      </c>
      <c r="Q34" s="56">
        <v>53.155639999999998</v>
      </c>
      <c r="R34" s="56">
        <v>74.696359999999999</v>
      </c>
    </row>
    <row r="35" spans="1:18">
      <c r="A35" s="51"/>
      <c r="B35" s="55" t="s">
        <v>301</v>
      </c>
      <c r="C35" s="56">
        <v>6.5963900000000004</v>
      </c>
      <c r="D35" s="56">
        <v>20.207930000000001</v>
      </c>
      <c r="E35" s="56">
        <v>11.272219999999999</v>
      </c>
      <c r="F35" s="56">
        <v>26.423259999999999</v>
      </c>
      <c r="G35" s="56">
        <v>9.9395799999999994</v>
      </c>
      <c r="H35" s="56">
        <v>17.666730000000001</v>
      </c>
      <c r="I35" s="56">
        <v>12.797129999999999</v>
      </c>
      <c r="J35" s="56">
        <v>31.74802</v>
      </c>
      <c r="K35" s="56">
        <v>23.16479</v>
      </c>
      <c r="L35" s="56">
        <v>22.954750000000001</v>
      </c>
      <c r="M35" s="56">
        <v>44.257280000000002</v>
      </c>
      <c r="N35" s="56">
        <v>34.362940000000002</v>
      </c>
      <c r="O35" s="56">
        <v>50.93582</v>
      </c>
      <c r="P35" s="56">
        <v>46.683160000000008</v>
      </c>
      <c r="Q35" s="56">
        <v>53.056849999999997</v>
      </c>
      <c r="R35" s="56">
        <v>74.814369999999997</v>
      </c>
    </row>
    <row r="36" spans="1:18">
      <c r="A36" s="51"/>
      <c r="B36" s="54" t="s">
        <v>62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</row>
    <row r="37" spans="1:18">
      <c r="A37" s="51"/>
      <c r="B37" s="55" t="s">
        <v>63</v>
      </c>
    </row>
    <row r="38" spans="1:18">
      <c r="A38" s="51"/>
      <c r="B38" s="55" t="s">
        <v>296</v>
      </c>
      <c r="C38" s="73">
        <v>3.23</v>
      </c>
      <c r="D38" s="73">
        <v>3.23</v>
      </c>
      <c r="E38" s="73">
        <v>3.23</v>
      </c>
      <c r="F38" s="73">
        <v>3.23</v>
      </c>
      <c r="G38" s="73">
        <v>3.23</v>
      </c>
      <c r="H38" s="73">
        <v>3.23</v>
      </c>
      <c r="I38" s="73">
        <v>3.23</v>
      </c>
      <c r="J38" s="73">
        <v>3.23</v>
      </c>
      <c r="K38" s="73">
        <v>3.23</v>
      </c>
      <c r="L38" s="73">
        <v>3.23</v>
      </c>
      <c r="M38" s="73">
        <v>3.23</v>
      </c>
      <c r="N38" s="73">
        <v>3.23</v>
      </c>
      <c r="O38" s="73">
        <v>3.23</v>
      </c>
      <c r="P38" s="73">
        <v>3.23</v>
      </c>
      <c r="Q38" s="73">
        <v>3.23</v>
      </c>
      <c r="R38" s="73">
        <v>3.23</v>
      </c>
    </row>
    <row r="39" spans="1:18">
      <c r="A39" s="51"/>
      <c r="B39" s="55" t="s">
        <v>297</v>
      </c>
      <c r="C39" s="73">
        <v>3.23</v>
      </c>
      <c r="D39" s="73">
        <v>3.23</v>
      </c>
      <c r="E39" s="73">
        <v>3.23</v>
      </c>
      <c r="F39" s="73">
        <v>3.23</v>
      </c>
      <c r="G39" s="73">
        <v>3.23</v>
      </c>
      <c r="H39" s="73">
        <v>3.23</v>
      </c>
      <c r="I39" s="73">
        <v>3.23</v>
      </c>
      <c r="J39" s="73">
        <v>3.23</v>
      </c>
      <c r="K39" s="73">
        <v>3.23</v>
      </c>
      <c r="L39" s="73">
        <v>3.23</v>
      </c>
      <c r="M39" s="73">
        <v>3.23</v>
      </c>
      <c r="N39" s="73">
        <v>3.23</v>
      </c>
      <c r="O39" s="73">
        <v>3.23</v>
      </c>
      <c r="P39" s="73">
        <v>3.23</v>
      </c>
      <c r="Q39" s="73">
        <v>3.23</v>
      </c>
      <c r="R39" s="73">
        <v>3.23</v>
      </c>
    </row>
    <row r="40" spans="1:18">
      <c r="A40" s="51"/>
      <c r="B40" s="55" t="s">
        <v>298</v>
      </c>
      <c r="C40" s="73">
        <v>3.23</v>
      </c>
      <c r="D40" s="73">
        <v>3.23</v>
      </c>
      <c r="E40" s="73">
        <v>3.23</v>
      </c>
      <c r="F40" s="73">
        <v>3.23</v>
      </c>
      <c r="G40" s="73">
        <v>3.23</v>
      </c>
      <c r="H40" s="73">
        <v>3.23</v>
      </c>
      <c r="I40" s="73">
        <v>3.23</v>
      </c>
      <c r="J40" s="73">
        <v>3.23</v>
      </c>
      <c r="K40" s="73">
        <v>3.23</v>
      </c>
      <c r="L40" s="73">
        <v>3.23</v>
      </c>
      <c r="M40" s="73">
        <v>3.23</v>
      </c>
      <c r="N40" s="73">
        <v>3.23</v>
      </c>
      <c r="O40" s="73">
        <v>3.23</v>
      </c>
      <c r="P40" s="73">
        <v>3.23</v>
      </c>
      <c r="Q40" s="73">
        <v>3.23</v>
      </c>
      <c r="R40" s="73">
        <v>3.23</v>
      </c>
    </row>
    <row r="41" spans="1:18">
      <c r="A41" s="51"/>
      <c r="B41" s="55" t="s">
        <v>64</v>
      </c>
    </row>
    <row r="42" spans="1:18">
      <c r="A42" s="51"/>
      <c r="B42" s="55" t="s">
        <v>299</v>
      </c>
      <c r="C42" s="56">
        <v>0.8</v>
      </c>
      <c r="D42" s="56">
        <v>0.8</v>
      </c>
      <c r="E42" s="56">
        <v>0.8</v>
      </c>
      <c r="F42" s="56">
        <v>0.8</v>
      </c>
      <c r="G42" s="56">
        <v>0.8</v>
      </c>
      <c r="H42" s="56">
        <v>0.8</v>
      </c>
      <c r="I42" s="56">
        <v>0.8</v>
      </c>
      <c r="J42" s="56">
        <v>0.8</v>
      </c>
      <c r="K42" s="56">
        <v>0.8</v>
      </c>
      <c r="L42" s="56">
        <v>0.8</v>
      </c>
      <c r="M42" s="56">
        <v>0.8</v>
      </c>
      <c r="N42" s="56">
        <v>0.8</v>
      </c>
      <c r="O42" s="56">
        <v>0.8</v>
      </c>
      <c r="P42" s="56">
        <v>0.8</v>
      </c>
      <c r="Q42" s="56">
        <v>0.8</v>
      </c>
      <c r="R42" s="56">
        <v>0.78</v>
      </c>
    </row>
    <row r="43" spans="1:18">
      <c r="A43" s="51"/>
      <c r="B43" s="55" t="s">
        <v>300</v>
      </c>
      <c r="C43" s="56">
        <v>0.8</v>
      </c>
      <c r="D43" s="56">
        <v>0.8</v>
      </c>
      <c r="E43" s="56">
        <v>0.8</v>
      </c>
      <c r="F43" s="56">
        <v>0.8</v>
      </c>
      <c r="G43" s="56">
        <v>0.8</v>
      </c>
      <c r="H43" s="56">
        <v>0.8</v>
      </c>
      <c r="I43" s="56">
        <v>0.8</v>
      </c>
      <c r="J43" s="56">
        <v>0.8</v>
      </c>
      <c r="K43" s="56">
        <v>0.8</v>
      </c>
      <c r="L43" s="56">
        <v>0.8</v>
      </c>
      <c r="M43" s="56">
        <v>0.8</v>
      </c>
      <c r="N43" s="56">
        <v>0.8</v>
      </c>
      <c r="O43" s="56">
        <v>0.8</v>
      </c>
      <c r="P43" s="56">
        <v>0.8</v>
      </c>
      <c r="Q43" s="56">
        <v>0.8</v>
      </c>
      <c r="R43" s="56">
        <v>0.78</v>
      </c>
    </row>
    <row r="44" spans="1:18">
      <c r="A44" s="51"/>
      <c r="B44" s="55" t="s">
        <v>301</v>
      </c>
      <c r="C44" s="56">
        <v>0.8</v>
      </c>
      <c r="D44" s="56">
        <v>0.8</v>
      </c>
      <c r="E44" s="56">
        <v>0.8</v>
      </c>
      <c r="F44" s="56">
        <v>0.8</v>
      </c>
      <c r="G44" s="56">
        <v>0.8</v>
      </c>
      <c r="H44" s="56">
        <v>0.8</v>
      </c>
      <c r="I44" s="56">
        <v>0.8</v>
      </c>
      <c r="J44" s="56">
        <v>0.8</v>
      </c>
      <c r="K44" s="56">
        <v>0.8</v>
      </c>
      <c r="L44" s="56">
        <v>0.8</v>
      </c>
      <c r="M44" s="56">
        <v>0.8</v>
      </c>
      <c r="N44" s="56">
        <v>0.8</v>
      </c>
      <c r="O44" s="56">
        <v>0.8</v>
      </c>
      <c r="P44" s="56">
        <v>0.8</v>
      </c>
      <c r="Q44" s="56">
        <v>0.8</v>
      </c>
      <c r="R44" s="56">
        <v>0.78</v>
      </c>
    </row>
    <row r="45" spans="1:18">
      <c r="A45" s="51"/>
      <c r="B45" s="54" t="s">
        <v>289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 spans="1:18">
      <c r="A46" s="51"/>
      <c r="B46" s="55" t="s">
        <v>302</v>
      </c>
      <c r="C46" s="65" t="s">
        <v>290</v>
      </c>
      <c r="D46" s="65" t="s">
        <v>290</v>
      </c>
      <c r="E46" s="65" t="s">
        <v>369</v>
      </c>
      <c r="F46" s="65" t="s">
        <v>290</v>
      </c>
      <c r="G46" s="65" t="s">
        <v>369</v>
      </c>
      <c r="H46" s="65" t="s">
        <v>369</v>
      </c>
      <c r="I46" s="65" t="s">
        <v>369</v>
      </c>
      <c r="J46" s="65" t="s">
        <v>290</v>
      </c>
      <c r="K46" s="65" t="s">
        <v>369</v>
      </c>
      <c r="L46" s="65" t="s">
        <v>369</v>
      </c>
      <c r="M46" s="65" t="s">
        <v>369</v>
      </c>
      <c r="N46" s="65" t="s">
        <v>369</v>
      </c>
      <c r="O46" s="65" t="s">
        <v>369</v>
      </c>
      <c r="P46" s="65" t="s">
        <v>369</v>
      </c>
      <c r="Q46" s="65" t="s">
        <v>369</v>
      </c>
      <c r="R46" s="65" t="s">
        <v>369</v>
      </c>
    </row>
    <row r="47" spans="1:18">
      <c r="A47" s="51"/>
      <c r="B47" s="55" t="s">
        <v>303</v>
      </c>
      <c r="C47" s="65" t="s">
        <v>290</v>
      </c>
      <c r="D47" s="65" t="s">
        <v>290</v>
      </c>
      <c r="E47" s="65" t="s">
        <v>369</v>
      </c>
      <c r="F47" s="65" t="s">
        <v>290</v>
      </c>
      <c r="G47" s="65" t="s">
        <v>369</v>
      </c>
      <c r="H47" s="65" t="s">
        <v>369</v>
      </c>
      <c r="I47" s="65" t="s">
        <v>369</v>
      </c>
      <c r="J47" s="65" t="s">
        <v>290</v>
      </c>
      <c r="K47" s="65" t="s">
        <v>369</v>
      </c>
      <c r="L47" s="65" t="s">
        <v>369</v>
      </c>
      <c r="M47" s="65" t="s">
        <v>369</v>
      </c>
      <c r="N47" s="65" t="s">
        <v>369</v>
      </c>
      <c r="O47" s="65" t="s">
        <v>369</v>
      </c>
      <c r="P47" s="65" t="s">
        <v>369</v>
      </c>
      <c r="Q47" s="65" t="s">
        <v>369</v>
      </c>
      <c r="R47" s="65" t="s">
        <v>369</v>
      </c>
    </row>
    <row r="48" spans="1:18">
      <c r="A48" s="51"/>
      <c r="B48" s="55" t="s">
        <v>304</v>
      </c>
      <c r="C48" s="65" t="s">
        <v>290</v>
      </c>
      <c r="D48" s="65" t="s">
        <v>290</v>
      </c>
      <c r="E48" s="65" t="s">
        <v>369</v>
      </c>
      <c r="F48" s="65" t="s">
        <v>290</v>
      </c>
      <c r="G48" s="65" t="s">
        <v>369</v>
      </c>
      <c r="H48" s="65" t="s">
        <v>369</v>
      </c>
      <c r="I48" s="65" t="s">
        <v>369</v>
      </c>
      <c r="J48" s="65" t="s">
        <v>290</v>
      </c>
      <c r="K48" s="65" t="s">
        <v>369</v>
      </c>
      <c r="L48" s="65" t="s">
        <v>369</v>
      </c>
      <c r="M48" s="65" t="s">
        <v>369</v>
      </c>
      <c r="N48" s="65" t="s">
        <v>369</v>
      </c>
      <c r="O48" s="65" t="s">
        <v>369</v>
      </c>
      <c r="P48" s="65" t="s">
        <v>369</v>
      </c>
      <c r="Q48" s="65" t="s">
        <v>369</v>
      </c>
      <c r="R48" s="65" t="s">
        <v>369</v>
      </c>
    </row>
    <row r="49" spans="1:18">
      <c r="A49" s="51"/>
      <c r="B49" s="54" t="s">
        <v>235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</row>
    <row r="50" spans="1:18">
      <c r="A50" s="51"/>
      <c r="B50" s="55" t="s">
        <v>302</v>
      </c>
      <c r="C50" s="56">
        <v>6.55</v>
      </c>
      <c r="D50" s="56">
        <v>6.62</v>
      </c>
      <c r="E50" s="56">
        <v>6.61</v>
      </c>
      <c r="F50" s="56">
        <v>6.18</v>
      </c>
      <c r="G50" s="56">
        <v>5.79</v>
      </c>
      <c r="H50" s="56">
        <v>5.92</v>
      </c>
      <c r="I50" s="56">
        <v>6.49</v>
      </c>
      <c r="J50" s="56">
        <v>6.44</v>
      </c>
      <c r="K50" s="56">
        <v>6.94</v>
      </c>
      <c r="L50" s="56">
        <v>6.26</v>
      </c>
      <c r="M50" s="56">
        <v>6.33</v>
      </c>
      <c r="N50" s="56">
        <v>6.71</v>
      </c>
      <c r="O50" s="56">
        <v>6.4</v>
      </c>
      <c r="P50" s="56">
        <v>6.54</v>
      </c>
      <c r="Q50" s="56">
        <v>6.51</v>
      </c>
      <c r="R50" s="56">
        <v>5.09</v>
      </c>
    </row>
    <row r="51" spans="1:18">
      <c r="A51" s="51"/>
      <c r="B51" s="55" t="s">
        <v>303</v>
      </c>
      <c r="C51" s="56">
        <v>6.68</v>
      </c>
      <c r="D51" s="56">
        <v>6.8</v>
      </c>
      <c r="E51" s="56">
        <v>7.5</v>
      </c>
      <c r="F51" s="56">
        <v>6.5</v>
      </c>
      <c r="G51" s="56">
        <v>6</v>
      </c>
      <c r="H51" s="56">
        <v>6.91</v>
      </c>
      <c r="I51" s="56">
        <v>7.26</v>
      </c>
      <c r="J51" s="56">
        <v>6.88</v>
      </c>
      <c r="K51" s="56">
        <v>7.58</v>
      </c>
      <c r="L51" s="56">
        <v>7.06</v>
      </c>
      <c r="M51" s="56">
        <v>6.84</v>
      </c>
      <c r="N51" s="56">
        <v>7.36</v>
      </c>
      <c r="O51" s="56">
        <v>6.94</v>
      </c>
      <c r="P51" s="56">
        <v>7.3</v>
      </c>
      <c r="Q51" s="56">
        <v>7.46</v>
      </c>
      <c r="R51" s="56">
        <v>6.36</v>
      </c>
    </row>
    <row r="52" spans="1:18">
      <c r="A52" s="51"/>
      <c r="B52" s="55" t="s">
        <v>304</v>
      </c>
      <c r="C52" s="56">
        <v>7.03</v>
      </c>
      <c r="D52" s="56">
        <v>7.27</v>
      </c>
      <c r="E52" s="56">
        <v>8.16</v>
      </c>
      <c r="F52" s="56">
        <v>6.94</v>
      </c>
      <c r="G52" s="56">
        <v>6.08</v>
      </c>
      <c r="H52" s="56">
        <v>7.41</v>
      </c>
      <c r="I52" s="56">
        <v>7.22</v>
      </c>
      <c r="J52" s="56">
        <v>7.27</v>
      </c>
      <c r="K52" s="56">
        <v>7.94</v>
      </c>
      <c r="L52" s="56">
        <v>7.17</v>
      </c>
      <c r="M52" s="56">
        <v>7.04</v>
      </c>
      <c r="N52" s="56">
        <v>7.49</v>
      </c>
      <c r="O52" s="56">
        <v>7.08</v>
      </c>
      <c r="P52" s="56">
        <v>7.34</v>
      </c>
      <c r="Q52" s="56">
        <v>7.53</v>
      </c>
      <c r="R52" s="56">
        <v>6.29</v>
      </c>
    </row>
    <row r="53" spans="1:18">
      <c r="A53" s="54" t="s">
        <v>74</v>
      </c>
      <c r="B53" s="48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1:18">
      <c r="A54" s="51"/>
      <c r="B54" s="54" t="s">
        <v>75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8">
      <c r="A55" s="51"/>
      <c r="B55" s="55" t="s">
        <v>227</v>
      </c>
      <c r="C55" s="74">
        <v>8.5754547400407735E-2</v>
      </c>
      <c r="D55" s="74">
        <v>0.11494537086611661</v>
      </c>
      <c r="E55" s="74">
        <v>9.7060938496773719E-2</v>
      </c>
      <c r="F55" s="74">
        <v>9.8560957251316833E-2</v>
      </c>
      <c r="G55" s="74">
        <v>0.12833700670336831</v>
      </c>
      <c r="H55" s="74">
        <v>0.10057805759201877</v>
      </c>
      <c r="I55" s="74">
        <v>0.14647539243478153</v>
      </c>
      <c r="J55" s="74">
        <v>7.930678784227578E-2</v>
      </c>
      <c r="K55" s="74">
        <v>3.7202640782242523E-2</v>
      </c>
      <c r="L55" s="74">
        <v>7.8665556992633417E-2</v>
      </c>
      <c r="M55" s="74">
        <v>8.7367759013810359E-2</v>
      </c>
      <c r="N55" s="74">
        <v>3.7204790505304799E-2</v>
      </c>
      <c r="O55" s="74">
        <v>6.2791283987057953E-2</v>
      </c>
      <c r="P55" s="74">
        <v>8.0368212282238879E-2</v>
      </c>
      <c r="Q55" s="74">
        <v>6.3024410149612867E-2</v>
      </c>
      <c r="R55" s="74">
        <v>0.10267859926149371</v>
      </c>
    </row>
    <row r="56" spans="1:18">
      <c r="A56" s="51"/>
      <c r="B56" s="55" t="s">
        <v>236</v>
      </c>
      <c r="C56" s="56">
        <v>13.63</v>
      </c>
      <c r="D56" s="56">
        <v>18.07</v>
      </c>
      <c r="E56" s="56">
        <v>15.52</v>
      </c>
      <c r="F56" s="56">
        <v>14.32</v>
      </c>
      <c r="G56" s="56">
        <v>16.36</v>
      </c>
      <c r="H56" s="56">
        <v>14.84</v>
      </c>
      <c r="I56" s="56">
        <v>19.62</v>
      </c>
      <c r="J56" s="56">
        <v>12.04</v>
      </c>
      <c r="K56" s="56">
        <v>5.23</v>
      </c>
      <c r="L56" s="56">
        <v>10.92</v>
      </c>
      <c r="M56" s="56">
        <v>13.14</v>
      </c>
      <c r="N56" s="56">
        <v>5.19</v>
      </c>
      <c r="O56" s="56">
        <v>9.8699999999999992</v>
      </c>
      <c r="P56" s="56">
        <v>11.81</v>
      </c>
      <c r="Q56" s="56">
        <v>9.99</v>
      </c>
      <c r="R56" s="56">
        <v>17.95</v>
      </c>
    </row>
    <row r="57" spans="1:18">
      <c r="A57" s="51"/>
      <c r="B57" s="54" t="s">
        <v>76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>
      <c r="A58" s="51"/>
      <c r="B58" s="55" t="s">
        <v>228</v>
      </c>
      <c r="C58" s="74">
        <v>1.145542380324989E-2</v>
      </c>
      <c r="D58" s="74">
        <v>8.1453388793736228E-3</v>
      </c>
      <c r="E58" s="74">
        <v>8.552509652509652E-3</v>
      </c>
      <c r="F58" s="74">
        <v>9.990026850786345E-3</v>
      </c>
      <c r="G58" s="74">
        <v>8.3959032907991935E-3</v>
      </c>
      <c r="H58" s="74">
        <v>8.0204323363932493E-3</v>
      </c>
      <c r="I58" s="74">
        <v>8.4287799182720374E-3</v>
      </c>
      <c r="J58" s="74">
        <v>9.7698498684414183E-3</v>
      </c>
      <c r="K58" s="74">
        <v>7.0104979004199158E-3</v>
      </c>
      <c r="L58" s="74">
        <v>8.3719617374941203E-3</v>
      </c>
      <c r="M58" s="74">
        <v>8.3170343701595012E-3</v>
      </c>
      <c r="N58" s="74">
        <v>6.914132882882883E-3</v>
      </c>
      <c r="O58" s="74">
        <v>7.9560399768250287E-3</v>
      </c>
      <c r="P58" s="74">
        <v>8.0072455521414208E-3</v>
      </c>
      <c r="Q58" s="74">
        <v>7.9166771317342715E-3</v>
      </c>
      <c r="R58" s="74">
        <v>4.1074963235625808E-3</v>
      </c>
    </row>
    <row r="59" spans="1:18">
      <c r="A59" s="51"/>
      <c r="B59" s="55" t="s">
        <v>236</v>
      </c>
      <c r="C59" s="56">
        <v>0.05</v>
      </c>
      <c r="D59" s="56">
        <v>7.0000000000000007E-2</v>
      </c>
      <c r="E59" s="56">
        <v>0.04</v>
      </c>
      <c r="F59" s="56">
        <v>0.16</v>
      </c>
      <c r="G59" s="56">
        <v>0.05</v>
      </c>
      <c r="H59" s="56">
        <v>0.05</v>
      </c>
      <c r="I59" s="56">
        <v>0.06</v>
      </c>
      <c r="J59" s="56">
        <v>0.25</v>
      </c>
      <c r="K59" s="56">
        <v>0.09</v>
      </c>
      <c r="L59" s="56">
        <v>0.11</v>
      </c>
      <c r="M59" s="56">
        <v>0.4</v>
      </c>
      <c r="N59" s="56">
        <v>0.2</v>
      </c>
      <c r="O59" s="56">
        <v>0.66</v>
      </c>
      <c r="P59" s="56">
        <v>0.42</v>
      </c>
      <c r="Q59" s="56">
        <v>0.76</v>
      </c>
      <c r="R59" s="56">
        <v>0.91</v>
      </c>
    </row>
    <row r="60" spans="1:18">
      <c r="A60" s="51"/>
      <c r="B60" s="54" t="s">
        <v>77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</row>
    <row r="61" spans="1:18">
      <c r="A61" s="51"/>
      <c r="B61" s="55" t="s">
        <v>237</v>
      </c>
      <c r="C61" s="56">
        <v>13.68</v>
      </c>
      <c r="D61" s="56">
        <v>18.14</v>
      </c>
      <c r="E61" s="56">
        <v>15.57</v>
      </c>
      <c r="F61" s="56">
        <v>14.48</v>
      </c>
      <c r="G61" s="56">
        <v>16.41</v>
      </c>
      <c r="H61" s="56">
        <v>14.89</v>
      </c>
      <c r="I61" s="56">
        <v>19.68</v>
      </c>
      <c r="J61" s="56">
        <v>12.29</v>
      </c>
      <c r="K61" s="56">
        <v>5.32</v>
      </c>
      <c r="L61" s="56">
        <v>11.03</v>
      </c>
      <c r="M61" s="56">
        <v>13.54</v>
      </c>
      <c r="N61" s="56">
        <v>5.39</v>
      </c>
      <c r="O61" s="56">
        <v>10.53</v>
      </c>
      <c r="P61" s="56">
        <v>12.24</v>
      </c>
      <c r="Q61" s="56">
        <v>10.75</v>
      </c>
      <c r="R61" s="56">
        <v>18.87</v>
      </c>
    </row>
    <row r="62" spans="1:18">
      <c r="A62" s="54" t="s">
        <v>78</v>
      </c>
      <c r="B62" s="48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</row>
    <row r="63" spans="1:18">
      <c r="A63" s="51"/>
      <c r="B63" s="54" t="s">
        <v>79</v>
      </c>
    </row>
    <row r="64" spans="1:18">
      <c r="A64" s="51"/>
      <c r="B64" s="55" t="s">
        <v>71</v>
      </c>
      <c r="C64" s="57">
        <v>4102.7777777777774</v>
      </c>
      <c r="D64" s="57">
        <v>46805.555555555555</v>
      </c>
      <c r="E64" s="57">
        <v>39858.333333333336</v>
      </c>
      <c r="F64" s="57">
        <v>58108.333333333336</v>
      </c>
      <c r="G64" s="57">
        <v>14808.333333333334</v>
      </c>
      <c r="H64" s="57">
        <v>36491.666666666664</v>
      </c>
      <c r="I64" s="57">
        <v>81716.666666666672</v>
      </c>
      <c r="J64" s="57">
        <v>106202.77777777778</v>
      </c>
      <c r="K64" s="57">
        <v>64841.666666666664</v>
      </c>
      <c r="L64" s="57">
        <v>114755.55555555556</v>
      </c>
      <c r="M64" s="57">
        <v>132113.88888888888</v>
      </c>
      <c r="N64" s="57">
        <v>89030.555555555562</v>
      </c>
      <c r="O64" s="57">
        <v>173330.55555555556</v>
      </c>
      <c r="P64" s="57">
        <v>146777.77777777778</v>
      </c>
      <c r="Q64" s="57">
        <v>209038.88888888888</v>
      </c>
      <c r="R64" s="57">
        <v>311047.22222222225</v>
      </c>
    </row>
    <row r="65" spans="1:18">
      <c r="A65" s="51"/>
      <c r="B65" s="55" t="s">
        <v>72</v>
      </c>
      <c r="C65" s="57">
        <v>234680.55555555556</v>
      </c>
      <c r="D65" s="57">
        <v>186177.77777777778</v>
      </c>
      <c r="E65" s="57">
        <v>201908.33333333334</v>
      </c>
      <c r="F65" s="57">
        <v>118130.55555555556</v>
      </c>
      <c r="G65" s="57">
        <v>75355.555555555562</v>
      </c>
      <c r="H65" s="57">
        <v>146477.77777777778</v>
      </c>
      <c r="I65" s="57">
        <v>38866.666666666664</v>
      </c>
      <c r="J65" s="57">
        <v>101836.11111111111</v>
      </c>
      <c r="K65" s="57">
        <v>83616.666666666672</v>
      </c>
      <c r="L65" s="57">
        <v>31033.333333333332</v>
      </c>
      <c r="M65" s="57">
        <v>69602.777777777781</v>
      </c>
      <c r="N65" s="57">
        <v>56708.333333333336</v>
      </c>
      <c r="O65" s="57">
        <v>61277.777777777781</v>
      </c>
      <c r="P65" s="57">
        <v>37163.888888888883</v>
      </c>
      <c r="Q65" s="57">
        <v>31513.888888888891</v>
      </c>
      <c r="R65" s="57">
        <v>13897.222222222223</v>
      </c>
    </row>
    <row r="66" spans="1:18">
      <c r="A66" s="51"/>
      <c r="B66" s="55" t="s">
        <v>80</v>
      </c>
      <c r="C66" s="57">
        <v>168400</v>
      </c>
      <c r="D66" s="57">
        <v>168400</v>
      </c>
      <c r="E66" s="57">
        <v>168400</v>
      </c>
      <c r="F66" s="57">
        <v>168400</v>
      </c>
      <c r="G66" s="57">
        <v>168400</v>
      </c>
      <c r="H66" s="57">
        <v>168400</v>
      </c>
      <c r="I66" s="57">
        <v>168400</v>
      </c>
      <c r="J66" s="57">
        <v>168400</v>
      </c>
      <c r="K66" s="57">
        <v>168400</v>
      </c>
      <c r="L66" s="57">
        <v>168400</v>
      </c>
      <c r="M66" s="57">
        <v>168400</v>
      </c>
      <c r="N66" s="57">
        <v>168400</v>
      </c>
      <c r="O66" s="57">
        <v>168400</v>
      </c>
      <c r="P66" s="57">
        <v>168400</v>
      </c>
      <c r="Q66" s="57">
        <v>168400</v>
      </c>
      <c r="R66" s="57">
        <v>168400</v>
      </c>
    </row>
    <row r="67" spans="1:18">
      <c r="A67" s="51"/>
      <c r="B67" s="55" t="s">
        <v>81</v>
      </c>
      <c r="C67" s="57">
        <v>64708.333333333336</v>
      </c>
      <c r="D67" s="57">
        <v>64683.333333333336</v>
      </c>
      <c r="E67" s="57">
        <v>64672.222222222219</v>
      </c>
      <c r="F67" s="57">
        <v>64661.111111111109</v>
      </c>
      <c r="G67" s="57">
        <v>64611.111111111109</v>
      </c>
      <c r="H67" s="57">
        <v>64597.222222222219</v>
      </c>
      <c r="I67" s="57">
        <v>64630.555555555555</v>
      </c>
      <c r="J67" s="57">
        <v>64591.666666666664</v>
      </c>
      <c r="K67" s="57">
        <v>64616.666666666664</v>
      </c>
      <c r="L67" s="57">
        <v>64488.888888888891</v>
      </c>
      <c r="M67" s="57">
        <v>64602.777777777781</v>
      </c>
      <c r="N67" s="57">
        <v>64563.888888888891</v>
      </c>
      <c r="O67" s="57">
        <v>64561.111111111109</v>
      </c>
      <c r="P67" s="57">
        <v>64544.444444444445</v>
      </c>
      <c r="Q67" s="57">
        <v>64508.333333333336</v>
      </c>
      <c r="R67" s="57">
        <v>64113.888888888891</v>
      </c>
    </row>
    <row r="68" spans="1:18">
      <c r="A68" s="51"/>
      <c r="B68" s="55" t="s">
        <v>82</v>
      </c>
      <c r="C68" s="57">
        <v>296255.55555555556</v>
      </c>
      <c r="D68" s="57">
        <v>296255.55555555556</v>
      </c>
      <c r="E68" s="57">
        <v>296255.55555555556</v>
      </c>
      <c r="F68" s="57">
        <v>296255.55555555556</v>
      </c>
      <c r="G68" s="57">
        <v>296255.55555555556</v>
      </c>
      <c r="H68" s="57">
        <v>296255.55555555556</v>
      </c>
      <c r="I68" s="57">
        <v>296255.55555555556</v>
      </c>
      <c r="J68" s="57">
        <v>296255.55555555556</v>
      </c>
      <c r="K68" s="57">
        <v>296255.55555555556</v>
      </c>
      <c r="L68" s="57">
        <v>296255.55555555556</v>
      </c>
      <c r="M68" s="57">
        <v>296255.55555555556</v>
      </c>
      <c r="N68" s="57">
        <v>296255.55555555556</v>
      </c>
      <c r="O68" s="57">
        <v>296255.55555555556</v>
      </c>
      <c r="P68" s="57">
        <v>296255.55555555556</v>
      </c>
      <c r="Q68" s="57">
        <v>296255.55555555556</v>
      </c>
      <c r="R68" s="57">
        <v>296255.55555555556</v>
      </c>
    </row>
    <row r="69" spans="1:18">
      <c r="A69" s="51"/>
      <c r="B69" s="55" t="s">
        <v>83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</row>
    <row r="70" spans="1:18">
      <c r="A70" s="51"/>
      <c r="B70" s="55" t="s">
        <v>84</v>
      </c>
      <c r="C70" s="57">
        <v>23405.555555555555</v>
      </c>
      <c r="D70" s="57">
        <v>21016.666666666668</v>
      </c>
      <c r="E70" s="57">
        <v>25675</v>
      </c>
      <c r="F70" s="57">
        <v>18433.333333333332</v>
      </c>
      <c r="G70" s="57">
        <v>15747.222222222223</v>
      </c>
      <c r="H70" s="57">
        <v>22758.333333333332</v>
      </c>
      <c r="I70" s="57">
        <v>17363.888888888891</v>
      </c>
      <c r="J70" s="57">
        <v>18811.111111111109</v>
      </c>
      <c r="K70" s="57">
        <v>22744.444444444445</v>
      </c>
      <c r="L70" s="57">
        <v>16552.777777777777</v>
      </c>
      <c r="M70" s="57">
        <v>18186.111111111109</v>
      </c>
      <c r="N70" s="57">
        <v>20091.666666666668</v>
      </c>
      <c r="O70" s="57">
        <v>19077.777777777777</v>
      </c>
      <c r="P70" s="57">
        <v>19141.666666666668</v>
      </c>
      <c r="Q70" s="57">
        <v>19838.888888888891</v>
      </c>
      <c r="R70" s="57">
        <v>17338.888888888891</v>
      </c>
    </row>
    <row r="71" spans="1:18">
      <c r="A71" s="51"/>
      <c r="B71" s="55" t="s">
        <v>85</v>
      </c>
      <c r="C71" s="57">
        <v>75</v>
      </c>
      <c r="D71" s="57">
        <v>75</v>
      </c>
      <c r="E71" s="57">
        <v>75</v>
      </c>
      <c r="F71" s="57">
        <v>75</v>
      </c>
      <c r="G71" s="57">
        <v>75</v>
      </c>
      <c r="H71" s="57">
        <v>75</v>
      </c>
      <c r="I71" s="57">
        <v>75</v>
      </c>
      <c r="J71" s="57">
        <v>75</v>
      </c>
      <c r="K71" s="57">
        <v>75</v>
      </c>
      <c r="L71" s="57">
        <v>75</v>
      </c>
      <c r="M71" s="57">
        <v>75</v>
      </c>
      <c r="N71" s="57">
        <v>75</v>
      </c>
      <c r="O71" s="57">
        <v>75</v>
      </c>
      <c r="P71" s="57">
        <v>75</v>
      </c>
      <c r="Q71" s="57">
        <v>75</v>
      </c>
      <c r="R71" s="57">
        <v>75</v>
      </c>
    </row>
    <row r="72" spans="1:18">
      <c r="A72" s="51"/>
      <c r="B72" s="55" t="s">
        <v>86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</row>
    <row r="73" spans="1:18">
      <c r="A73" s="51"/>
      <c r="B73" s="55" t="s">
        <v>87</v>
      </c>
      <c r="C73" s="57">
        <v>0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</row>
    <row r="74" spans="1:18">
      <c r="A74" s="51"/>
      <c r="B74" s="55" t="s">
        <v>66</v>
      </c>
      <c r="C74" s="57">
        <v>0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</row>
    <row r="75" spans="1:18">
      <c r="A75" s="51"/>
      <c r="B75" s="55" t="s">
        <v>88</v>
      </c>
      <c r="C75" s="57">
        <v>0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</row>
    <row r="76" spans="1:18">
      <c r="A76" s="51"/>
      <c r="B76" s="55" t="s">
        <v>89</v>
      </c>
      <c r="C76" s="57">
        <v>0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</row>
    <row r="77" spans="1:18">
      <c r="A77" s="51"/>
      <c r="B77" s="55" t="s">
        <v>90</v>
      </c>
      <c r="C77" s="57">
        <v>0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</row>
    <row r="78" spans="1:18">
      <c r="A78" s="51"/>
      <c r="B78" s="55" t="s">
        <v>91</v>
      </c>
      <c r="C78" s="57">
        <v>791630.5555555555</v>
      </c>
      <c r="D78" s="57">
        <v>783413.88888888888</v>
      </c>
      <c r="E78" s="57">
        <v>796841.66666666663</v>
      </c>
      <c r="F78" s="57">
        <v>724063.88888888888</v>
      </c>
      <c r="G78" s="57">
        <v>635252.77777777775</v>
      </c>
      <c r="H78" s="57">
        <v>735055.5555555555</v>
      </c>
      <c r="I78" s="57">
        <v>667308.33333333337</v>
      </c>
      <c r="J78" s="57">
        <v>756172.22222222225</v>
      </c>
      <c r="K78" s="57">
        <v>700550</v>
      </c>
      <c r="L78" s="57">
        <v>691561.11111111112</v>
      </c>
      <c r="M78" s="57">
        <v>749236.11111111112</v>
      </c>
      <c r="N78" s="57">
        <v>695125</v>
      </c>
      <c r="O78" s="57">
        <v>782977.77777777775</v>
      </c>
      <c r="P78" s="57">
        <v>732358.33333333337</v>
      </c>
      <c r="Q78" s="57">
        <v>789630.5555555555</v>
      </c>
      <c r="R78" s="57">
        <v>871127.77777777775</v>
      </c>
    </row>
    <row r="79" spans="1:18">
      <c r="A79" s="51"/>
      <c r="B79" s="54" t="s">
        <v>229</v>
      </c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</row>
    <row r="80" spans="1:18">
      <c r="A80" s="51"/>
      <c r="B80" s="55" t="s">
        <v>71</v>
      </c>
      <c r="C80" s="57">
        <v>50</v>
      </c>
      <c r="D80" s="57">
        <v>14210</v>
      </c>
      <c r="E80" s="57">
        <v>1520</v>
      </c>
      <c r="F80" s="57">
        <v>47760</v>
      </c>
      <c r="G80" s="57">
        <v>60</v>
      </c>
      <c r="H80" s="57">
        <v>6660</v>
      </c>
      <c r="I80" s="57">
        <v>1290</v>
      </c>
      <c r="J80" s="57">
        <v>95780</v>
      </c>
      <c r="K80" s="57">
        <v>33810</v>
      </c>
      <c r="L80" s="57">
        <v>28770</v>
      </c>
      <c r="M80" s="57">
        <v>202810</v>
      </c>
      <c r="N80" s="57">
        <v>106160</v>
      </c>
      <c r="O80" s="57">
        <v>375920</v>
      </c>
      <c r="P80" s="57">
        <v>224880</v>
      </c>
      <c r="Q80" s="57">
        <v>435720</v>
      </c>
      <c r="R80" s="57">
        <v>1061830</v>
      </c>
    </row>
    <row r="81" spans="1:18">
      <c r="A81" s="51"/>
      <c r="B81" s="55" t="s">
        <v>72</v>
      </c>
      <c r="C81" s="57">
        <v>0</v>
      </c>
      <c r="D81" s="57">
        <v>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</row>
    <row r="82" spans="1:18">
      <c r="A82" s="51"/>
      <c r="B82" s="55" t="s">
        <v>80</v>
      </c>
      <c r="C82" s="57">
        <v>0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</row>
    <row r="83" spans="1:18">
      <c r="A83" s="51"/>
      <c r="B83" s="55" t="s">
        <v>81</v>
      </c>
      <c r="C83" s="57">
        <v>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</row>
    <row r="84" spans="1:18">
      <c r="A84" s="51"/>
      <c r="B84" s="55" t="s">
        <v>82</v>
      </c>
      <c r="C84" s="57">
        <v>0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</row>
    <row r="85" spans="1:18">
      <c r="A85" s="51"/>
      <c r="B85" s="55" t="s">
        <v>83</v>
      </c>
      <c r="C85" s="57">
        <v>0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</row>
    <row r="86" spans="1:18">
      <c r="A86" s="51"/>
      <c r="B86" s="55" t="s">
        <v>84</v>
      </c>
      <c r="C86" s="57">
        <v>0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</row>
    <row r="87" spans="1:18">
      <c r="A87" s="51"/>
      <c r="B87" s="55" t="s">
        <v>85</v>
      </c>
      <c r="C87" s="57">
        <v>0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</row>
    <row r="88" spans="1:18">
      <c r="A88" s="51"/>
      <c r="B88" s="55" t="s">
        <v>86</v>
      </c>
      <c r="C88" s="57">
        <v>0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</row>
    <row r="89" spans="1:18">
      <c r="A89" s="51"/>
      <c r="B89" s="55" t="s">
        <v>87</v>
      </c>
      <c r="C89" s="57">
        <v>0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</row>
    <row r="90" spans="1:18">
      <c r="A90" s="51"/>
      <c r="B90" s="55" t="s">
        <v>66</v>
      </c>
      <c r="C90" s="57">
        <v>0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</row>
    <row r="91" spans="1:18">
      <c r="A91" s="51"/>
      <c r="B91" s="55" t="s">
        <v>88</v>
      </c>
      <c r="C91" s="57">
        <v>22720</v>
      </c>
      <c r="D91" s="57">
        <v>26650</v>
      </c>
      <c r="E91" s="57">
        <v>24380</v>
      </c>
      <c r="F91" s="57">
        <v>30450</v>
      </c>
      <c r="G91" s="57">
        <v>29720</v>
      </c>
      <c r="H91" s="57">
        <v>27110</v>
      </c>
      <c r="I91" s="57">
        <v>32970</v>
      </c>
      <c r="J91" s="57">
        <v>33440</v>
      </c>
      <c r="K91" s="57">
        <v>32870</v>
      </c>
      <c r="L91" s="57">
        <v>34990</v>
      </c>
      <c r="M91" s="57">
        <v>36060</v>
      </c>
      <c r="N91" s="57">
        <v>35920</v>
      </c>
      <c r="O91" s="57">
        <v>38330</v>
      </c>
      <c r="P91" s="57">
        <v>38740</v>
      </c>
      <c r="Q91" s="57">
        <v>42060</v>
      </c>
      <c r="R91" s="57">
        <v>46580</v>
      </c>
    </row>
    <row r="92" spans="1:18">
      <c r="A92" s="51"/>
      <c r="B92" s="55" t="s">
        <v>89</v>
      </c>
      <c r="C92" s="57">
        <v>0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</row>
    <row r="93" spans="1:18">
      <c r="A93" s="51"/>
      <c r="B93" s="55" t="s">
        <v>90</v>
      </c>
      <c r="C93" s="57">
        <v>0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</row>
    <row r="94" spans="1:18">
      <c r="A94" s="51"/>
      <c r="B94" s="55" t="s">
        <v>91</v>
      </c>
      <c r="C94" s="57">
        <v>22770</v>
      </c>
      <c r="D94" s="57">
        <v>40870</v>
      </c>
      <c r="E94" s="57">
        <v>25900</v>
      </c>
      <c r="F94" s="57">
        <v>78210</v>
      </c>
      <c r="G94" s="57">
        <v>29780</v>
      </c>
      <c r="H94" s="57">
        <v>33770</v>
      </c>
      <c r="I94" s="57">
        <v>34260</v>
      </c>
      <c r="J94" s="57">
        <v>129220</v>
      </c>
      <c r="K94" s="57">
        <v>66680</v>
      </c>
      <c r="L94" s="57">
        <v>63770</v>
      </c>
      <c r="M94" s="57">
        <v>238870</v>
      </c>
      <c r="N94" s="57">
        <v>142080</v>
      </c>
      <c r="O94" s="57">
        <v>414240</v>
      </c>
      <c r="P94" s="57">
        <v>263610</v>
      </c>
      <c r="Q94" s="57">
        <v>477780</v>
      </c>
      <c r="R94" s="57">
        <v>1108410</v>
      </c>
    </row>
    <row r="95" spans="1:18">
      <c r="A95" s="51"/>
      <c r="B95" s="54" t="s">
        <v>230</v>
      </c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</row>
    <row r="96" spans="1:18">
      <c r="A96" s="51"/>
      <c r="B96" s="55" t="s">
        <v>71</v>
      </c>
      <c r="C96" s="57">
        <v>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</row>
    <row r="97" spans="1:18">
      <c r="A97" s="51"/>
      <c r="B97" s="55" t="s">
        <v>72</v>
      </c>
      <c r="C97" s="57">
        <v>0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</row>
    <row r="98" spans="1:18">
      <c r="A98" s="51"/>
      <c r="B98" s="55" t="s">
        <v>80</v>
      </c>
      <c r="C98" s="57"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</row>
    <row r="99" spans="1:18">
      <c r="A99" s="51"/>
      <c r="B99" s="55" t="s">
        <v>81</v>
      </c>
      <c r="C99" s="57">
        <v>0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</row>
    <row r="100" spans="1:18">
      <c r="A100" s="51"/>
      <c r="B100" s="55" t="s">
        <v>82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</row>
    <row r="101" spans="1:18">
      <c r="A101" s="51"/>
      <c r="B101" s="55" t="s">
        <v>83</v>
      </c>
      <c r="C101" s="57">
        <v>0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</row>
    <row r="102" spans="1:18">
      <c r="A102" s="51"/>
      <c r="B102" s="55" t="s">
        <v>84</v>
      </c>
      <c r="C102" s="57">
        <v>0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</row>
    <row r="103" spans="1:18">
      <c r="A103" s="51"/>
      <c r="B103" s="55" t="s">
        <v>85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</row>
    <row r="104" spans="1:18">
      <c r="A104" s="51"/>
      <c r="B104" s="55" t="s">
        <v>86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</row>
    <row r="105" spans="1:18">
      <c r="A105" s="51"/>
      <c r="B105" s="55" t="s">
        <v>87</v>
      </c>
      <c r="C105" s="57">
        <v>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</row>
    <row r="106" spans="1:18">
      <c r="A106" s="51"/>
      <c r="B106" s="55" t="s">
        <v>66</v>
      </c>
      <c r="C106" s="57">
        <v>0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</row>
    <row r="107" spans="1:18">
      <c r="A107" s="51"/>
      <c r="B107" s="55" t="s">
        <v>88</v>
      </c>
      <c r="C107" s="57">
        <v>0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</row>
    <row r="108" spans="1:18">
      <c r="A108" s="51"/>
      <c r="B108" s="55" t="s">
        <v>89</v>
      </c>
      <c r="C108" s="57">
        <v>0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</row>
    <row r="109" spans="1:18">
      <c r="A109" s="51"/>
      <c r="B109" s="55" t="s">
        <v>90</v>
      </c>
      <c r="C109" s="57">
        <v>0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</row>
    <row r="110" spans="1:18">
      <c r="A110" s="51"/>
      <c r="B110" s="55" t="s">
        <v>91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</row>
    <row r="111" spans="1:18">
      <c r="A111" s="51"/>
      <c r="B111" s="54" t="s">
        <v>231</v>
      </c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>
      <c r="A112" s="51"/>
      <c r="B112" s="55" t="s">
        <v>71</v>
      </c>
      <c r="C112" s="57">
        <v>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</row>
    <row r="113" spans="1:18">
      <c r="A113" s="51"/>
      <c r="B113" s="55" t="s">
        <v>72</v>
      </c>
      <c r="C113" s="57">
        <v>0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</row>
    <row r="114" spans="1:18">
      <c r="A114" s="51"/>
      <c r="B114" s="55" t="s">
        <v>80</v>
      </c>
      <c r="C114" s="57">
        <v>0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</row>
    <row r="115" spans="1:18">
      <c r="A115" s="51"/>
      <c r="B115" s="55" t="s">
        <v>81</v>
      </c>
      <c r="C115" s="57">
        <v>0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</row>
    <row r="116" spans="1:18">
      <c r="A116" s="51"/>
      <c r="B116" s="55" t="s">
        <v>82</v>
      </c>
      <c r="C116" s="57">
        <v>0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</row>
    <row r="117" spans="1:18">
      <c r="A117" s="51"/>
      <c r="B117" s="55" t="s">
        <v>83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</row>
    <row r="118" spans="1:18">
      <c r="A118" s="51"/>
      <c r="B118" s="55" t="s">
        <v>84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</row>
    <row r="119" spans="1:18">
      <c r="A119" s="51"/>
      <c r="B119" s="55" t="s">
        <v>85</v>
      </c>
      <c r="C119" s="57">
        <v>0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</row>
    <row r="120" spans="1:18">
      <c r="A120" s="51"/>
      <c r="B120" s="55" t="s">
        <v>86</v>
      </c>
      <c r="C120" s="57">
        <v>0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</row>
    <row r="121" spans="1:18">
      <c r="A121" s="51"/>
      <c r="B121" s="55" t="s">
        <v>87</v>
      </c>
      <c r="C121" s="57">
        <v>0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</row>
    <row r="122" spans="1:18">
      <c r="A122" s="51"/>
      <c r="B122" s="55" t="s">
        <v>66</v>
      </c>
      <c r="C122" s="57">
        <v>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</row>
    <row r="123" spans="1:18">
      <c r="A123" s="51"/>
      <c r="B123" s="55" t="s">
        <v>88</v>
      </c>
      <c r="C123" s="57">
        <v>0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</row>
    <row r="124" spans="1:18">
      <c r="A124" s="51"/>
      <c r="B124" s="55" t="s">
        <v>89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</row>
    <row r="125" spans="1:18">
      <c r="A125" s="51"/>
      <c r="B125" s="55" t="s">
        <v>90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</row>
    <row r="126" spans="1:18">
      <c r="A126" s="51"/>
      <c r="B126" s="55" t="s">
        <v>91</v>
      </c>
      <c r="C126" s="57">
        <v>0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</row>
    <row r="127" spans="1:18">
      <c r="A127" s="51"/>
      <c r="B127" s="54" t="s">
        <v>232</v>
      </c>
      <c r="C127" s="76">
        <v>2872640</v>
      </c>
      <c r="D127" s="76">
        <v>2861150</v>
      </c>
      <c r="E127" s="76">
        <v>2894530</v>
      </c>
      <c r="F127" s="76">
        <v>2684840</v>
      </c>
      <c r="G127" s="76">
        <v>2316700</v>
      </c>
      <c r="H127" s="76">
        <v>2679970</v>
      </c>
      <c r="I127" s="76">
        <v>2436570</v>
      </c>
      <c r="J127" s="76">
        <v>2851440</v>
      </c>
      <c r="K127" s="76">
        <v>2588660</v>
      </c>
      <c r="L127" s="76">
        <v>2553390</v>
      </c>
      <c r="M127" s="76">
        <v>2936120</v>
      </c>
      <c r="N127" s="76">
        <v>2644530</v>
      </c>
      <c r="O127" s="76">
        <v>3232960</v>
      </c>
      <c r="P127" s="76">
        <v>2900110</v>
      </c>
      <c r="Q127" s="76">
        <v>3320450</v>
      </c>
      <c r="R127" s="76">
        <v>4244470</v>
      </c>
    </row>
    <row r="128" spans="1:18">
      <c r="A128" s="54" t="s">
        <v>92</v>
      </c>
      <c r="B128" s="48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</row>
    <row r="129" spans="1:18">
      <c r="A129" s="51"/>
      <c r="B129" s="54" t="s">
        <v>238</v>
      </c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</row>
    <row r="130" spans="1:18">
      <c r="A130" s="51"/>
      <c r="B130" s="55" t="s">
        <v>155</v>
      </c>
      <c r="C130" s="77">
        <v>2.9645597618717874</v>
      </c>
      <c r="D130" s="77">
        <v>33.820468508828448</v>
      </c>
      <c r="E130" s="77">
        <v>28.800587693363763</v>
      </c>
      <c r="F130" s="77">
        <v>41.987559687607259</v>
      </c>
      <c r="G130" s="77">
        <v>10.700113805374746</v>
      </c>
      <c r="H130" s="77">
        <v>26.367922540087793</v>
      </c>
      <c r="I130" s="77">
        <v>59.046323002535033</v>
      </c>
      <c r="J130" s="77">
        <v>76.739345548844994</v>
      </c>
      <c r="K130" s="77">
        <v>46.852889994159199</v>
      </c>
      <c r="L130" s="77">
        <v>82.919358755888481</v>
      </c>
      <c r="M130" s="77">
        <v>95.462035771417803</v>
      </c>
      <c r="N130" s="77">
        <v>64.331147547564427</v>
      </c>
      <c r="O130" s="77">
        <v>125.24411955385082</v>
      </c>
      <c r="P130" s="77">
        <v>106.05777780453978</v>
      </c>
      <c r="Q130" s="77">
        <v>151.04602594441403</v>
      </c>
      <c r="R130" s="77">
        <v>224.75457579899603</v>
      </c>
    </row>
    <row r="131" spans="1:18">
      <c r="A131" s="51"/>
      <c r="B131" s="55" t="s">
        <v>154</v>
      </c>
      <c r="C131" s="77">
        <v>169.5740226687461</v>
      </c>
      <c r="D131" s="77">
        <v>134.52718583594765</v>
      </c>
      <c r="E131" s="77">
        <v>145.89367326416698</v>
      </c>
      <c r="F131" s="77">
        <v>85.358045357563654</v>
      </c>
      <c r="G131" s="77">
        <v>54.449950724480601</v>
      </c>
      <c r="H131" s="77">
        <v>105.84100566216866</v>
      </c>
      <c r="I131" s="77">
        <v>28.084035333859209</v>
      </c>
      <c r="J131" s="77">
        <v>73.584106587665275</v>
      </c>
      <c r="K131" s="77">
        <v>60.419213237552164</v>
      </c>
      <c r="L131" s="77">
        <v>22.42387383861314</v>
      </c>
      <c r="M131" s="77">
        <v>50.293144179567626</v>
      </c>
      <c r="N131" s="77">
        <v>40.975956356542007</v>
      </c>
      <c r="O131" s="77">
        <v>44.277717228768878</v>
      </c>
      <c r="P131" s="77">
        <v>26.853652710956428</v>
      </c>
      <c r="Q131" s="77">
        <v>22.771110696300223</v>
      </c>
      <c r="R131" s="77">
        <v>10.04176878039577</v>
      </c>
    </row>
    <row r="132" spans="1:18">
      <c r="A132" s="51"/>
      <c r="B132" s="55" t="s">
        <v>156</v>
      </c>
      <c r="C132" s="77">
        <v>121.68142925099204</v>
      </c>
      <c r="D132" s="77">
        <v>121.68142925099204</v>
      </c>
      <c r="E132" s="77">
        <v>121.68142925099204</v>
      </c>
      <c r="F132" s="77">
        <v>121.68142925099204</v>
      </c>
      <c r="G132" s="77">
        <v>121.68142925099204</v>
      </c>
      <c r="H132" s="77">
        <v>121.68142925099204</v>
      </c>
      <c r="I132" s="77">
        <v>121.68142925099204</v>
      </c>
      <c r="J132" s="77">
        <v>121.68142925099204</v>
      </c>
      <c r="K132" s="77">
        <v>121.68142925099204</v>
      </c>
      <c r="L132" s="77">
        <v>121.68142925099204</v>
      </c>
      <c r="M132" s="77">
        <v>121.68142925099204</v>
      </c>
      <c r="N132" s="77">
        <v>121.68142925099204</v>
      </c>
      <c r="O132" s="77">
        <v>121.68142925099204</v>
      </c>
      <c r="P132" s="77">
        <v>121.68142925099204</v>
      </c>
      <c r="Q132" s="77">
        <v>121.68142925099204</v>
      </c>
      <c r="R132" s="77">
        <v>121.68142925099204</v>
      </c>
    </row>
    <row r="133" spans="1:18">
      <c r="A133" s="51"/>
      <c r="B133" s="55" t="s">
        <v>162</v>
      </c>
      <c r="C133" s="77">
        <v>46.756546819772034</v>
      </c>
      <c r="D133" s="77">
        <v>46.73848247457444</v>
      </c>
      <c r="E133" s="77">
        <v>46.730453876708843</v>
      </c>
      <c r="F133" s="77">
        <v>46.722425278843247</v>
      </c>
      <c r="G133" s="77">
        <v>46.686296588448059</v>
      </c>
      <c r="H133" s="77">
        <v>46.676260841116061</v>
      </c>
      <c r="I133" s="77">
        <v>46.700346634712851</v>
      </c>
      <c r="J133" s="77">
        <v>46.67224654218326</v>
      </c>
      <c r="K133" s="77">
        <v>46.690310887380853</v>
      </c>
      <c r="L133" s="77">
        <v>46.597982011926483</v>
      </c>
      <c r="M133" s="77">
        <v>46.680275140048856</v>
      </c>
      <c r="N133" s="77">
        <v>46.652175047519265</v>
      </c>
      <c r="O133" s="77">
        <v>46.650167898052871</v>
      </c>
      <c r="P133" s="77">
        <v>46.638125001254473</v>
      </c>
      <c r="Q133" s="77">
        <v>46.612032058191282</v>
      </c>
      <c r="R133" s="77">
        <v>46.327016833962581</v>
      </c>
    </row>
    <row r="134" spans="1:18">
      <c r="A134" s="51"/>
      <c r="B134" s="55" t="s">
        <v>157</v>
      </c>
      <c r="C134" s="77">
        <v>214.06650489041968</v>
      </c>
      <c r="D134" s="77">
        <v>214.06650489041968</v>
      </c>
      <c r="E134" s="77">
        <v>214.06650489041968</v>
      </c>
      <c r="F134" s="77">
        <v>214.06650489041968</v>
      </c>
      <c r="G134" s="77">
        <v>214.06650489041968</v>
      </c>
      <c r="H134" s="77">
        <v>214.06650489041968</v>
      </c>
      <c r="I134" s="77">
        <v>214.06650489041968</v>
      </c>
      <c r="J134" s="77">
        <v>214.06650489041968</v>
      </c>
      <c r="K134" s="77">
        <v>214.06650489041968</v>
      </c>
      <c r="L134" s="77">
        <v>214.06650489041968</v>
      </c>
      <c r="M134" s="77">
        <v>214.06650489041968</v>
      </c>
      <c r="N134" s="77">
        <v>214.06650489041968</v>
      </c>
      <c r="O134" s="77">
        <v>214.06650489041968</v>
      </c>
      <c r="P134" s="77">
        <v>214.06650489041968</v>
      </c>
      <c r="Q134" s="77">
        <v>214.06650489041968</v>
      </c>
      <c r="R134" s="77">
        <v>214.06650489041968</v>
      </c>
    </row>
    <row r="135" spans="1:18">
      <c r="A135" s="51"/>
      <c r="B135" s="55" t="s">
        <v>163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  <c r="R135" s="77">
        <v>0</v>
      </c>
    </row>
    <row r="136" spans="1:18">
      <c r="A136" s="51"/>
      <c r="B136" s="55" t="s">
        <v>158</v>
      </c>
      <c r="C136" s="77">
        <v>16.912241403880625</v>
      </c>
      <c r="D136" s="77">
        <v>15.186092862777214</v>
      </c>
      <c r="E136" s="77">
        <v>18.552082517928863</v>
      </c>
      <c r="F136" s="77">
        <v>13.319443859025851</v>
      </c>
      <c r="G136" s="77">
        <v>11.378530325017714</v>
      </c>
      <c r="H136" s="77">
        <v>16.444575578209584</v>
      </c>
      <c r="I136" s="77">
        <v>12.546691314462116</v>
      </c>
      <c r="J136" s="77">
        <v>13.592416186456157</v>
      </c>
      <c r="K136" s="77">
        <v>16.434539830877586</v>
      </c>
      <c r="L136" s="77">
        <v>11.960603670273516</v>
      </c>
      <c r="M136" s="77">
        <v>13.140807556516313</v>
      </c>
      <c r="N136" s="77">
        <v>14.517712090466242</v>
      </c>
      <c r="O136" s="77">
        <v>13.785102535230493</v>
      </c>
      <c r="P136" s="77">
        <v>13.831266972957676</v>
      </c>
      <c r="Q136" s="77">
        <v>14.335061489023904</v>
      </c>
      <c r="R136" s="77">
        <v>12.528626969264522</v>
      </c>
    </row>
    <row r="137" spans="1:18">
      <c r="A137" s="51"/>
      <c r="B137" s="55" t="s">
        <v>164</v>
      </c>
      <c r="C137" s="77">
        <v>5.4193035592781491E-2</v>
      </c>
      <c r="D137" s="77">
        <v>5.4193035592781491E-2</v>
      </c>
      <c r="E137" s="77">
        <v>5.4193035592781491E-2</v>
      </c>
      <c r="F137" s="77">
        <v>5.4193035592781491E-2</v>
      </c>
      <c r="G137" s="77">
        <v>5.4193035592781491E-2</v>
      </c>
      <c r="H137" s="77">
        <v>5.4193035592781491E-2</v>
      </c>
      <c r="I137" s="77">
        <v>5.4193035592781491E-2</v>
      </c>
      <c r="J137" s="77">
        <v>5.4193035592781491E-2</v>
      </c>
      <c r="K137" s="77">
        <v>5.4193035592781491E-2</v>
      </c>
      <c r="L137" s="77">
        <v>5.4193035592781491E-2</v>
      </c>
      <c r="M137" s="77">
        <v>5.4193035592781491E-2</v>
      </c>
      <c r="N137" s="77">
        <v>5.4193035592781491E-2</v>
      </c>
      <c r="O137" s="77">
        <v>5.4193035592781491E-2</v>
      </c>
      <c r="P137" s="77">
        <v>5.4193035592781491E-2</v>
      </c>
      <c r="Q137" s="77">
        <v>5.4193035592781491E-2</v>
      </c>
      <c r="R137" s="77">
        <v>5.4193035592781491E-2</v>
      </c>
    </row>
    <row r="138" spans="1:18">
      <c r="A138" s="51"/>
      <c r="B138" s="55" t="s">
        <v>165</v>
      </c>
      <c r="C138" s="77">
        <v>0</v>
      </c>
      <c r="D138" s="77">
        <v>0</v>
      </c>
      <c r="E138" s="77">
        <v>0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</row>
    <row r="139" spans="1:18">
      <c r="A139" s="51"/>
      <c r="B139" s="55" t="s">
        <v>166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  <c r="R139" s="77">
        <v>0</v>
      </c>
    </row>
    <row r="140" spans="1:18">
      <c r="A140" s="51"/>
      <c r="B140" s="55" t="s">
        <v>167</v>
      </c>
      <c r="C140" s="77">
        <v>0</v>
      </c>
      <c r="D140" s="77">
        <v>0</v>
      </c>
      <c r="E140" s="77">
        <v>0</v>
      </c>
      <c r="F140" s="77">
        <v>0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  <c r="R140" s="77">
        <v>0</v>
      </c>
    </row>
    <row r="141" spans="1:18">
      <c r="A141" s="51"/>
      <c r="B141" s="55" t="s">
        <v>168</v>
      </c>
      <c r="C141" s="77">
        <v>0</v>
      </c>
      <c r="D141" s="77">
        <v>0</v>
      </c>
      <c r="E141" s="77">
        <v>0</v>
      </c>
      <c r="F141" s="77">
        <v>0</v>
      </c>
      <c r="G141" s="77">
        <v>0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  <c r="R141" s="77">
        <v>0</v>
      </c>
    </row>
    <row r="142" spans="1:18">
      <c r="A142" s="51"/>
      <c r="B142" s="55" t="s">
        <v>159</v>
      </c>
      <c r="C142" s="77">
        <v>0</v>
      </c>
      <c r="D142" s="77">
        <v>0</v>
      </c>
      <c r="E142" s="77">
        <v>0</v>
      </c>
      <c r="F142" s="77">
        <v>0</v>
      </c>
      <c r="G142" s="7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</row>
    <row r="143" spans="1:18">
      <c r="A143" s="51"/>
      <c r="B143" s="55" t="s">
        <v>169</v>
      </c>
      <c r="C143" s="77">
        <v>0</v>
      </c>
      <c r="D143" s="77">
        <v>0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  <c r="R143" s="77">
        <v>0</v>
      </c>
    </row>
    <row r="144" spans="1:18">
      <c r="A144" s="51"/>
      <c r="B144" s="55" t="s">
        <v>91</v>
      </c>
      <c r="C144" s="77">
        <v>572.01150498074139</v>
      </c>
      <c r="D144" s="77">
        <v>566.07435685913231</v>
      </c>
      <c r="E144" s="77">
        <v>575.77691737970656</v>
      </c>
      <c r="F144" s="77">
        <v>523.18960136004455</v>
      </c>
      <c r="G144" s="77">
        <v>459.01701862032564</v>
      </c>
      <c r="H144" s="77">
        <v>531.13189179858659</v>
      </c>
      <c r="I144" s="77">
        <v>482.17952346257374</v>
      </c>
      <c r="J144" s="77">
        <v>546.39024204215423</v>
      </c>
      <c r="K144" s="77">
        <v>506.19908112697431</v>
      </c>
      <c r="L144" s="77">
        <v>499.70394545370613</v>
      </c>
      <c r="M144" s="77">
        <v>541.37838982455514</v>
      </c>
      <c r="N144" s="77">
        <v>502.27911821909646</v>
      </c>
      <c r="O144" s="77">
        <v>565.75923439290762</v>
      </c>
      <c r="P144" s="77">
        <v>529.18294966671283</v>
      </c>
      <c r="Q144" s="77">
        <v>570.56635736493399</v>
      </c>
      <c r="R144" s="77">
        <v>629.45411555962346</v>
      </c>
    </row>
    <row r="145" spans="1:18">
      <c r="A145" s="51"/>
      <c r="B145" s="54" t="s">
        <v>239</v>
      </c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</row>
    <row r="146" spans="1:18">
      <c r="A146" s="51"/>
      <c r="B146" s="55" t="s">
        <v>153</v>
      </c>
      <c r="C146" s="77">
        <v>1.0035747331996572E-2</v>
      </c>
      <c r="D146" s="77">
        <v>2.852159391753426</v>
      </c>
      <c r="E146" s="77">
        <v>0.30508671889269579</v>
      </c>
      <c r="F146" s="77">
        <v>9.5861458515231259</v>
      </c>
      <c r="G146" s="77">
        <v>1.2042896798395887E-2</v>
      </c>
      <c r="H146" s="77">
        <v>1.3367615446219434</v>
      </c>
      <c r="I146" s="77">
        <v>0.25892228116551158</v>
      </c>
      <c r="J146" s="77">
        <v>19.224477589172633</v>
      </c>
      <c r="K146" s="77">
        <v>6.7861723458960821</v>
      </c>
      <c r="L146" s="77">
        <v>5.7745690148308277</v>
      </c>
      <c r="M146" s="77">
        <v>40.706998328044499</v>
      </c>
      <c r="N146" s="77">
        <v>21.307898735295122</v>
      </c>
      <c r="O146" s="77">
        <v>75.452762740883031</v>
      </c>
      <c r="P146" s="77">
        <v>45.136777200387783</v>
      </c>
      <c r="Q146" s="77">
        <v>87.455516549950929</v>
      </c>
      <c r="R146" s="77">
        <v>213.12515179067842</v>
      </c>
    </row>
    <row r="147" spans="1:18">
      <c r="A147" s="51"/>
      <c r="B147" s="55" t="s">
        <v>170</v>
      </c>
      <c r="C147" s="77">
        <v>0</v>
      </c>
      <c r="D147" s="77">
        <v>0</v>
      </c>
      <c r="E147" s="77">
        <v>0</v>
      </c>
      <c r="F147" s="77">
        <v>0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  <c r="R147" s="77">
        <v>0</v>
      </c>
    </row>
    <row r="148" spans="1:18">
      <c r="A148" s="51"/>
      <c r="B148" s="55" t="s">
        <v>171</v>
      </c>
      <c r="C148" s="77">
        <v>0</v>
      </c>
      <c r="D148" s="77">
        <v>0</v>
      </c>
      <c r="E148" s="77">
        <v>0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</row>
    <row r="149" spans="1:18">
      <c r="A149" s="51"/>
      <c r="B149" s="55" t="s">
        <v>172</v>
      </c>
      <c r="C149" s="77">
        <v>0</v>
      </c>
      <c r="D149" s="77">
        <v>0</v>
      </c>
      <c r="E149" s="77">
        <v>0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  <c r="R149" s="77">
        <v>0</v>
      </c>
    </row>
    <row r="150" spans="1:18">
      <c r="A150" s="51"/>
      <c r="B150" s="55" t="s">
        <v>160</v>
      </c>
      <c r="C150" s="77">
        <v>0</v>
      </c>
      <c r="D150" s="77">
        <v>0</v>
      </c>
      <c r="E150" s="77">
        <v>0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  <c r="R150" s="77">
        <v>0</v>
      </c>
    </row>
    <row r="151" spans="1:18">
      <c r="A151" s="51"/>
      <c r="B151" s="55" t="s">
        <v>173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  <c r="R151" s="77">
        <v>0</v>
      </c>
    </row>
    <row r="152" spans="1:18">
      <c r="A152" s="51"/>
      <c r="B152" s="55" t="s">
        <v>174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</row>
    <row r="153" spans="1:18">
      <c r="A153" s="51"/>
      <c r="B153" s="55" t="s">
        <v>175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  <c r="R153" s="77">
        <v>0</v>
      </c>
    </row>
    <row r="154" spans="1:18">
      <c r="A154" s="51"/>
      <c r="B154" s="55" t="s">
        <v>176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  <c r="R154" s="77">
        <v>0</v>
      </c>
    </row>
    <row r="155" spans="1:18">
      <c r="A155" s="51"/>
      <c r="B155" s="55" t="s">
        <v>177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  <c r="R155" s="77">
        <v>0</v>
      </c>
    </row>
    <row r="156" spans="1:18">
      <c r="A156" s="51"/>
      <c r="B156" s="55" t="s">
        <v>178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  <c r="R156" s="77">
        <v>0</v>
      </c>
    </row>
    <row r="157" spans="1:18">
      <c r="A157" s="51"/>
      <c r="B157" s="55" t="s">
        <v>161</v>
      </c>
      <c r="C157" s="77">
        <v>4.5602435876592429</v>
      </c>
      <c r="D157" s="77">
        <v>5.3490533279541728</v>
      </c>
      <c r="E157" s="77">
        <v>4.8934303990815291</v>
      </c>
      <c r="F157" s="77">
        <v>6.1117701251859131</v>
      </c>
      <c r="G157" s="77">
        <v>5.9652482141387626</v>
      </c>
      <c r="H157" s="77">
        <v>5.4413822034085415</v>
      </c>
      <c r="I157" s="77">
        <v>6.6175717907185403</v>
      </c>
      <c r="J157" s="77">
        <v>6.7119078156393082</v>
      </c>
      <c r="K157" s="77">
        <v>6.5975002960545472</v>
      </c>
      <c r="L157" s="77">
        <v>7.0230159829312013</v>
      </c>
      <c r="M157" s="77">
        <v>7.2377809758359284</v>
      </c>
      <c r="N157" s="77">
        <v>7.2096808833063379</v>
      </c>
      <c r="O157" s="77">
        <v>7.6934039047085729</v>
      </c>
      <c r="P157" s="77">
        <v>7.7756970328309443</v>
      </c>
      <c r="Q157" s="77">
        <v>8.4420706556755167</v>
      </c>
      <c r="R157" s="77">
        <v>9.3493022144880076</v>
      </c>
    </row>
    <row r="158" spans="1:18">
      <c r="A158" s="51"/>
      <c r="B158" s="55" t="s">
        <v>179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>
        <v>0</v>
      </c>
    </row>
    <row r="159" spans="1:18">
      <c r="A159" s="51"/>
      <c r="B159" s="55" t="s">
        <v>180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</row>
    <row r="160" spans="1:18">
      <c r="A160" s="51"/>
      <c r="B160" s="55" t="s">
        <v>91</v>
      </c>
      <c r="C160" s="77">
        <v>4.5702793349912394</v>
      </c>
      <c r="D160" s="77">
        <v>8.2032198691739993</v>
      </c>
      <c r="E160" s="77">
        <v>5.1985171179742249</v>
      </c>
      <c r="F160" s="77">
        <v>15.697915976709039</v>
      </c>
      <c r="G160" s="77">
        <v>5.9772911109371583</v>
      </c>
      <c r="H160" s="77">
        <v>6.7781437480304847</v>
      </c>
      <c r="I160" s="77">
        <v>6.8764940718840517</v>
      </c>
      <c r="J160" s="77">
        <v>25.936385404811944</v>
      </c>
      <c r="K160" s="77">
        <v>13.383672641950628</v>
      </c>
      <c r="L160" s="77">
        <v>12.799592147228429</v>
      </c>
      <c r="M160" s="77">
        <v>47.944779303880424</v>
      </c>
      <c r="N160" s="77">
        <v>28.517579618601459</v>
      </c>
      <c r="O160" s="77">
        <v>83.144159496125198</v>
      </c>
      <c r="P160" s="77">
        <v>52.91046708375233</v>
      </c>
      <c r="Q160" s="77">
        <v>95.897587205626451</v>
      </c>
      <c r="R160" s="77">
        <v>222.47445400516642</v>
      </c>
    </row>
    <row r="161" spans="1:18">
      <c r="A161" s="51"/>
      <c r="B161" s="54" t="s">
        <v>240</v>
      </c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</row>
    <row r="162" spans="1:18">
      <c r="A162" s="51"/>
      <c r="B162" s="55" t="s">
        <v>71</v>
      </c>
      <c r="C162" s="77">
        <v>0</v>
      </c>
      <c r="D162" s="77">
        <v>0</v>
      </c>
      <c r="E162" s="77">
        <v>0</v>
      </c>
      <c r="F162" s="77">
        <v>0</v>
      </c>
      <c r="G162" s="77">
        <v>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</row>
    <row r="163" spans="1:18">
      <c r="A163" s="51"/>
      <c r="B163" s="55" t="s">
        <v>72</v>
      </c>
      <c r="C163" s="77">
        <v>0</v>
      </c>
      <c r="D163" s="77">
        <v>0</v>
      </c>
      <c r="E163" s="77">
        <v>0</v>
      </c>
      <c r="F163" s="77">
        <v>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</row>
    <row r="164" spans="1:18">
      <c r="A164" s="51"/>
      <c r="B164" s="55" t="s">
        <v>80</v>
      </c>
      <c r="C164" s="77">
        <v>0</v>
      </c>
      <c r="D164" s="77">
        <v>0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</row>
    <row r="165" spans="1:18">
      <c r="A165" s="51"/>
      <c r="B165" s="55" t="s">
        <v>81</v>
      </c>
      <c r="C165" s="77">
        <v>0</v>
      </c>
      <c r="D165" s="77">
        <v>0</v>
      </c>
      <c r="E165" s="77">
        <v>0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  <c r="R165" s="77">
        <v>0</v>
      </c>
    </row>
    <row r="166" spans="1:18">
      <c r="A166" s="51"/>
      <c r="B166" s="55" t="s">
        <v>82</v>
      </c>
      <c r="C166" s="77">
        <v>0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</row>
    <row r="167" spans="1:18">
      <c r="A167" s="51"/>
      <c r="B167" s="55" t="s">
        <v>83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</row>
    <row r="168" spans="1:18">
      <c r="A168" s="51"/>
      <c r="B168" s="55" t="s">
        <v>84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  <c r="R168" s="77">
        <v>0</v>
      </c>
    </row>
    <row r="169" spans="1:18">
      <c r="A169" s="51"/>
      <c r="B169" s="55" t="s">
        <v>85</v>
      </c>
      <c r="C169" s="77">
        <v>0</v>
      </c>
      <c r="D169" s="77">
        <v>0</v>
      </c>
      <c r="E169" s="77">
        <v>0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</row>
    <row r="170" spans="1:18">
      <c r="A170" s="51"/>
      <c r="B170" s="55" t="s">
        <v>86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</row>
    <row r="171" spans="1:18">
      <c r="A171" s="51"/>
      <c r="B171" s="55" t="s">
        <v>87</v>
      </c>
      <c r="C171" s="77">
        <v>0</v>
      </c>
      <c r="D171" s="77">
        <v>0</v>
      </c>
      <c r="E171" s="77">
        <v>0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</row>
    <row r="172" spans="1:18">
      <c r="A172" s="51"/>
      <c r="B172" s="55" t="s">
        <v>66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</row>
    <row r="173" spans="1:18">
      <c r="A173" s="51"/>
      <c r="B173" s="55" t="s">
        <v>88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</row>
    <row r="174" spans="1:18">
      <c r="A174" s="51"/>
      <c r="B174" s="55" t="s">
        <v>89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</row>
    <row r="175" spans="1:18">
      <c r="A175" s="51"/>
      <c r="B175" s="55" t="s">
        <v>90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</row>
    <row r="176" spans="1:18">
      <c r="A176" s="51"/>
      <c r="B176" s="55" t="s">
        <v>91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</row>
    <row r="177" spans="1:18">
      <c r="A177" s="51"/>
      <c r="B177" s="54" t="s">
        <v>241</v>
      </c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</row>
    <row r="178" spans="1:18">
      <c r="A178" s="51"/>
      <c r="B178" s="55" t="s">
        <v>71</v>
      </c>
      <c r="C178" s="77">
        <v>0</v>
      </c>
      <c r="D178" s="77">
        <v>0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7">
        <v>0</v>
      </c>
    </row>
    <row r="179" spans="1:18">
      <c r="A179" s="51"/>
      <c r="B179" s="55" t="s">
        <v>72</v>
      </c>
      <c r="C179" s="77">
        <v>0</v>
      </c>
      <c r="D179" s="77">
        <v>0</v>
      </c>
      <c r="E179" s="77">
        <v>0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</row>
    <row r="180" spans="1:18">
      <c r="A180" s="51"/>
      <c r="B180" s="55" t="s">
        <v>80</v>
      </c>
      <c r="C180" s="77">
        <v>0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  <c r="R180" s="77">
        <v>0</v>
      </c>
    </row>
    <row r="181" spans="1:18">
      <c r="A181" s="51"/>
      <c r="B181" s="55" t="s">
        <v>81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  <c r="R181" s="77">
        <v>0</v>
      </c>
    </row>
    <row r="182" spans="1:18">
      <c r="A182" s="51"/>
      <c r="B182" s="55" t="s">
        <v>82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</row>
    <row r="183" spans="1:18">
      <c r="A183" s="51"/>
      <c r="B183" s="55" t="s">
        <v>83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</row>
    <row r="184" spans="1:18">
      <c r="A184" s="51"/>
      <c r="B184" s="55" t="s">
        <v>84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</row>
    <row r="185" spans="1:18">
      <c r="A185" s="51"/>
      <c r="B185" s="55" t="s">
        <v>85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</row>
    <row r="186" spans="1:18">
      <c r="A186" s="51"/>
      <c r="B186" s="55" t="s">
        <v>86</v>
      </c>
      <c r="C186" s="77">
        <v>0</v>
      </c>
      <c r="D186" s="77">
        <v>0</v>
      </c>
      <c r="E186" s="77">
        <v>0</v>
      </c>
      <c r="F186" s="77">
        <v>0</v>
      </c>
      <c r="G186" s="77">
        <v>0</v>
      </c>
      <c r="H186" s="77">
        <v>0</v>
      </c>
      <c r="I186" s="77">
        <v>0</v>
      </c>
      <c r="J186" s="77">
        <v>0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v>0</v>
      </c>
      <c r="R186" s="77">
        <v>0</v>
      </c>
    </row>
    <row r="187" spans="1:18">
      <c r="A187" s="51"/>
      <c r="B187" s="55" t="s">
        <v>87</v>
      </c>
      <c r="C187" s="77">
        <v>0</v>
      </c>
      <c r="D187" s="77">
        <v>0</v>
      </c>
      <c r="E187" s="77">
        <v>0</v>
      </c>
      <c r="F187" s="77">
        <v>0</v>
      </c>
      <c r="G187" s="77">
        <v>0</v>
      </c>
      <c r="H187" s="77">
        <v>0</v>
      </c>
      <c r="I187" s="77">
        <v>0</v>
      </c>
      <c r="J187" s="77">
        <v>0</v>
      </c>
      <c r="K187" s="77">
        <v>0</v>
      </c>
      <c r="L187" s="77">
        <v>0</v>
      </c>
      <c r="M187" s="77">
        <v>0</v>
      </c>
      <c r="N187" s="77">
        <v>0</v>
      </c>
      <c r="O187" s="77">
        <v>0</v>
      </c>
      <c r="P187" s="77">
        <v>0</v>
      </c>
      <c r="Q187" s="77">
        <v>0</v>
      </c>
      <c r="R187" s="77">
        <v>0</v>
      </c>
    </row>
    <row r="188" spans="1:18">
      <c r="A188" s="51"/>
      <c r="B188" s="55" t="s">
        <v>66</v>
      </c>
      <c r="C188" s="77">
        <v>0</v>
      </c>
      <c r="D188" s="77">
        <v>0</v>
      </c>
      <c r="E188" s="77">
        <v>0</v>
      </c>
      <c r="F188" s="77">
        <v>0</v>
      </c>
      <c r="G188" s="77">
        <v>0</v>
      </c>
      <c r="H188" s="77">
        <v>0</v>
      </c>
      <c r="I188" s="77">
        <v>0</v>
      </c>
      <c r="J188" s="77">
        <v>0</v>
      </c>
      <c r="K188" s="77">
        <v>0</v>
      </c>
      <c r="L188" s="77">
        <v>0</v>
      </c>
      <c r="M188" s="77">
        <v>0</v>
      </c>
      <c r="N188" s="77">
        <v>0</v>
      </c>
      <c r="O188" s="77">
        <v>0</v>
      </c>
      <c r="P188" s="77">
        <v>0</v>
      </c>
      <c r="Q188" s="77">
        <v>0</v>
      </c>
      <c r="R188" s="77">
        <v>0</v>
      </c>
    </row>
    <row r="189" spans="1:18">
      <c r="A189" s="51"/>
      <c r="B189" s="55" t="s">
        <v>88</v>
      </c>
      <c r="C189" s="77">
        <v>0</v>
      </c>
      <c r="D189" s="77">
        <v>0</v>
      </c>
      <c r="E189" s="77">
        <v>0</v>
      </c>
      <c r="F189" s="77">
        <v>0</v>
      </c>
      <c r="G189" s="77">
        <v>0</v>
      </c>
      <c r="H189" s="77">
        <v>0</v>
      </c>
      <c r="I189" s="77">
        <v>0</v>
      </c>
      <c r="J189" s="77">
        <v>0</v>
      </c>
      <c r="K189" s="77">
        <v>0</v>
      </c>
      <c r="L189" s="77">
        <v>0</v>
      </c>
      <c r="M189" s="77">
        <v>0</v>
      </c>
      <c r="N189" s="77">
        <v>0</v>
      </c>
      <c r="O189" s="77">
        <v>0</v>
      </c>
      <c r="P189" s="77">
        <v>0</v>
      </c>
      <c r="Q189" s="77">
        <v>0</v>
      </c>
      <c r="R189" s="77">
        <v>0</v>
      </c>
    </row>
    <row r="190" spans="1:18">
      <c r="A190" s="51"/>
      <c r="B190" s="55" t="s">
        <v>89</v>
      </c>
      <c r="C190" s="77">
        <v>0</v>
      </c>
      <c r="D190" s="77">
        <v>0</v>
      </c>
      <c r="E190" s="77">
        <v>0</v>
      </c>
      <c r="F190" s="77">
        <v>0</v>
      </c>
      <c r="G190" s="77">
        <v>0</v>
      </c>
      <c r="H190" s="77">
        <v>0</v>
      </c>
      <c r="I190" s="77">
        <v>0</v>
      </c>
      <c r="J190" s="77">
        <v>0</v>
      </c>
      <c r="K190" s="77">
        <v>0</v>
      </c>
      <c r="L190" s="77">
        <v>0</v>
      </c>
      <c r="M190" s="77">
        <v>0</v>
      </c>
      <c r="N190" s="77">
        <v>0</v>
      </c>
      <c r="O190" s="77">
        <v>0</v>
      </c>
      <c r="P190" s="77">
        <v>0</v>
      </c>
      <c r="Q190" s="77">
        <v>0</v>
      </c>
      <c r="R190" s="77">
        <v>0</v>
      </c>
    </row>
    <row r="191" spans="1:18">
      <c r="A191" s="51"/>
      <c r="B191" s="55" t="s">
        <v>90</v>
      </c>
      <c r="C191" s="77">
        <v>0</v>
      </c>
      <c r="D191" s="77">
        <v>0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  <c r="R191" s="77">
        <v>0</v>
      </c>
    </row>
    <row r="192" spans="1:18">
      <c r="A192" s="51"/>
      <c r="B192" s="55" t="s">
        <v>91</v>
      </c>
      <c r="C192" s="77">
        <v>0</v>
      </c>
      <c r="D192" s="77">
        <v>0</v>
      </c>
      <c r="E192" s="77">
        <v>0</v>
      </c>
      <c r="F192" s="77">
        <v>0</v>
      </c>
      <c r="G192" s="77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</row>
    <row r="193" spans="1:18">
      <c r="A193" s="51"/>
      <c r="B193" s="54" t="s">
        <v>242</v>
      </c>
      <c r="C193" s="77">
        <v>576.58178431573265</v>
      </c>
      <c r="D193" s="77">
        <v>574.27556957883985</v>
      </c>
      <c r="E193" s="77">
        <v>580.97543449768079</v>
      </c>
      <c r="F193" s="77">
        <v>538.8875173367536</v>
      </c>
      <c r="G193" s="77">
        <v>464.99631688072918</v>
      </c>
      <c r="H193" s="77">
        <v>537.91003554661711</v>
      </c>
      <c r="I193" s="77">
        <v>489.05601753445779</v>
      </c>
      <c r="J193" s="77">
        <v>572.32662744696609</v>
      </c>
      <c r="K193" s="77">
        <v>519.58275376892493</v>
      </c>
      <c r="L193" s="77">
        <v>512.50353760093458</v>
      </c>
      <c r="M193" s="77">
        <v>589.32316912843555</v>
      </c>
      <c r="N193" s="77">
        <v>530.79669783769793</v>
      </c>
      <c r="O193" s="77">
        <v>648.90339388903283</v>
      </c>
      <c r="P193" s="77">
        <v>582.09542389993157</v>
      </c>
      <c r="Q193" s="77">
        <v>666.46394457056044</v>
      </c>
      <c r="R193" s="77">
        <v>851.92856956478988</v>
      </c>
    </row>
    <row r="194" spans="1:18">
      <c r="A194" s="54" t="s">
        <v>263</v>
      </c>
      <c r="B194" s="48"/>
    </row>
    <row r="195" spans="1:18">
      <c r="A195" s="51"/>
      <c r="B195" s="54" t="s">
        <v>264</v>
      </c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spans="1:18">
      <c r="A196" s="51"/>
      <c r="B196" s="55" t="s">
        <v>265</v>
      </c>
      <c r="C196" s="64">
        <v>175.467524</v>
      </c>
      <c r="D196" s="64">
        <v>272.86529100000001</v>
      </c>
      <c r="E196" s="64">
        <v>249.941146</v>
      </c>
      <c r="F196" s="64">
        <v>295.28677600000003</v>
      </c>
      <c r="G196" s="64">
        <v>154.08475200000001</v>
      </c>
      <c r="H196" s="64">
        <v>256.32457599999998</v>
      </c>
      <c r="I196" s="64">
        <v>278.01279900000003</v>
      </c>
      <c r="J196" s="64">
        <v>294.16147600000005</v>
      </c>
      <c r="K196" s="64">
        <v>269.475683</v>
      </c>
      <c r="L196" s="64">
        <v>281.73160100000001</v>
      </c>
      <c r="M196" s="64">
        <v>295.43910399999999</v>
      </c>
      <c r="N196" s="64">
        <v>289.042283</v>
      </c>
      <c r="O196" s="64">
        <v>326.66930300000001</v>
      </c>
      <c r="P196" s="64">
        <v>315.92766499999999</v>
      </c>
      <c r="Q196" s="64">
        <v>324.01439099999999</v>
      </c>
      <c r="R196" s="64">
        <v>343.52478300000001</v>
      </c>
    </row>
    <row r="197" spans="1:18">
      <c r="A197" s="51"/>
      <c r="B197" s="55" t="s">
        <v>266</v>
      </c>
      <c r="C197" s="64">
        <v>182.32437100000001</v>
      </c>
      <c r="D197" s="64">
        <v>224.06989900000002</v>
      </c>
      <c r="E197" s="64">
        <v>186.65128000000001</v>
      </c>
      <c r="F197" s="64">
        <v>239.06849700000001</v>
      </c>
      <c r="G197" s="64">
        <v>147.09153599999999</v>
      </c>
      <c r="H197" s="64">
        <v>171.05428499999999</v>
      </c>
      <c r="I197" s="64">
        <v>167.664388</v>
      </c>
      <c r="J197" s="64">
        <v>285.94872200000003</v>
      </c>
      <c r="K197" s="64">
        <v>241.39187799999999</v>
      </c>
      <c r="L197" s="64">
        <v>226.71299999999999</v>
      </c>
      <c r="M197" s="64">
        <v>269.984848</v>
      </c>
      <c r="N197" s="64">
        <v>231.80215700000002</v>
      </c>
      <c r="O197" s="64">
        <v>280.154945</v>
      </c>
      <c r="P197" s="64">
        <v>274.16569799999996</v>
      </c>
      <c r="Q197" s="64">
        <v>290.37901600000004</v>
      </c>
      <c r="R197" s="64">
        <v>313.43241700000004</v>
      </c>
    </row>
    <row r="198" spans="1:18">
      <c r="A198" s="51"/>
      <c r="B198" s="67" t="s">
        <v>267</v>
      </c>
      <c r="C198" s="64">
        <v>184.121656</v>
      </c>
      <c r="D198" s="64">
        <v>194.34289600000002</v>
      </c>
      <c r="E198" s="64">
        <v>191.31288800000002</v>
      </c>
      <c r="F198" s="64">
        <v>222.00626800000001</v>
      </c>
      <c r="G198" s="64">
        <v>150.34114600000001</v>
      </c>
      <c r="H198" s="64">
        <v>181.02780600000003</v>
      </c>
      <c r="I198" s="64">
        <v>194.62620699999999</v>
      </c>
      <c r="J198" s="64">
        <v>243.27972600000001</v>
      </c>
      <c r="K198" s="64">
        <v>209.10099500000001</v>
      </c>
      <c r="L198" s="64">
        <v>241.64948699999999</v>
      </c>
      <c r="M198" s="64">
        <v>235.36667199999999</v>
      </c>
      <c r="N198" s="64">
        <v>231.61082400000001</v>
      </c>
      <c r="O198" s="64">
        <v>279.14304399999997</v>
      </c>
      <c r="P198" s="64">
        <v>254.872929</v>
      </c>
      <c r="Q198" s="64">
        <v>280.14263</v>
      </c>
      <c r="R198" s="64">
        <v>303.13858700000003</v>
      </c>
    </row>
    <row r="199" spans="1:18">
      <c r="A199" s="51"/>
      <c r="B199" s="67" t="s">
        <v>268</v>
      </c>
      <c r="C199" s="64">
        <v>191.96251699999999</v>
      </c>
      <c r="D199" s="64">
        <v>178.13487400000002</v>
      </c>
      <c r="E199" s="64">
        <v>193.30363200000002</v>
      </c>
      <c r="F199" s="64">
        <v>176.270128</v>
      </c>
      <c r="G199" s="64">
        <v>158.74012400000001</v>
      </c>
      <c r="H199" s="64">
        <v>185.58673800000003</v>
      </c>
      <c r="I199" s="64">
        <v>180.735669</v>
      </c>
      <c r="J199" s="64">
        <v>210.66298600000002</v>
      </c>
      <c r="K199" s="64">
        <v>174.46640100000002</v>
      </c>
      <c r="L199" s="64">
        <v>209.82056200000002</v>
      </c>
      <c r="M199" s="64">
        <v>215.39106799999999</v>
      </c>
      <c r="N199" s="64">
        <v>171.37531899999999</v>
      </c>
      <c r="O199" s="64">
        <v>217.068321</v>
      </c>
      <c r="P199" s="64">
        <v>180.07947899999999</v>
      </c>
      <c r="Q199" s="64">
        <v>254.03043299999999</v>
      </c>
      <c r="R199" s="64">
        <v>260.17367400000001</v>
      </c>
    </row>
    <row r="200" spans="1:18">
      <c r="A200" s="51"/>
      <c r="B200" s="67" t="s">
        <v>262</v>
      </c>
      <c r="C200" s="64">
        <v>204.02913800000002</v>
      </c>
      <c r="D200" s="64">
        <v>213.75018599999999</v>
      </c>
      <c r="E200" s="64">
        <v>223.307187</v>
      </c>
      <c r="F200" s="64">
        <v>182.58418599999999</v>
      </c>
      <c r="G200" s="64">
        <v>155.25474600000001</v>
      </c>
      <c r="H200" s="64">
        <v>212.212692</v>
      </c>
      <c r="I200" s="64">
        <v>147.89930900000002</v>
      </c>
      <c r="J200" s="64">
        <v>172.48556299999998</v>
      </c>
      <c r="K200" s="64">
        <v>190.170177</v>
      </c>
      <c r="L200" s="64">
        <v>160.65365100000002</v>
      </c>
      <c r="M200" s="64">
        <v>170.91337899999999</v>
      </c>
      <c r="N200" s="64">
        <v>176.11978400000001</v>
      </c>
      <c r="O200" s="64">
        <v>170.44732199999999</v>
      </c>
      <c r="P200" s="64">
        <v>153.53957300000002</v>
      </c>
      <c r="Q200" s="64">
        <v>219.22194000000002</v>
      </c>
      <c r="R200" s="64">
        <v>181.12545700000001</v>
      </c>
    </row>
    <row r="201" spans="1:18">
      <c r="A201" s="51"/>
      <c r="B201" s="67" t="s">
        <v>269</v>
      </c>
      <c r="C201" s="64">
        <v>219.295118</v>
      </c>
      <c r="D201" s="64">
        <v>215.939874</v>
      </c>
      <c r="E201" s="64">
        <v>298.88694500000003</v>
      </c>
      <c r="F201" s="64">
        <v>197.33192099999999</v>
      </c>
      <c r="G201" s="64">
        <v>157.16180799999998</v>
      </c>
      <c r="H201" s="64">
        <v>289.23992400000003</v>
      </c>
      <c r="I201" s="64">
        <v>155.549262</v>
      </c>
      <c r="J201" s="64">
        <v>215.62821400000001</v>
      </c>
      <c r="K201" s="64">
        <v>211.50899200000001</v>
      </c>
      <c r="L201" s="64">
        <v>157.529416</v>
      </c>
      <c r="M201" s="64">
        <v>204.80376100000001</v>
      </c>
      <c r="N201" s="64">
        <v>193.09806599999999</v>
      </c>
      <c r="O201" s="64">
        <v>202.23302699999999</v>
      </c>
      <c r="P201" s="64">
        <v>187.76046299999999</v>
      </c>
      <c r="Q201" s="64">
        <v>176.80306200000001</v>
      </c>
      <c r="R201" s="64">
        <v>152.852045</v>
      </c>
    </row>
    <row r="202" spans="1:18">
      <c r="A202" s="51"/>
      <c r="B202" s="67" t="s">
        <v>270</v>
      </c>
      <c r="C202" s="64">
        <v>212.72900200000001</v>
      </c>
      <c r="D202" s="64">
        <v>223.495082</v>
      </c>
      <c r="E202" s="64">
        <v>272.05614700000001</v>
      </c>
      <c r="F202" s="64">
        <v>221.68776000000003</v>
      </c>
      <c r="G202" s="64">
        <v>163.44717700000001</v>
      </c>
      <c r="H202" s="64">
        <v>260.25599799999998</v>
      </c>
      <c r="I202" s="64">
        <v>167.48003800000001</v>
      </c>
      <c r="J202" s="64">
        <v>221.711591</v>
      </c>
      <c r="K202" s="64">
        <v>223.05200099999999</v>
      </c>
      <c r="L202" s="64">
        <v>169.45569399999999</v>
      </c>
      <c r="M202" s="64">
        <v>210.010434</v>
      </c>
      <c r="N202" s="64">
        <v>207.20955900000001</v>
      </c>
      <c r="O202" s="64">
        <v>201.40087299999999</v>
      </c>
      <c r="P202" s="64">
        <v>196.726146</v>
      </c>
      <c r="Q202" s="64">
        <v>193.500923</v>
      </c>
      <c r="R202" s="64">
        <v>156.92425200000002</v>
      </c>
    </row>
    <row r="203" spans="1:18">
      <c r="A203" s="51"/>
      <c r="B203" s="67" t="s">
        <v>271</v>
      </c>
      <c r="C203" s="64">
        <v>221.232101</v>
      </c>
      <c r="D203" s="64">
        <v>224.71845300000001</v>
      </c>
      <c r="E203" s="64">
        <v>279.72305200000005</v>
      </c>
      <c r="F203" s="64">
        <v>200.73263399999999</v>
      </c>
      <c r="G203" s="64">
        <v>189.020859</v>
      </c>
      <c r="H203" s="64">
        <v>247.51857199999998</v>
      </c>
      <c r="I203" s="64">
        <v>161.74051900000001</v>
      </c>
      <c r="J203" s="64">
        <v>222.86751699999999</v>
      </c>
      <c r="K203" s="64">
        <v>208.41727600000002</v>
      </c>
      <c r="L203" s="64">
        <v>164.669116</v>
      </c>
      <c r="M203" s="64">
        <v>207.81782199999998</v>
      </c>
      <c r="N203" s="64">
        <v>202.83736500000001</v>
      </c>
      <c r="O203" s="64">
        <v>199.383126</v>
      </c>
      <c r="P203" s="64">
        <v>185.90366399999999</v>
      </c>
      <c r="Q203" s="64">
        <v>183.84643299999999</v>
      </c>
      <c r="R203" s="64">
        <v>153.46826100000001</v>
      </c>
    </row>
    <row r="204" spans="1:18">
      <c r="A204" s="51"/>
      <c r="B204" s="67" t="s">
        <v>272</v>
      </c>
      <c r="C204" s="64">
        <v>210.76667800000001</v>
      </c>
      <c r="D204" s="64">
        <v>212.80042000000003</v>
      </c>
      <c r="E204" s="64">
        <v>238.21026600000002</v>
      </c>
      <c r="F204" s="64">
        <v>187.115206</v>
      </c>
      <c r="G204" s="64">
        <v>175.47379800000002</v>
      </c>
      <c r="H204" s="64">
        <v>233.14608200000001</v>
      </c>
      <c r="I204" s="64">
        <v>197.245901</v>
      </c>
      <c r="J204" s="64">
        <v>187.38700800000001</v>
      </c>
      <c r="K204" s="64">
        <v>183.82816399999999</v>
      </c>
      <c r="L204" s="64">
        <v>166.41530300000002</v>
      </c>
      <c r="M204" s="64">
        <v>176.08915500000001</v>
      </c>
      <c r="N204" s="64">
        <v>183.33473600000002</v>
      </c>
      <c r="O204" s="64">
        <v>173.78850299999999</v>
      </c>
      <c r="P204" s="64">
        <v>168.97548600000002</v>
      </c>
      <c r="Q204" s="64">
        <v>172.15462100000002</v>
      </c>
      <c r="R204" s="64">
        <v>204.98250099999998</v>
      </c>
    </row>
    <row r="205" spans="1:18">
      <c r="A205" s="51"/>
      <c r="B205" s="67" t="s">
        <v>273</v>
      </c>
      <c r="C205" s="64">
        <v>206.971542</v>
      </c>
      <c r="D205" s="64">
        <v>191.42011400000001</v>
      </c>
      <c r="E205" s="64">
        <v>196.58148499999999</v>
      </c>
      <c r="F205" s="64">
        <v>169.19378500000002</v>
      </c>
      <c r="G205" s="64">
        <v>163.71491800000001</v>
      </c>
      <c r="H205" s="64">
        <v>189.84577400000001</v>
      </c>
      <c r="I205" s="64">
        <v>155.66596799999999</v>
      </c>
      <c r="J205" s="64">
        <v>207.11498399999999</v>
      </c>
      <c r="K205" s="64">
        <v>171.658514</v>
      </c>
      <c r="L205" s="64">
        <v>209.79539000000003</v>
      </c>
      <c r="M205" s="64">
        <v>176.001115</v>
      </c>
      <c r="N205" s="64">
        <v>187.140872</v>
      </c>
      <c r="O205" s="64">
        <v>221.36650299999999</v>
      </c>
      <c r="P205" s="64">
        <v>209.783851</v>
      </c>
      <c r="Q205" s="64">
        <v>231.25079000000002</v>
      </c>
      <c r="R205" s="64">
        <v>286.06083599999999</v>
      </c>
    </row>
    <row r="206" spans="1:18">
      <c r="A206" s="51"/>
      <c r="B206" s="67" t="s">
        <v>274</v>
      </c>
      <c r="C206" s="64">
        <v>186.83545800000002</v>
      </c>
      <c r="D206" s="64">
        <v>177.00777400000001</v>
      </c>
      <c r="E206" s="64">
        <v>173.75479100000001</v>
      </c>
      <c r="F206" s="64">
        <v>184.85311100000001</v>
      </c>
      <c r="G206" s="64">
        <v>150.623424</v>
      </c>
      <c r="H206" s="64">
        <v>161.83962599999998</v>
      </c>
      <c r="I206" s="64">
        <v>183.97537299999999</v>
      </c>
      <c r="J206" s="64">
        <v>244.94643500000001</v>
      </c>
      <c r="K206" s="64">
        <v>238.09589199999999</v>
      </c>
      <c r="L206" s="64">
        <v>225.121984</v>
      </c>
      <c r="M206" s="64">
        <v>239.508332</v>
      </c>
      <c r="N206" s="64">
        <v>215.311195</v>
      </c>
      <c r="O206" s="64">
        <v>271.61763500000001</v>
      </c>
      <c r="P206" s="64">
        <v>229.772391</v>
      </c>
      <c r="Q206" s="64">
        <v>286.85057699999999</v>
      </c>
      <c r="R206" s="64">
        <v>307.06608799999998</v>
      </c>
    </row>
    <row r="207" spans="1:18">
      <c r="A207" s="51"/>
      <c r="B207" s="67" t="s">
        <v>275</v>
      </c>
      <c r="C207" s="64">
        <v>173.64217499999998</v>
      </c>
      <c r="D207" s="64">
        <v>264.86748299999999</v>
      </c>
      <c r="E207" s="64">
        <v>269.95522199999999</v>
      </c>
      <c r="F207" s="64">
        <v>248.07775100000001</v>
      </c>
      <c r="G207" s="64">
        <v>155.64427499999999</v>
      </c>
      <c r="H207" s="64">
        <v>206.74922899999999</v>
      </c>
      <c r="I207" s="64">
        <v>248.37922599999999</v>
      </c>
      <c r="J207" s="64">
        <v>274.13283000000001</v>
      </c>
      <c r="K207" s="64">
        <v>251.274326</v>
      </c>
      <c r="L207" s="64">
        <v>257.04840899999999</v>
      </c>
      <c r="M207" s="64">
        <v>279.42112800000001</v>
      </c>
      <c r="N207" s="64">
        <v>267.67805699999997</v>
      </c>
      <c r="O207" s="64">
        <v>278.09501500000005</v>
      </c>
      <c r="P207" s="64">
        <v>293.51297499999998</v>
      </c>
      <c r="Q207" s="64">
        <v>286.67909700000001</v>
      </c>
      <c r="R207" s="64">
        <v>310.07610800000003</v>
      </c>
    </row>
    <row r="208" spans="1:18">
      <c r="A208" s="51"/>
      <c r="B208" s="67" t="s">
        <v>276</v>
      </c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</row>
    <row r="209" spans="1:18">
      <c r="A209" s="51"/>
      <c r="B209" s="55" t="s">
        <v>265</v>
      </c>
      <c r="C209" s="64" t="s">
        <v>440</v>
      </c>
      <c r="D209" s="64" t="s">
        <v>399</v>
      </c>
      <c r="E209" s="64" t="s">
        <v>371</v>
      </c>
      <c r="F209" s="64" t="s">
        <v>344</v>
      </c>
      <c r="G209" s="64" t="s">
        <v>372</v>
      </c>
      <c r="H209" s="64" t="s">
        <v>371</v>
      </c>
      <c r="I209" s="64" t="s">
        <v>371</v>
      </c>
      <c r="J209" s="64" t="s">
        <v>344</v>
      </c>
      <c r="K209" s="64" t="s">
        <v>344</v>
      </c>
      <c r="L209" s="64" t="s">
        <v>344</v>
      </c>
      <c r="M209" s="64" t="s">
        <v>344</v>
      </c>
      <c r="N209" s="64" t="s">
        <v>344</v>
      </c>
      <c r="O209" s="64" t="s">
        <v>344</v>
      </c>
      <c r="P209" s="64" t="s">
        <v>344</v>
      </c>
      <c r="Q209" s="64" t="s">
        <v>344</v>
      </c>
      <c r="R209" s="64" t="s">
        <v>344</v>
      </c>
    </row>
    <row r="210" spans="1:18">
      <c r="A210" s="51"/>
      <c r="B210" s="55" t="s">
        <v>266</v>
      </c>
      <c r="C210" s="64" t="s">
        <v>336</v>
      </c>
      <c r="D210" s="64" t="s">
        <v>421</v>
      </c>
      <c r="E210" s="64" t="s">
        <v>361</v>
      </c>
      <c r="F210" s="64" t="s">
        <v>384</v>
      </c>
      <c r="G210" s="64" t="s">
        <v>376</v>
      </c>
      <c r="H210" s="64" t="s">
        <v>388</v>
      </c>
      <c r="I210" s="64" t="s">
        <v>346</v>
      </c>
      <c r="J210" s="64" t="s">
        <v>363</v>
      </c>
      <c r="K210" s="64" t="s">
        <v>388</v>
      </c>
      <c r="L210" s="64" t="s">
        <v>421</v>
      </c>
      <c r="M210" s="64" t="s">
        <v>388</v>
      </c>
      <c r="N210" s="64" t="s">
        <v>363</v>
      </c>
      <c r="O210" s="64" t="s">
        <v>388</v>
      </c>
      <c r="P210" s="64" t="s">
        <v>402</v>
      </c>
      <c r="Q210" s="64" t="s">
        <v>388</v>
      </c>
      <c r="R210" s="64" t="s">
        <v>346</v>
      </c>
    </row>
    <row r="211" spans="1:18">
      <c r="A211" s="51"/>
      <c r="B211" s="67" t="s">
        <v>267</v>
      </c>
      <c r="C211" s="64" t="s">
        <v>398</v>
      </c>
      <c r="D211" s="64" t="s">
        <v>386</v>
      </c>
      <c r="E211" s="64" t="s">
        <v>441</v>
      </c>
      <c r="F211" s="64" t="s">
        <v>387</v>
      </c>
      <c r="G211" s="64" t="s">
        <v>383</v>
      </c>
      <c r="H211" s="64" t="s">
        <v>362</v>
      </c>
      <c r="I211" s="64" t="s">
        <v>448</v>
      </c>
      <c r="J211" s="64" t="s">
        <v>387</v>
      </c>
      <c r="K211" s="64" t="s">
        <v>387</v>
      </c>
      <c r="L211" s="64" t="s">
        <v>386</v>
      </c>
      <c r="M211" s="64" t="s">
        <v>386</v>
      </c>
      <c r="N211" s="64" t="s">
        <v>362</v>
      </c>
      <c r="O211" s="64" t="s">
        <v>362</v>
      </c>
      <c r="P211" s="64" t="s">
        <v>362</v>
      </c>
      <c r="Q211" s="64" t="s">
        <v>362</v>
      </c>
      <c r="R211" s="64" t="s">
        <v>352</v>
      </c>
    </row>
    <row r="212" spans="1:18">
      <c r="A212" s="51"/>
      <c r="B212" s="67" t="s">
        <v>268</v>
      </c>
      <c r="C212" s="64" t="s">
        <v>395</v>
      </c>
      <c r="D212" s="64" t="s">
        <v>312</v>
      </c>
      <c r="E212" s="64" t="s">
        <v>322</v>
      </c>
      <c r="F212" s="64" t="s">
        <v>385</v>
      </c>
      <c r="G212" s="64" t="s">
        <v>335</v>
      </c>
      <c r="H212" s="64" t="s">
        <v>312</v>
      </c>
      <c r="I212" s="64" t="s">
        <v>449</v>
      </c>
      <c r="J212" s="64" t="s">
        <v>373</v>
      </c>
      <c r="K212" s="64" t="s">
        <v>319</v>
      </c>
      <c r="L212" s="64" t="s">
        <v>385</v>
      </c>
      <c r="M212" s="64" t="s">
        <v>385</v>
      </c>
      <c r="N212" s="64" t="s">
        <v>353</v>
      </c>
      <c r="O212" s="64" t="s">
        <v>380</v>
      </c>
      <c r="P212" s="64" t="s">
        <v>373</v>
      </c>
      <c r="Q212" s="64" t="s">
        <v>385</v>
      </c>
      <c r="R212" s="64" t="s">
        <v>353</v>
      </c>
    </row>
    <row r="213" spans="1:18">
      <c r="A213" s="51"/>
      <c r="B213" s="67" t="s">
        <v>262</v>
      </c>
      <c r="C213" s="64" t="s">
        <v>390</v>
      </c>
      <c r="D213" s="64" t="s">
        <v>307</v>
      </c>
      <c r="E213" s="64" t="s">
        <v>308</v>
      </c>
      <c r="F213" s="64" t="s">
        <v>313</v>
      </c>
      <c r="G213" s="64" t="s">
        <v>311</v>
      </c>
      <c r="H213" s="64" t="s">
        <v>313</v>
      </c>
      <c r="I213" s="64" t="s">
        <v>401</v>
      </c>
      <c r="J213" s="64" t="s">
        <v>313</v>
      </c>
      <c r="K213" s="64" t="s">
        <v>313</v>
      </c>
      <c r="L213" s="64" t="s">
        <v>400</v>
      </c>
      <c r="M213" s="64" t="s">
        <v>308</v>
      </c>
      <c r="N213" s="64" t="s">
        <v>396</v>
      </c>
      <c r="O213" s="64" t="s">
        <v>454</v>
      </c>
      <c r="P213" s="64" t="s">
        <v>403</v>
      </c>
      <c r="Q213" s="64" t="s">
        <v>455</v>
      </c>
      <c r="R213" s="64" t="s">
        <v>455</v>
      </c>
    </row>
    <row r="214" spans="1:18">
      <c r="A214" s="51"/>
      <c r="B214" s="67" t="s">
        <v>269</v>
      </c>
      <c r="C214" s="64" t="s">
        <v>419</v>
      </c>
      <c r="D214" s="64" t="s">
        <v>422</v>
      </c>
      <c r="E214" s="64" t="s">
        <v>407</v>
      </c>
      <c r="F214" s="64" t="s">
        <v>426</v>
      </c>
      <c r="G214" s="64" t="s">
        <v>374</v>
      </c>
      <c r="H214" s="64" t="s">
        <v>447</v>
      </c>
      <c r="I214" s="64" t="s">
        <v>316</v>
      </c>
      <c r="J214" s="64" t="s">
        <v>318</v>
      </c>
      <c r="K214" s="64" t="s">
        <v>451</v>
      </c>
      <c r="L214" s="64" t="s">
        <v>415</v>
      </c>
      <c r="M214" s="64" t="s">
        <v>321</v>
      </c>
      <c r="N214" s="64" t="s">
        <v>314</v>
      </c>
      <c r="O214" s="64" t="s">
        <v>324</v>
      </c>
      <c r="P214" s="64" t="s">
        <v>434</v>
      </c>
      <c r="Q214" s="64" t="s">
        <v>329</v>
      </c>
      <c r="R214" s="64" t="s">
        <v>451</v>
      </c>
    </row>
    <row r="215" spans="1:18">
      <c r="A215" s="51"/>
      <c r="B215" s="67" t="s">
        <v>270</v>
      </c>
      <c r="C215" s="64" t="s">
        <v>420</v>
      </c>
      <c r="D215" s="64" t="s">
        <v>406</v>
      </c>
      <c r="E215" s="64" t="s">
        <v>309</v>
      </c>
      <c r="F215" s="64" t="s">
        <v>310</v>
      </c>
      <c r="G215" s="64" t="s">
        <v>409</v>
      </c>
      <c r="H215" s="64" t="s">
        <v>315</v>
      </c>
      <c r="I215" s="64" t="s">
        <v>317</v>
      </c>
      <c r="J215" s="64" t="s">
        <v>381</v>
      </c>
      <c r="K215" s="64" t="s">
        <v>413</v>
      </c>
      <c r="L215" s="64" t="s">
        <v>375</v>
      </c>
      <c r="M215" s="64" t="s">
        <v>392</v>
      </c>
      <c r="N215" s="64" t="s">
        <v>323</v>
      </c>
      <c r="O215" s="64" t="s">
        <v>325</v>
      </c>
      <c r="P215" s="64" t="s">
        <v>327</v>
      </c>
      <c r="Q215" s="64" t="s">
        <v>397</v>
      </c>
      <c r="R215" s="64" t="s">
        <v>327</v>
      </c>
    </row>
    <row r="216" spans="1:18">
      <c r="A216" s="51"/>
      <c r="B216" s="67" t="s">
        <v>271</v>
      </c>
      <c r="C216" s="64" t="s">
        <v>337</v>
      </c>
      <c r="D216" s="64" t="s">
        <v>364</v>
      </c>
      <c r="E216" s="64" t="s">
        <v>370</v>
      </c>
      <c r="F216" s="64" t="s">
        <v>443</v>
      </c>
      <c r="G216" s="64" t="s">
        <v>411</v>
      </c>
      <c r="H216" s="64" t="s">
        <v>377</v>
      </c>
      <c r="I216" s="64" t="s">
        <v>412</v>
      </c>
      <c r="J216" s="64" t="s">
        <v>432</v>
      </c>
      <c r="K216" s="64" t="s">
        <v>343</v>
      </c>
      <c r="L216" s="64" t="s">
        <v>452</v>
      </c>
      <c r="M216" s="64" t="s">
        <v>433</v>
      </c>
      <c r="N216" s="64" t="s">
        <v>416</v>
      </c>
      <c r="O216" s="64" t="s">
        <v>326</v>
      </c>
      <c r="P216" s="64" t="s">
        <v>328</v>
      </c>
      <c r="Q216" s="64" t="s">
        <v>418</v>
      </c>
      <c r="R216" s="64" t="s">
        <v>456</v>
      </c>
    </row>
    <row r="217" spans="1:18">
      <c r="A217" s="51"/>
      <c r="B217" s="67" t="s">
        <v>272</v>
      </c>
      <c r="C217" s="64" t="s">
        <v>338</v>
      </c>
      <c r="D217" s="64" t="s">
        <v>365</v>
      </c>
      <c r="E217" s="64" t="s">
        <v>425</v>
      </c>
      <c r="F217" s="64" t="s">
        <v>339</v>
      </c>
      <c r="G217" s="64" t="s">
        <v>445</v>
      </c>
      <c r="H217" s="64" t="s">
        <v>394</v>
      </c>
      <c r="I217" s="64" t="s">
        <v>342</v>
      </c>
      <c r="J217" s="64" t="s">
        <v>450</v>
      </c>
      <c r="K217" s="64" t="s">
        <v>414</v>
      </c>
      <c r="L217" s="64" t="s">
        <v>320</v>
      </c>
      <c r="M217" s="64" t="s">
        <v>347</v>
      </c>
      <c r="N217" s="64" t="s">
        <v>417</v>
      </c>
      <c r="O217" s="64" t="s">
        <v>349</v>
      </c>
      <c r="P217" s="64" t="s">
        <v>320</v>
      </c>
      <c r="Q217" s="64" t="s">
        <v>351</v>
      </c>
      <c r="R217" s="64" t="s">
        <v>430</v>
      </c>
    </row>
    <row r="218" spans="1:18">
      <c r="A218" s="51"/>
      <c r="B218" s="67" t="s">
        <v>273</v>
      </c>
      <c r="C218" s="64" t="s">
        <v>404</v>
      </c>
      <c r="D218" s="64" t="s">
        <v>366</v>
      </c>
      <c r="E218" s="64" t="s">
        <v>408</v>
      </c>
      <c r="F218" s="64" t="s">
        <v>340</v>
      </c>
      <c r="G218" s="64" t="s">
        <v>410</v>
      </c>
      <c r="H218" s="64" t="s">
        <v>341</v>
      </c>
      <c r="I218" s="64" t="s">
        <v>378</v>
      </c>
      <c r="J218" s="64" t="s">
        <v>367</v>
      </c>
      <c r="K218" s="64" t="s">
        <v>391</v>
      </c>
      <c r="L218" s="64" t="s">
        <v>367</v>
      </c>
      <c r="M218" s="64" t="s">
        <v>428</v>
      </c>
      <c r="N218" s="64" t="s">
        <v>431</v>
      </c>
      <c r="O218" s="64" t="s">
        <v>424</v>
      </c>
      <c r="P218" s="64" t="s">
        <v>424</v>
      </c>
      <c r="Q218" s="64" t="s">
        <v>424</v>
      </c>
      <c r="R218" s="64" t="s">
        <v>354</v>
      </c>
    </row>
    <row r="219" spans="1:18">
      <c r="A219" s="51"/>
      <c r="B219" s="67" t="s">
        <v>274</v>
      </c>
      <c r="C219" s="64" t="s">
        <v>393</v>
      </c>
      <c r="D219" s="64" t="s">
        <v>423</v>
      </c>
      <c r="E219" s="64" t="s">
        <v>442</v>
      </c>
      <c r="F219" s="64" t="s">
        <v>427</v>
      </c>
      <c r="G219" s="64" t="s">
        <v>429</v>
      </c>
      <c r="H219" s="64" t="s">
        <v>368</v>
      </c>
      <c r="I219" s="64" t="s">
        <v>368</v>
      </c>
      <c r="J219" s="64" t="s">
        <v>389</v>
      </c>
      <c r="K219" s="64" t="s">
        <v>389</v>
      </c>
      <c r="L219" s="64" t="s">
        <v>368</v>
      </c>
      <c r="M219" s="64" t="s">
        <v>389</v>
      </c>
      <c r="N219" s="64" t="s">
        <v>453</v>
      </c>
      <c r="O219" s="64" t="s">
        <v>368</v>
      </c>
      <c r="P219" s="64" t="s">
        <v>368</v>
      </c>
      <c r="Q219" s="64" t="s">
        <v>368</v>
      </c>
      <c r="R219" s="64" t="s">
        <v>355</v>
      </c>
    </row>
    <row r="220" spans="1:18">
      <c r="A220" s="51"/>
      <c r="B220" s="67" t="s">
        <v>275</v>
      </c>
      <c r="C220" s="64" t="s">
        <v>405</v>
      </c>
      <c r="D220" s="64" t="s">
        <v>382</v>
      </c>
      <c r="E220" s="64" t="s">
        <v>379</v>
      </c>
      <c r="F220" s="64" t="s">
        <v>444</v>
      </c>
      <c r="G220" s="64" t="s">
        <v>446</v>
      </c>
      <c r="H220" s="64" t="s">
        <v>379</v>
      </c>
      <c r="I220" s="64" t="s">
        <v>379</v>
      </c>
      <c r="J220" s="64" t="s">
        <v>379</v>
      </c>
      <c r="K220" s="64" t="s">
        <v>379</v>
      </c>
      <c r="L220" s="64" t="s">
        <v>382</v>
      </c>
      <c r="M220" s="64" t="s">
        <v>348</v>
      </c>
      <c r="N220" s="64" t="s">
        <v>345</v>
      </c>
      <c r="O220" s="64" t="s">
        <v>444</v>
      </c>
      <c r="P220" s="64" t="s">
        <v>350</v>
      </c>
      <c r="Q220" s="64" t="s">
        <v>382</v>
      </c>
      <c r="R220" s="64" t="s">
        <v>348</v>
      </c>
    </row>
    <row r="221" spans="1:18" s="75" customFormat="1">
      <c r="A221" s="69" t="s">
        <v>330</v>
      </c>
      <c r="B221" s="67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s="75" customFormat="1">
      <c r="A222" s="51"/>
      <c r="B222" s="78" t="s">
        <v>331</v>
      </c>
      <c r="C222" s="76">
        <v>9477.8799999999992</v>
      </c>
      <c r="D222" s="76">
        <v>10287.91</v>
      </c>
      <c r="E222" s="76">
        <v>9101.76</v>
      </c>
      <c r="F222" s="76">
        <v>8854.1</v>
      </c>
      <c r="G222" s="76">
        <v>7110.52</v>
      </c>
      <c r="H222" s="76">
        <v>9502.34</v>
      </c>
      <c r="I222" s="76">
        <v>7472.57</v>
      </c>
      <c r="J222" s="76">
        <v>9875.76</v>
      </c>
      <c r="K222" s="76">
        <v>8440.74</v>
      </c>
      <c r="L222" s="76">
        <v>4406.55</v>
      </c>
      <c r="M222" s="76">
        <v>9825.2999999999993</v>
      </c>
      <c r="N222" s="76">
        <v>8458.2800000000007</v>
      </c>
      <c r="O222" s="76">
        <v>10140.280000000001</v>
      </c>
      <c r="P222" s="76">
        <v>9452.31</v>
      </c>
      <c r="Q222" s="76">
        <v>10291.99</v>
      </c>
      <c r="R222" s="76">
        <v>12412.38</v>
      </c>
    </row>
    <row r="223" spans="1:18" s="75" customFormat="1">
      <c r="A223" s="51"/>
      <c r="B223" s="79" t="s">
        <v>332</v>
      </c>
      <c r="C223" s="76">
        <v>1902.35</v>
      </c>
      <c r="D223" s="76">
        <v>2064.94</v>
      </c>
      <c r="E223" s="76">
        <v>1826.86</v>
      </c>
      <c r="F223" s="76">
        <v>1777.15</v>
      </c>
      <c r="G223" s="76">
        <v>1427.19</v>
      </c>
      <c r="H223" s="76">
        <v>1907.26</v>
      </c>
      <c r="I223" s="76">
        <v>1499.86</v>
      </c>
      <c r="J223" s="76">
        <v>1982.21</v>
      </c>
      <c r="K223" s="76">
        <v>1694.18</v>
      </c>
      <c r="L223" s="76">
        <v>884.46</v>
      </c>
      <c r="M223" s="76">
        <v>1972.09</v>
      </c>
      <c r="N223" s="76">
        <v>1697.7</v>
      </c>
      <c r="O223" s="76">
        <v>2035.31</v>
      </c>
      <c r="P223" s="76">
        <v>1897.22</v>
      </c>
      <c r="Q223" s="76">
        <v>2065.7600000000002</v>
      </c>
      <c r="R223" s="76">
        <v>2491.35</v>
      </c>
    </row>
    <row r="224" spans="1:18">
      <c r="A224" s="69" t="s">
        <v>277</v>
      </c>
      <c r="B224" s="70"/>
    </row>
    <row r="225" spans="1:18">
      <c r="A225" s="69"/>
      <c r="B225" s="71" t="s">
        <v>72</v>
      </c>
      <c r="C225" s="57">
        <v>0</v>
      </c>
      <c r="D225" s="57">
        <v>0</v>
      </c>
      <c r="E225" s="57">
        <v>0</v>
      </c>
      <c r="F225" s="57">
        <v>0</v>
      </c>
      <c r="G225" s="57">
        <v>0</v>
      </c>
      <c r="H225" s="57">
        <v>0</v>
      </c>
      <c r="I225" s="57">
        <v>0</v>
      </c>
      <c r="J225" s="57">
        <v>0</v>
      </c>
      <c r="K225" s="57">
        <v>0</v>
      </c>
      <c r="L225" s="57">
        <v>0</v>
      </c>
      <c r="M225" s="57">
        <v>0</v>
      </c>
      <c r="N225" s="57">
        <v>0</v>
      </c>
      <c r="O225" s="57">
        <v>0</v>
      </c>
      <c r="P225" s="57">
        <v>0</v>
      </c>
      <c r="Q225" s="57">
        <v>0</v>
      </c>
      <c r="R225" s="57">
        <v>0</v>
      </c>
    </row>
    <row r="226" spans="1:18">
      <c r="A226" s="69"/>
      <c r="B226" s="71" t="s">
        <v>86</v>
      </c>
      <c r="C226" s="57">
        <v>0</v>
      </c>
      <c r="D226" s="57">
        <v>0</v>
      </c>
      <c r="E226" s="57">
        <v>0</v>
      </c>
      <c r="F226" s="57">
        <v>0</v>
      </c>
      <c r="G226" s="57">
        <v>0</v>
      </c>
      <c r="H226" s="57">
        <v>0</v>
      </c>
      <c r="I226" s="57">
        <v>0</v>
      </c>
      <c r="J226" s="57">
        <v>0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</row>
    <row r="227" spans="1:18">
      <c r="A227" s="69"/>
      <c r="B227" s="71" t="s">
        <v>88</v>
      </c>
      <c r="C227" s="57">
        <v>174.59</v>
      </c>
      <c r="D227" s="57">
        <v>174.59</v>
      </c>
      <c r="E227" s="57">
        <v>174.59</v>
      </c>
      <c r="F227" s="57">
        <v>174.59</v>
      </c>
      <c r="G227" s="57">
        <v>174.59</v>
      </c>
      <c r="H227" s="57">
        <v>174.59</v>
      </c>
      <c r="I227" s="57">
        <v>174.59</v>
      </c>
      <c r="J227" s="57">
        <v>174.59</v>
      </c>
      <c r="K227" s="57">
        <v>174.59</v>
      </c>
      <c r="L227" s="57">
        <v>174.59</v>
      </c>
      <c r="M227" s="57">
        <v>174.59</v>
      </c>
      <c r="N227" s="57">
        <v>174.59</v>
      </c>
      <c r="O227" s="57">
        <v>174.59</v>
      </c>
      <c r="P227" s="57">
        <v>174.59</v>
      </c>
      <c r="Q227" s="57">
        <v>174.59</v>
      </c>
      <c r="R227" s="57">
        <v>174.59</v>
      </c>
    </row>
    <row r="228" spans="1:18">
      <c r="A228" s="69"/>
      <c r="B228" s="70" t="s">
        <v>278</v>
      </c>
      <c r="C228" s="57">
        <v>174.59</v>
      </c>
      <c r="D228" s="57">
        <v>174.59</v>
      </c>
      <c r="E228" s="57">
        <v>174.59</v>
      </c>
      <c r="F228" s="57">
        <v>174.59</v>
      </c>
      <c r="G228" s="57">
        <v>174.59</v>
      </c>
      <c r="H228" s="57">
        <v>174.59</v>
      </c>
      <c r="I228" s="57">
        <v>174.59</v>
      </c>
      <c r="J228" s="57">
        <v>174.59</v>
      </c>
      <c r="K228" s="57">
        <v>174.59</v>
      </c>
      <c r="L228" s="57">
        <v>174.59</v>
      </c>
      <c r="M228" s="57">
        <v>174.59</v>
      </c>
      <c r="N228" s="57">
        <v>174.59</v>
      </c>
      <c r="O228" s="57">
        <v>174.59</v>
      </c>
      <c r="P228" s="57">
        <v>174.59</v>
      </c>
      <c r="Q228" s="57">
        <v>174.59</v>
      </c>
      <c r="R228" s="57">
        <v>174.59</v>
      </c>
    </row>
    <row r="229" spans="1:18">
      <c r="A229" s="69" t="s">
        <v>279</v>
      </c>
      <c r="B229" s="71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spans="1:18">
      <c r="A230" s="51"/>
      <c r="B230" s="67" t="s">
        <v>280</v>
      </c>
      <c r="C230" s="57">
        <v>217515.01</v>
      </c>
      <c r="D230" s="57">
        <v>262053.0416</v>
      </c>
      <c r="E230" s="57">
        <v>241014.01490000001</v>
      </c>
      <c r="F230" s="57">
        <v>224448.24419999999</v>
      </c>
      <c r="G230" s="57">
        <v>74776.462299999999</v>
      </c>
      <c r="H230" s="57">
        <v>248524.98079999999</v>
      </c>
      <c r="I230" s="57">
        <v>78603.443899999998</v>
      </c>
      <c r="J230" s="57">
        <v>206387.2066</v>
      </c>
      <c r="K230" s="57">
        <v>287375.42009999999</v>
      </c>
      <c r="L230" s="57">
        <v>51519.128499999999</v>
      </c>
      <c r="M230" s="57">
        <v>403762.22850000003</v>
      </c>
      <c r="N230" s="57">
        <v>286519.12609999999</v>
      </c>
      <c r="O230" s="57">
        <v>275477.22460000002</v>
      </c>
      <c r="P230" s="57">
        <v>272384.97379999998</v>
      </c>
      <c r="Q230" s="57">
        <v>278900.66700000002</v>
      </c>
      <c r="R230" s="57">
        <v>265111.7622</v>
      </c>
    </row>
    <row r="231" spans="1:18">
      <c r="A231" s="51"/>
      <c r="B231" s="55" t="s">
        <v>281</v>
      </c>
      <c r="C231" s="57">
        <v>503903.24719999998</v>
      </c>
      <c r="D231" s="57">
        <v>657846.15220000001</v>
      </c>
      <c r="E231" s="57">
        <v>567043.25230000005</v>
      </c>
      <c r="F231" s="57">
        <v>510281.59120000002</v>
      </c>
      <c r="G231" s="57">
        <v>199758.36060000001</v>
      </c>
      <c r="H231" s="57">
        <v>588951.51710000006</v>
      </c>
      <c r="I231" s="57">
        <v>209993.46919999999</v>
      </c>
      <c r="J231" s="57">
        <v>464337.11749999999</v>
      </c>
      <c r="K231" s="57">
        <v>670284.897</v>
      </c>
      <c r="L231" s="57">
        <v>122973.42140000001</v>
      </c>
      <c r="M231" s="57">
        <v>934095.64910000004</v>
      </c>
      <c r="N231" s="57">
        <v>669049.8713</v>
      </c>
      <c r="O231" s="57">
        <v>639444.34259999997</v>
      </c>
      <c r="P231" s="57">
        <v>636209.86730000004</v>
      </c>
      <c r="Q231" s="57">
        <v>648005.62300000002</v>
      </c>
      <c r="R231" s="57">
        <v>671788.25890000002</v>
      </c>
    </row>
    <row r="232" spans="1:18">
      <c r="A232" s="51"/>
      <c r="B232" s="67" t="s">
        <v>282</v>
      </c>
      <c r="C232" s="57">
        <v>887.67129999999997</v>
      </c>
      <c r="D232" s="57">
        <v>863.81309999999996</v>
      </c>
      <c r="E232" s="57">
        <v>957.33969999999999</v>
      </c>
      <c r="F232" s="57">
        <v>981.18409999999994</v>
      </c>
      <c r="G232" s="57">
        <v>171.029</v>
      </c>
      <c r="H232" s="57">
        <v>964.55010000000004</v>
      </c>
      <c r="I232" s="57">
        <v>179.80009999999999</v>
      </c>
      <c r="J232" s="57">
        <v>921.04960000000005</v>
      </c>
      <c r="K232" s="57">
        <v>1173.0994000000001</v>
      </c>
      <c r="L232" s="57">
        <v>195.2646</v>
      </c>
      <c r="M232" s="57">
        <v>1689.5278000000001</v>
      </c>
      <c r="N232" s="57">
        <v>1167.6062999999999</v>
      </c>
      <c r="O232" s="57">
        <v>1147.0797</v>
      </c>
      <c r="P232" s="57">
        <v>1117.4223999999999</v>
      </c>
      <c r="Q232" s="57">
        <v>1159.6669999999999</v>
      </c>
      <c r="R232" s="57">
        <v>821.70280000000002</v>
      </c>
    </row>
    <row r="233" spans="1:18">
      <c r="A233" s="51"/>
      <c r="B233" s="67" t="s">
        <v>283</v>
      </c>
      <c r="C233" s="57">
        <v>3388.5003999999999</v>
      </c>
      <c r="D233" s="57">
        <v>3736.8928000000001</v>
      </c>
      <c r="E233" s="57">
        <v>3204.268</v>
      </c>
      <c r="F233" s="57">
        <v>2541.4812000000002</v>
      </c>
      <c r="G233" s="57">
        <v>1848.5189</v>
      </c>
      <c r="H233" s="57">
        <v>4043.4052999999999</v>
      </c>
      <c r="I233" s="57">
        <v>1941.7988</v>
      </c>
      <c r="J233" s="57">
        <v>2760.3642</v>
      </c>
      <c r="K233" s="57">
        <v>3059.1768000000002</v>
      </c>
      <c r="L233" s="57">
        <v>534.53830000000005</v>
      </c>
      <c r="M233" s="57">
        <v>5049.3167000000003</v>
      </c>
      <c r="N233" s="57">
        <v>3035.5079000000001</v>
      </c>
      <c r="O233" s="57">
        <v>1848.0607</v>
      </c>
      <c r="P233" s="57">
        <v>1955.5562</v>
      </c>
      <c r="Q233" s="57">
        <v>1863.7826</v>
      </c>
      <c r="R233" s="57">
        <v>4434.6836000000003</v>
      </c>
    </row>
    <row r="234" spans="1:18">
      <c r="A234" s="51"/>
      <c r="B234" s="67" t="s">
        <v>284</v>
      </c>
      <c r="C234" s="57">
        <v>0</v>
      </c>
      <c r="D234" s="57">
        <v>0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</row>
    <row r="235" spans="1:18">
      <c r="A235" s="51"/>
      <c r="B235" s="67" t="s">
        <v>285</v>
      </c>
      <c r="C235" s="72">
        <v>1.54E-2</v>
      </c>
      <c r="D235" s="72">
        <v>1.0500000000000001E-2</v>
      </c>
      <c r="E235" s="72">
        <v>8.6999999999999994E-3</v>
      </c>
      <c r="F235" s="72">
        <v>9.2999999999999992E-3</v>
      </c>
      <c r="G235" s="72">
        <v>8.0000000000000004E-4</v>
      </c>
      <c r="H235" s="72">
        <v>7.6E-3</v>
      </c>
      <c r="I235" s="72">
        <v>8.9999999999999998E-4</v>
      </c>
      <c r="J235" s="72">
        <v>1.11E-2</v>
      </c>
      <c r="K235" s="72">
        <v>1.1900000000000001E-2</v>
      </c>
      <c r="L235" s="72">
        <v>2.0999999999999999E-3</v>
      </c>
      <c r="M235" s="72">
        <v>1.52E-2</v>
      </c>
      <c r="N235" s="72">
        <v>1.18E-2</v>
      </c>
      <c r="O235" s="72">
        <v>1.35E-2</v>
      </c>
      <c r="P235" s="72">
        <v>1.3599999999999999E-2</v>
      </c>
      <c r="Q235" s="72">
        <v>1.3599999999999999E-2</v>
      </c>
      <c r="R235" s="72">
        <v>1.5100000000000001E-2</v>
      </c>
    </row>
    <row r="236" spans="1:18">
      <c r="A236" s="51"/>
      <c r="B236" s="67" t="s">
        <v>295</v>
      </c>
      <c r="C236" s="57">
        <v>419.37248149999999</v>
      </c>
      <c r="D236" s="57">
        <v>1274.71</v>
      </c>
      <c r="E236" s="57">
        <v>23669.7</v>
      </c>
      <c r="F236" s="57">
        <v>4520.76</v>
      </c>
      <c r="G236" s="57">
        <v>11153.6</v>
      </c>
      <c r="H236" s="57">
        <v>20165.5</v>
      </c>
      <c r="I236" s="57">
        <v>11716.5</v>
      </c>
      <c r="J236" s="57">
        <v>171.6794314</v>
      </c>
      <c r="K236" s="57">
        <v>3181.05</v>
      </c>
      <c r="L236" s="57">
        <v>7065.54</v>
      </c>
      <c r="M236" s="57">
        <v>1162.4000000000001</v>
      </c>
      <c r="N236" s="57">
        <v>3156.42</v>
      </c>
      <c r="O236" s="57">
        <v>1214.74</v>
      </c>
      <c r="P236" s="57">
        <v>46390.6</v>
      </c>
      <c r="Q236" s="57">
        <v>1225.06</v>
      </c>
      <c r="R236" s="57">
        <v>890.01335829999994</v>
      </c>
    </row>
    <row r="237" spans="1:18">
      <c r="B237" s="63"/>
      <c r="C237" s="64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</row>
    <row r="238" spans="1:18">
      <c r="B238" s="63"/>
      <c r="C238" s="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</row>
    <row r="239" spans="1:18">
      <c r="B239" s="63"/>
      <c r="C239" s="64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1:18">
      <c r="B240" s="63"/>
      <c r="C240" s="64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</row>
    <row r="241" spans="2:18">
      <c r="B241" s="63"/>
      <c r="C241" s="64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</row>
    <row r="242" spans="2:18">
      <c r="B242" s="63"/>
      <c r="C242" s="64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</row>
    <row r="243" spans="2:18">
      <c r="B243" s="63"/>
      <c r="C243" s="64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</row>
    <row r="244" spans="2:18">
      <c r="B244" s="63"/>
      <c r="C244" s="64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</row>
    <row r="245" spans="2:18">
      <c r="B245" s="63"/>
      <c r="C245" s="64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</row>
    <row r="246" spans="2:18">
      <c r="B246" s="63"/>
      <c r="C246" s="64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</row>
    <row r="247" spans="2:18">
      <c r="B247" s="63"/>
      <c r="C247" s="64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</row>
    <row r="248" spans="2:18">
      <c r="B248" s="63"/>
      <c r="C248" s="64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</row>
    <row r="249" spans="2:18">
      <c r="B249" s="63"/>
      <c r="C249" s="64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</row>
    <row r="250" spans="2:18">
      <c r="B250" s="63"/>
      <c r="C250" s="64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</row>
    <row r="251" spans="2:18">
      <c r="B251" s="63"/>
      <c r="C251" s="64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</row>
    <row r="252" spans="2:18">
      <c r="B252" s="63"/>
      <c r="C252" s="64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</row>
    <row r="253" spans="2:18">
      <c r="B253" s="63"/>
      <c r="C253" s="64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</row>
    <row r="254" spans="2:18">
      <c r="B254" s="63"/>
      <c r="C254" s="64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</row>
    <row r="255" spans="2:18">
      <c r="B255" s="63"/>
      <c r="C255" s="64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</row>
    <row r="256" spans="2:18">
      <c r="B256" s="63"/>
      <c r="C256" s="64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</row>
    <row r="257" spans="2:18">
      <c r="B257" s="63"/>
      <c r="C257" s="64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</row>
    <row r="258" spans="2:18">
      <c r="B258" s="63"/>
      <c r="C258" s="64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</row>
    <row r="260" spans="2:18">
      <c r="B260" s="62"/>
    </row>
    <row r="261" spans="2:18">
      <c r="B261" s="63"/>
      <c r="C261" s="64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</row>
    <row r="262" spans="2:18">
      <c r="B262" s="63"/>
      <c r="C262" s="64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</row>
    <row r="263" spans="2:18">
      <c r="B263" s="63"/>
      <c r="C263" s="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</row>
    <row r="264" spans="2:18">
      <c r="B264" s="63"/>
      <c r="C264" s="64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</row>
    <row r="265" spans="2:18">
      <c r="B265" s="63"/>
      <c r="C265" s="64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</row>
    <row r="266" spans="2:18">
      <c r="B266" s="63"/>
      <c r="C266" s="64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</row>
    <row r="267" spans="2:18">
      <c r="B267" s="63"/>
      <c r="C267" s="64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</row>
    <row r="268" spans="2:18">
      <c r="B268" s="63"/>
      <c r="C268" s="64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</row>
    <row r="269" spans="2:18">
      <c r="B269" s="63"/>
      <c r="C269" s="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</row>
    <row r="270" spans="2:18">
      <c r="B270" s="63"/>
      <c r="C270" s="64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</row>
    <row r="271" spans="2:18">
      <c r="B271" s="63"/>
      <c r="C271" s="64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</row>
    <row r="272" spans="2:18">
      <c r="B272" s="63"/>
      <c r="C272" s="64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</row>
    <row r="273" spans="2:18">
      <c r="B273" s="63"/>
      <c r="C273" s="64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</row>
    <row r="274" spans="2:18">
      <c r="B274" s="63"/>
      <c r="C274" s="64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</row>
    <row r="275" spans="2:18">
      <c r="B275" s="63"/>
      <c r="C275" s="64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</row>
    <row r="276" spans="2:18">
      <c r="B276" s="63"/>
      <c r="C276" s="64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</row>
    <row r="277" spans="2:18">
      <c r="B277" s="63"/>
      <c r="C277" s="64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</row>
    <row r="278" spans="2:18">
      <c r="B278" s="63"/>
      <c r="C278" s="64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</row>
    <row r="279" spans="2:18">
      <c r="B279" s="63"/>
      <c r="C279" s="64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</row>
    <row r="280" spans="2:18">
      <c r="B280" s="63"/>
      <c r="C280" s="64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</row>
    <row r="281" spans="2:18">
      <c r="B281" s="63"/>
      <c r="C281" s="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</row>
    <row r="282" spans="2:18">
      <c r="B282" s="63"/>
      <c r="C282" s="64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</row>
    <row r="283" spans="2:18">
      <c r="B283" s="63"/>
      <c r="C283" s="64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</row>
    <row r="284" spans="2:18">
      <c r="B284" s="63"/>
      <c r="C284" s="64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</row>
    <row r="285" spans="2:18">
      <c r="B285" s="63"/>
      <c r="C285" s="64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</row>
    <row r="286" spans="2:18">
      <c r="B286" s="63"/>
      <c r="C286" s="64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</row>
    <row r="287" spans="2:18">
      <c r="B287" s="63"/>
      <c r="C287" s="64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</row>
    <row r="288" spans="2:18">
      <c r="B288" s="63"/>
      <c r="C288" s="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</row>
    <row r="289" spans="2:18">
      <c r="B289" s="63"/>
      <c r="C289" s="64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</row>
    <row r="291" spans="2:18">
      <c r="B291" s="62"/>
    </row>
    <row r="292" spans="2:18">
      <c r="B292" s="63"/>
      <c r="C292" s="64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</row>
    <row r="293" spans="2:18">
      <c r="B293" s="63"/>
      <c r="C293" s="64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</row>
    <row r="294" spans="2:18">
      <c r="B294" s="63"/>
      <c r="C294" s="64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</row>
    <row r="295" spans="2:18">
      <c r="B295" s="63"/>
      <c r="C295" s="64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</row>
    <row r="296" spans="2:18">
      <c r="B296" s="63"/>
      <c r="C296" s="64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</row>
    <row r="297" spans="2:18">
      <c r="B297" s="63"/>
      <c r="C297" s="64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</row>
    <row r="298" spans="2:18">
      <c r="B298" s="63"/>
      <c r="C298" s="64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</row>
    <row r="299" spans="2:18">
      <c r="B299" s="63"/>
      <c r="C299" s="64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</row>
    <row r="300" spans="2:18">
      <c r="B300" s="63"/>
      <c r="C300" s="64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</row>
    <row r="301" spans="2:18">
      <c r="B301" s="63"/>
      <c r="C301" s="64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</row>
    <row r="302" spans="2:18">
      <c r="B302" s="63"/>
      <c r="C302" s="64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</row>
    <row r="303" spans="2:18">
      <c r="B303" s="63"/>
      <c r="C303" s="64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</row>
    <row r="304" spans="2:18">
      <c r="B304" s="63"/>
      <c r="C304" s="64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</row>
    <row r="305" spans="2:18">
      <c r="B305" s="63"/>
      <c r="C305" s="64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</row>
    <row r="306" spans="2:18">
      <c r="B306" s="63"/>
      <c r="C306" s="64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</row>
    <row r="307" spans="2:18">
      <c r="B307" s="63"/>
      <c r="C307" s="64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</row>
    <row r="308" spans="2:18">
      <c r="B308" s="63"/>
      <c r="C308" s="64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</row>
    <row r="309" spans="2:18">
      <c r="B309" s="63"/>
      <c r="C309" s="64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2:18">
      <c r="B310" s="63"/>
      <c r="C310" s="64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</row>
    <row r="311" spans="2:18">
      <c r="B311" s="63"/>
      <c r="C311" s="64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2:18">
      <c r="B312" s="63"/>
      <c r="C312" s="64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3" spans="2:18">
      <c r="B313" s="63"/>
      <c r="C313" s="64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</row>
    <row r="314" spans="2:18">
      <c r="B314" s="63"/>
      <c r="C314" s="64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</row>
    <row r="315" spans="2:18">
      <c r="B315" s="63"/>
      <c r="C315" s="64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</row>
    <row r="316" spans="2:18">
      <c r="B316" s="63"/>
      <c r="C316" s="64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</row>
    <row r="317" spans="2:18">
      <c r="B317" s="63"/>
      <c r="C317" s="64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</row>
    <row r="318" spans="2:18">
      <c r="B318" s="63"/>
      <c r="C318" s="64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2:18">
      <c r="B319" s="63"/>
      <c r="C319" s="64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2:18">
      <c r="B320" s="63"/>
      <c r="C320" s="64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2" spans="2:18">
      <c r="B322" s="62"/>
    </row>
    <row r="323" spans="2:18">
      <c r="B323" s="63"/>
      <c r="C323" s="64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2:18">
      <c r="B324" s="63"/>
      <c r="C324" s="64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2:18">
      <c r="B325" s="63"/>
      <c r="C325" s="64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2:18">
      <c r="B326" s="63"/>
      <c r="C326" s="64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2:18">
      <c r="B327" s="63"/>
      <c r="C327" s="64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2:18">
      <c r="B328" s="63"/>
      <c r="C328" s="64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2:18">
      <c r="B329" s="63"/>
      <c r="C329" s="64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2:18">
      <c r="B330" s="63"/>
      <c r="C330" s="64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1" spans="2:18">
      <c r="B331" s="63"/>
      <c r="C331" s="64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</row>
    <row r="332" spans="2:18">
      <c r="B332" s="63"/>
      <c r="C332" s="64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</row>
    <row r="333" spans="2:18">
      <c r="B333" s="63"/>
      <c r="C333" s="64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2:18">
      <c r="B334" s="63"/>
      <c r="C334" s="64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2:18">
      <c r="B335" s="63"/>
      <c r="C335" s="64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2:18">
      <c r="B336" s="63"/>
      <c r="C336" s="64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2:18">
      <c r="B337" s="63"/>
      <c r="C337" s="64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2:18">
      <c r="B338" s="63"/>
      <c r="C338" s="64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2:18">
      <c r="B339" s="63"/>
      <c r="C339" s="64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2:18">
      <c r="B340" s="63"/>
      <c r="C340" s="64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2:18">
      <c r="B341" s="63"/>
      <c r="C341" s="64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2:18">
      <c r="B342" s="63"/>
      <c r="C342" s="64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2:18">
      <c r="B343" s="63"/>
      <c r="C343" s="64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4" spans="2:18">
      <c r="B344" s="63"/>
      <c r="C344" s="64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</row>
    <row r="345" spans="2:18">
      <c r="B345" s="63"/>
      <c r="C345" s="64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</row>
    <row r="346" spans="2:18">
      <c r="B346" s="63"/>
      <c r="C346" s="64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</row>
    <row r="347" spans="2:18">
      <c r="B347" s="63"/>
      <c r="C347" s="64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</row>
    <row r="348" spans="2:18">
      <c r="B348" s="63"/>
      <c r="C348" s="64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</row>
    <row r="349" spans="2:18">
      <c r="B349" s="63"/>
      <c r="C349" s="64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2:18">
      <c r="B350" s="63"/>
      <c r="C350" s="64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2:18">
      <c r="B351" s="63"/>
      <c r="C351" s="64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3" spans="2:18">
      <c r="B353" s="62"/>
    </row>
    <row r="354" spans="2:18">
      <c r="B354" s="63"/>
      <c r="C354" s="64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2:18">
      <c r="B355" s="63"/>
      <c r="C355" s="64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2:18">
      <c r="B356" s="63"/>
      <c r="C356" s="64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>
      <c r="B357" s="63"/>
      <c r="C357" s="64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2:18">
      <c r="B358" s="63"/>
      <c r="C358" s="64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2:18">
      <c r="B359" s="63"/>
      <c r="C359" s="64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2:18">
      <c r="B360" s="63"/>
      <c r="C360" s="64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2:18">
      <c r="B361" s="63"/>
      <c r="C361" s="64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2" spans="2:18">
      <c r="B362" s="63"/>
      <c r="C362" s="64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</row>
    <row r="363" spans="2:18">
      <c r="B363" s="63"/>
      <c r="C363" s="64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</row>
    <row r="364" spans="2:18">
      <c r="B364" s="63"/>
      <c r="C364" s="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2:18">
      <c r="B365" s="63"/>
      <c r="C365" s="64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2:18">
      <c r="B366" s="63"/>
      <c r="C366" s="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2:18">
      <c r="B367" s="63"/>
      <c r="C367" s="64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2:18">
      <c r="B368" s="63"/>
      <c r="C368" s="64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2:18">
      <c r="B369" s="63"/>
      <c r="C369" s="64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2:18">
      <c r="B370" s="63"/>
      <c r="C370" s="64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2:18">
      <c r="B371" s="63"/>
      <c r="C371" s="64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2:18">
      <c r="B372" s="63"/>
      <c r="C372" s="64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2:18">
      <c r="B373" s="63"/>
      <c r="C373" s="6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2:18">
      <c r="B374" s="63"/>
      <c r="C374" s="64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5" spans="2:18">
      <c r="B375" s="63"/>
      <c r="C375" s="64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</row>
    <row r="376" spans="2:18">
      <c r="B376" s="63"/>
      <c r="C376" s="64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</row>
    <row r="377" spans="2:18">
      <c r="B377" s="63"/>
      <c r="C377" s="64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</row>
    <row r="378" spans="2:18">
      <c r="B378" s="63"/>
      <c r="C378" s="64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</row>
    <row r="379" spans="2:18">
      <c r="B379" s="63"/>
      <c r="C379" s="64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</row>
    <row r="380" spans="2:18">
      <c r="B380" s="63"/>
      <c r="C380" s="6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2:18">
      <c r="B381" s="63"/>
      <c r="C381" s="6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2:18">
      <c r="B382" s="63"/>
      <c r="C382" s="6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4" spans="2:18">
      <c r="B384" s="62"/>
    </row>
    <row r="385" spans="2:18">
      <c r="B385" s="63"/>
      <c r="C385" s="64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2:18">
      <c r="B386" s="63"/>
      <c r="C386" s="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2:18">
      <c r="B387" s="63"/>
      <c r="C387" s="64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2:18">
      <c r="B388" s="63"/>
      <c r="C388" s="64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2:18">
      <c r="B389" s="63"/>
      <c r="C389" s="64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2:18">
      <c r="B390" s="63"/>
      <c r="C390" s="64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2:18">
      <c r="B391" s="63"/>
      <c r="C391" s="64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>
      <c r="B392" s="63"/>
      <c r="C392" s="64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3" spans="2:18">
      <c r="B393" s="63"/>
      <c r="C393" s="64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</row>
    <row r="394" spans="2:18">
      <c r="B394" s="63"/>
      <c r="C394" s="64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</row>
    <row r="395" spans="2:18">
      <c r="B395" s="63"/>
      <c r="C395" s="64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2:18">
      <c r="B396" s="63"/>
      <c r="C396" s="64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2:18">
      <c r="B397" s="63"/>
      <c r="C397" s="64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2:18">
      <c r="B398" s="63"/>
      <c r="C398" s="64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2:18">
      <c r="B399" s="63"/>
      <c r="C399" s="64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2:18">
      <c r="B400" s="63"/>
      <c r="C400" s="64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2:18">
      <c r="B401" s="63"/>
      <c r="C401" s="64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2:18">
      <c r="B402" s="63"/>
      <c r="C402" s="64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2:18">
      <c r="B403" s="63"/>
      <c r="C403" s="64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2:18">
      <c r="B404" s="63"/>
      <c r="C404" s="64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2:18">
      <c r="B405" s="63"/>
      <c r="C405" s="64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2:18">
      <c r="B406" s="63"/>
      <c r="C406" s="64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</row>
    <row r="407" spans="2:18">
      <c r="B407" s="63"/>
      <c r="C407" s="64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</row>
    <row r="408" spans="2:18">
      <c r="B408" s="63"/>
      <c r="C408" s="64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</row>
    <row r="409" spans="2:18">
      <c r="B409" s="63"/>
      <c r="C409" s="64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</row>
    <row r="410" spans="2:18">
      <c r="B410" s="63"/>
      <c r="C410" s="64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</row>
    <row r="411" spans="2:18">
      <c r="B411" s="63"/>
      <c r="C411" s="64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2:18">
      <c r="B412" s="63"/>
      <c r="C412" s="64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2:18">
      <c r="B413" s="63"/>
      <c r="C413" s="64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5" spans="2:18">
      <c r="B415" s="62"/>
    </row>
    <row r="416" spans="2:18">
      <c r="B416" s="63"/>
      <c r="C416" s="64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2:18">
      <c r="B417" s="63"/>
      <c r="C417" s="64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2:18">
      <c r="B418" s="63"/>
      <c r="C418" s="64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2:18">
      <c r="B419" s="63"/>
      <c r="C419" s="64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2:18">
      <c r="B420" s="63"/>
      <c r="C420" s="64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2:18">
      <c r="B421" s="63"/>
      <c r="C421" s="64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2:18">
      <c r="B422" s="63"/>
      <c r="C422" s="64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2:18">
      <c r="B423" s="63"/>
      <c r="C423" s="64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4" spans="2:18">
      <c r="B424" s="63"/>
      <c r="C424" s="64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</row>
    <row r="425" spans="2:18">
      <c r="B425" s="63"/>
      <c r="C425" s="64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</row>
    <row r="426" spans="2:18">
      <c r="B426" s="63"/>
      <c r="C426" s="64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2:18">
      <c r="B427" s="63"/>
      <c r="C427" s="64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2:18">
      <c r="B428" s="63"/>
      <c r="C428" s="64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2:18">
      <c r="B429" s="63"/>
      <c r="C429" s="64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2:18">
      <c r="B430" s="63"/>
      <c r="C430" s="64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2:18">
      <c r="B431" s="63"/>
      <c r="C431" s="64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2:18">
      <c r="B432" s="63"/>
      <c r="C432" s="64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2:18">
      <c r="B433" s="63"/>
      <c r="C433" s="64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2:18">
      <c r="B434" s="63"/>
      <c r="C434" s="64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2:18">
      <c r="B435" s="63"/>
      <c r="C435" s="64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2:18">
      <c r="B436" s="63"/>
      <c r="C436" s="64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7" spans="2:18">
      <c r="B437" s="63"/>
      <c r="C437" s="64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</row>
    <row r="438" spans="2:18">
      <c r="B438" s="63"/>
      <c r="C438" s="64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</row>
    <row r="439" spans="2:18">
      <c r="B439" s="63"/>
      <c r="C439" s="64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</row>
    <row r="440" spans="2:18">
      <c r="B440" s="63"/>
      <c r="C440" s="64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</row>
    <row r="441" spans="2:18">
      <c r="B441" s="63"/>
      <c r="C441" s="64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</row>
    <row r="442" spans="2:18">
      <c r="B442" s="63"/>
      <c r="C442" s="64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2:18">
      <c r="B443" s="63"/>
      <c r="C443" s="64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2:18">
      <c r="B444" s="63"/>
      <c r="C444" s="64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6" spans="2:18">
      <c r="B446" s="62"/>
    </row>
    <row r="447" spans="2:18">
      <c r="B447" s="63"/>
      <c r="C447" s="64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2:18">
      <c r="B448" s="63"/>
      <c r="C448" s="64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2:18">
      <c r="B449" s="63"/>
      <c r="C449" s="64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2:18">
      <c r="B450" s="63"/>
      <c r="C450" s="64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2:18">
      <c r="B451" s="63"/>
      <c r="C451" s="64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2:18">
      <c r="B452" s="63"/>
      <c r="C452" s="64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2:18">
      <c r="B453" s="63"/>
      <c r="C453" s="64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2:18">
      <c r="B454" s="63"/>
      <c r="C454" s="64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5" spans="2:18">
      <c r="B455" s="63"/>
      <c r="C455" s="64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</row>
    <row r="456" spans="2:18">
      <c r="B456" s="63"/>
      <c r="C456" s="64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</row>
    <row r="457" spans="2:18">
      <c r="B457" s="63"/>
      <c r="C457" s="64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2:18">
      <c r="B458" s="63"/>
      <c r="C458" s="64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2:18">
      <c r="B459" s="63"/>
      <c r="C459" s="64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2:18">
      <c r="B460" s="63"/>
      <c r="C460" s="64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2:18">
      <c r="B461" s="63"/>
      <c r="C461" s="64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>
      <c r="B462" s="63"/>
      <c r="C462" s="64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2:18">
      <c r="B463" s="63"/>
      <c r="C463" s="64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2:18">
      <c r="B464" s="63"/>
      <c r="C464" s="64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2:18">
      <c r="B465" s="63"/>
      <c r="C465" s="64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2:18">
      <c r="B466" s="63"/>
      <c r="C466" s="64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2:18">
      <c r="B467" s="63"/>
      <c r="C467" s="64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8" spans="2:18">
      <c r="B468" s="63"/>
      <c r="C468" s="64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</row>
    <row r="469" spans="2:18">
      <c r="B469" s="63"/>
      <c r="C469" s="64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</row>
    <row r="470" spans="2:18">
      <c r="B470" s="63"/>
      <c r="C470" s="64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</row>
    <row r="471" spans="2:18">
      <c r="B471" s="63"/>
      <c r="C471" s="64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</row>
    <row r="472" spans="2:18">
      <c r="B472" s="63"/>
      <c r="C472" s="64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</row>
    <row r="473" spans="2:18">
      <c r="B473" s="63"/>
      <c r="C473" s="64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2:18">
      <c r="B474" s="63"/>
      <c r="C474" s="64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2:18">
      <c r="B475" s="63"/>
      <c r="C475" s="64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7" spans="2:18">
      <c r="B477" s="62"/>
    </row>
    <row r="478" spans="2:18">
      <c r="B478" s="63"/>
      <c r="C478" s="64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2:18">
      <c r="B479" s="63"/>
      <c r="C479" s="64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2:18">
      <c r="B480" s="63"/>
      <c r="C480" s="64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2:18">
      <c r="B481" s="63"/>
      <c r="C481" s="64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2:18">
      <c r="B482" s="63"/>
      <c r="C482" s="64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2:18">
      <c r="B483" s="63"/>
      <c r="C483" s="64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2:18">
      <c r="B484" s="63"/>
      <c r="C484" s="64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2:18">
      <c r="B485" s="63"/>
      <c r="C485" s="64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6" spans="2:18">
      <c r="B486" s="63"/>
      <c r="C486" s="64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63"/>
      <c r="C487" s="64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</row>
    <row r="488" spans="2:18">
      <c r="B488" s="63"/>
      <c r="C488" s="64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2:18">
      <c r="B489" s="63"/>
      <c r="C489" s="64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2:18">
      <c r="B490" s="63"/>
      <c r="C490" s="64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63"/>
      <c r="C491" s="64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2:18">
      <c r="B492" s="63"/>
      <c r="C492" s="64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2:18">
      <c r="B493" s="63"/>
      <c r="C493" s="64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2:18">
      <c r="B494" s="63"/>
      <c r="C494" s="64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63"/>
      <c r="C495" s="64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2:18">
      <c r="B496" s="63"/>
      <c r="C496" s="64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8">
      <c r="B497" s="63"/>
      <c r="C497" s="64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2:18">
      <c r="B498" s="63"/>
      <c r="C498" s="64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63"/>
      <c r="C499" s="64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</row>
    <row r="500" spans="2:18">
      <c r="B500" s="63"/>
      <c r="C500" s="64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</row>
    <row r="501" spans="2:18">
      <c r="B501" s="63"/>
      <c r="C501" s="64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</row>
    <row r="502" spans="2:18">
      <c r="B502" s="63"/>
      <c r="C502" s="64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63"/>
      <c r="C503" s="64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</row>
    <row r="504" spans="2:18">
      <c r="B504" s="63"/>
      <c r="C504" s="64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2:18">
      <c r="B505" s="63"/>
      <c r="C505" s="64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2:18">
      <c r="B506" s="63"/>
      <c r="C506" s="64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8" spans="2:18">
      <c r="B508" s="62"/>
    </row>
    <row r="509" spans="2:18">
      <c r="B509" s="63"/>
      <c r="C509" s="64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2:18">
      <c r="B510" s="63"/>
      <c r="C510" s="64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63"/>
      <c r="C511" s="64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2:18">
      <c r="B512" s="63"/>
      <c r="C512" s="64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2:18">
      <c r="B513" s="63"/>
      <c r="C513" s="64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2:18">
      <c r="B514" s="63"/>
      <c r="C514" s="64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63"/>
      <c r="C515" s="64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2:18">
      <c r="B516" s="63"/>
      <c r="C516" s="64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7" spans="2:18">
      <c r="B517" s="63"/>
      <c r="C517" s="64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</row>
    <row r="518" spans="2:18">
      <c r="B518" s="63"/>
      <c r="C518" s="64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63"/>
      <c r="C519" s="64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2:18">
      <c r="B520" s="63"/>
      <c r="C520" s="64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2:18">
      <c r="B521" s="63"/>
      <c r="C521" s="64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2:18">
      <c r="B522" s="63"/>
      <c r="C522" s="64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63"/>
      <c r="C523" s="64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2:18">
      <c r="B524" s="63"/>
      <c r="C524" s="64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2:18">
      <c r="B525" s="63"/>
      <c r="C525" s="64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2:18">
      <c r="B526" s="63"/>
      <c r="C526" s="64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63"/>
      <c r="C527" s="64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2:18">
      <c r="B528" s="63"/>
      <c r="C528" s="64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2:18">
      <c r="B529" s="63"/>
      <c r="C529" s="64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0" spans="2:18">
      <c r="B530" s="63"/>
      <c r="C530" s="64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63"/>
      <c r="C531" s="64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</row>
    <row r="532" spans="2:18">
      <c r="B532" s="63"/>
      <c r="C532" s="64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</row>
    <row r="533" spans="2:18">
      <c r="B533" s="63"/>
      <c r="C533" s="64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</row>
    <row r="534" spans="2:18">
      <c r="B534" s="63"/>
      <c r="C534" s="64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63"/>
      <c r="C535" s="64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2:18">
      <c r="B536" s="63"/>
      <c r="C536" s="64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2:18">
      <c r="B537" s="63"/>
      <c r="C537" s="64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9" spans="2:18">
      <c r="B539" s="62"/>
    </row>
    <row r="540" spans="2:18">
      <c r="B540" s="63"/>
      <c r="C540" s="64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2:18">
      <c r="B541" s="63"/>
      <c r="C541" s="64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2:18">
      <c r="B542" s="63"/>
      <c r="C542" s="64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63"/>
      <c r="C543" s="64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2:18">
      <c r="B544" s="63"/>
      <c r="C544" s="64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2:18">
      <c r="B545" s="63"/>
      <c r="C545" s="64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2:18">
      <c r="B546" s="63"/>
      <c r="C546" s="64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63"/>
      <c r="C547" s="64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8" spans="2:18">
      <c r="B548" s="63"/>
      <c r="C548" s="64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</row>
    <row r="549" spans="2:18">
      <c r="B549" s="63"/>
      <c r="C549" s="64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</row>
    <row r="550" spans="2:18">
      <c r="B550" s="63"/>
      <c r="C550" s="64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63"/>
      <c r="C551" s="64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2:18">
      <c r="B552" s="63"/>
      <c r="C552" s="64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2:18">
      <c r="B553" s="63"/>
      <c r="C553" s="64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2:18">
      <c r="B554" s="63"/>
      <c r="C554" s="64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63"/>
      <c r="C555" s="64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2:18">
      <c r="B556" s="63"/>
      <c r="C556" s="64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2:18">
      <c r="B557" s="63"/>
      <c r="C557" s="64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2:18">
      <c r="B558" s="63"/>
      <c r="C558" s="64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63"/>
      <c r="C559" s="64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2:18">
      <c r="B560" s="63"/>
      <c r="C560" s="64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1" spans="2:18">
      <c r="B561" s="63"/>
      <c r="C561" s="64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</row>
    <row r="562" spans="2:18">
      <c r="B562" s="63"/>
      <c r="C562" s="64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63"/>
      <c r="C563" s="64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</row>
    <row r="564" spans="2:18">
      <c r="B564" s="63"/>
      <c r="C564" s="64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</row>
    <row r="565" spans="2:18">
      <c r="B565" s="63"/>
      <c r="C565" s="64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</row>
    <row r="566" spans="2:18">
      <c r="B566" s="63"/>
      <c r="C566" s="64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63"/>
      <c r="C567" s="64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2:18">
      <c r="B568" s="63"/>
      <c r="C568" s="64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70" spans="2:18">
      <c r="B570" s="62"/>
    </row>
    <row r="571" spans="2:18">
      <c r="B571" s="63"/>
      <c r="C571" s="64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2:18">
      <c r="B572" s="63"/>
      <c r="C572" s="64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2:18">
      <c r="B573" s="63"/>
      <c r="C573" s="64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2:18">
      <c r="B574" s="63"/>
      <c r="C574" s="64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63"/>
      <c r="C575" s="64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2:18">
      <c r="B576" s="63"/>
      <c r="C576" s="64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2:18">
      <c r="B577" s="63"/>
      <c r="C577" s="64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2:18">
      <c r="B578" s="63"/>
      <c r="C578" s="64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63"/>
      <c r="C579" s="64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</row>
    <row r="580" spans="2:18">
      <c r="B580" s="63"/>
      <c r="C580" s="64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</row>
    <row r="581" spans="2:18">
      <c r="B581" s="63"/>
      <c r="C581" s="64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2:18">
      <c r="B582" s="63"/>
      <c r="C582" s="64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63"/>
      <c r="C583" s="64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2:18">
      <c r="B584" s="63"/>
      <c r="C584" s="64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2:18">
      <c r="B585" s="63"/>
      <c r="C585" s="64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2:18">
      <c r="B586" s="63"/>
      <c r="C586" s="64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63"/>
      <c r="C587" s="64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2:18">
      <c r="B588" s="63"/>
      <c r="C588" s="64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2:18">
      <c r="B589" s="63"/>
      <c r="C589" s="64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2:18">
      <c r="B590" s="63"/>
      <c r="C590" s="64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63"/>
      <c r="C591" s="64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2" spans="2:18">
      <c r="B592" s="63"/>
      <c r="C592" s="64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</row>
    <row r="593" spans="2:18">
      <c r="B593" s="63"/>
      <c r="C593" s="64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</row>
    <row r="594" spans="2:18">
      <c r="B594" s="63"/>
      <c r="C594" s="64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2:18">
      <c r="B595" s="63"/>
      <c r="C595" s="64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</row>
    <row r="596" spans="2:18">
      <c r="B596" s="63"/>
      <c r="C596" s="64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</row>
    <row r="597" spans="2:18">
      <c r="B597" s="63"/>
      <c r="C597" s="64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2:18">
      <c r="B598" s="63"/>
      <c r="C598" s="64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63"/>
      <c r="C599" s="64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1" spans="2:18">
      <c r="B601" s="62"/>
    </row>
    <row r="602" spans="2:18">
      <c r="B602" s="63"/>
      <c r="C602" s="64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63"/>
      <c r="C603" s="64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2:18">
      <c r="B604" s="63"/>
      <c r="C604" s="64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2:18">
      <c r="B605" s="63"/>
      <c r="C605" s="64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2:18">
      <c r="B606" s="63"/>
      <c r="C606" s="64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63"/>
      <c r="C607" s="64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2:18">
      <c r="B608" s="63"/>
      <c r="C608" s="64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2:18">
      <c r="B609" s="63"/>
      <c r="C609" s="64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0" spans="2:18">
      <c r="B610" s="63"/>
      <c r="C610" s="64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63"/>
      <c r="C611" s="64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</row>
    <row r="612" spans="2:18">
      <c r="B612" s="63"/>
      <c r="C612" s="64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2:18">
      <c r="B613" s="63"/>
      <c r="C613" s="64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2:18">
      <c r="B614" s="63"/>
      <c r="C614" s="64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63"/>
      <c r="C615" s="64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2:18">
      <c r="B616" s="63"/>
      <c r="C616" s="64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2:18">
      <c r="B617" s="63"/>
      <c r="C617" s="64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2:18">
      <c r="B618" s="63"/>
      <c r="C618" s="64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63"/>
      <c r="C619" s="64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2:18">
      <c r="B620" s="63"/>
      <c r="C620" s="64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2:18">
      <c r="B621" s="63"/>
      <c r="C621" s="64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2:18">
      <c r="B622" s="63"/>
      <c r="C622" s="64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63"/>
      <c r="C623" s="64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</row>
    <row r="624" spans="2:18">
      <c r="B624" s="63"/>
      <c r="C624" s="64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</row>
    <row r="625" spans="2:18">
      <c r="B625" s="63"/>
      <c r="C625" s="64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</row>
    <row r="626" spans="2:18">
      <c r="B626" s="63"/>
      <c r="C626" s="64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63"/>
      <c r="C627" s="64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</row>
    <row r="628" spans="2:18">
      <c r="B628" s="63"/>
      <c r="C628" s="64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2:18">
      <c r="B629" s="63"/>
      <c r="C629" s="64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2:18">
      <c r="B630" s="63"/>
      <c r="C630" s="64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2" spans="2:18">
      <c r="B632" s="62"/>
    </row>
    <row r="633" spans="2:18">
      <c r="B633" s="63"/>
      <c r="C633" s="64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2:18">
      <c r="B634" s="63"/>
      <c r="C634" s="64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63"/>
      <c r="C635" s="64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2:18">
      <c r="B636" s="63"/>
      <c r="C636" s="64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2:18">
      <c r="B637" s="63"/>
      <c r="C637" s="64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2:18">
      <c r="B638" s="63"/>
      <c r="C638" s="64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63"/>
      <c r="C639" s="64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2:18">
      <c r="B640" s="63"/>
      <c r="C640" s="64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1" spans="2:18">
      <c r="B641" s="63"/>
      <c r="C641" s="64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</row>
    <row r="642" spans="2:18">
      <c r="B642" s="63"/>
      <c r="C642" s="64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63"/>
      <c r="C643" s="64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2:18">
      <c r="B644" s="63"/>
      <c r="C644" s="64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2:18">
      <c r="B645" s="63"/>
      <c r="C645" s="64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2:18">
      <c r="B646" s="63"/>
      <c r="C646" s="64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63"/>
      <c r="C647" s="64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2:18">
      <c r="B648" s="63"/>
      <c r="C648" s="64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2:18">
      <c r="B649" s="63"/>
      <c r="C649" s="64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2:18">
      <c r="B650" s="63"/>
      <c r="C650" s="64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63"/>
      <c r="C651" s="64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2:18">
      <c r="B652" s="63"/>
      <c r="C652" s="64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2:18">
      <c r="B653" s="63"/>
      <c r="C653" s="64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  <row r="654" spans="2:18">
      <c r="B654" s="63"/>
      <c r="C654" s="64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63"/>
      <c r="C655" s="64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</row>
    <row r="656" spans="2:18">
      <c r="B656" s="63"/>
      <c r="C656" s="64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</row>
    <row r="657" spans="2:18">
      <c r="B657" s="63"/>
      <c r="C657" s="64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</row>
    <row r="658" spans="2:18">
      <c r="B658" s="63"/>
      <c r="C658" s="64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</row>
    <row r="659" spans="2:18">
      <c r="B659" s="63"/>
      <c r="C659" s="64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</row>
    <row r="660" spans="2:18">
      <c r="B660" s="63"/>
      <c r="C660" s="64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</row>
    <row r="661" spans="2:18">
      <c r="B661" s="63"/>
      <c r="C661" s="64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11" sqref="P11"/>
    </sheetView>
  </sheetViews>
  <sheetFormatPr defaultRowHeight="10.5"/>
  <sheetData>
    <row r="2" spans="1:16" ht="15.75">
      <c r="A2" s="86" t="s">
        <v>211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7" activePane="bottomLeft" state="frozen"/>
      <selection pane="bottomLeft" activeCell="E34" sqref="E34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73</v>
      </c>
      <c r="B1" s="28" t="s">
        <v>115</v>
      </c>
      <c r="C1" s="28" t="s">
        <v>116</v>
      </c>
      <c r="D1" s="28" t="s">
        <v>117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147</v>
      </c>
      <c r="AD1" s="29" t="s">
        <v>148</v>
      </c>
      <c r="AE1" s="29" t="s">
        <v>149</v>
      </c>
    </row>
    <row r="2" spans="1:31">
      <c r="A2" s="37" t="s">
        <v>122</v>
      </c>
      <c r="B2" s="37" t="s">
        <v>123</v>
      </c>
      <c r="C2" s="37" t="s">
        <v>119</v>
      </c>
      <c r="D2" s="37" t="s">
        <v>120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  <c r="N2" s="37">
        <v>1</v>
      </c>
      <c r="O2" s="37">
        <v>1</v>
      </c>
      <c r="P2" s="37">
        <v>1</v>
      </c>
      <c r="Q2" s="37">
        <v>1</v>
      </c>
      <c r="R2" s="37">
        <v>1</v>
      </c>
      <c r="S2" s="37">
        <v>1</v>
      </c>
      <c r="T2" s="37">
        <v>1</v>
      </c>
      <c r="U2" s="37">
        <v>1</v>
      </c>
      <c r="V2" s="37">
        <v>1</v>
      </c>
      <c r="W2" s="37">
        <v>1</v>
      </c>
      <c r="X2" s="37">
        <v>1</v>
      </c>
      <c r="Y2" s="37">
        <v>1</v>
      </c>
      <c r="Z2" s="37">
        <v>1</v>
      </c>
      <c r="AA2" s="37">
        <v>1</v>
      </c>
      <c r="AB2" s="37">
        <v>1</v>
      </c>
      <c r="AC2" s="37">
        <v>24</v>
      </c>
      <c r="AD2" s="37">
        <v>168</v>
      </c>
      <c r="AE2" s="37">
        <v>8760</v>
      </c>
    </row>
    <row r="3" spans="1:31">
      <c r="A3" s="37" t="s">
        <v>138</v>
      </c>
      <c r="B3" s="37" t="s">
        <v>126</v>
      </c>
      <c r="C3" s="37" t="s">
        <v>119</v>
      </c>
      <c r="D3" s="37" t="s">
        <v>120</v>
      </c>
      <c r="E3" s="37">
        <v>120</v>
      </c>
      <c r="F3" s="37">
        <v>120</v>
      </c>
      <c r="G3" s="37">
        <v>120</v>
      </c>
      <c r="H3" s="37">
        <v>120</v>
      </c>
      <c r="I3" s="37">
        <v>120</v>
      </c>
      <c r="J3" s="37">
        <v>120</v>
      </c>
      <c r="K3" s="37">
        <v>120</v>
      </c>
      <c r="L3" s="37">
        <v>120</v>
      </c>
      <c r="M3" s="37">
        <v>120</v>
      </c>
      <c r="N3" s="37">
        <v>120</v>
      </c>
      <c r="O3" s="37">
        <v>120</v>
      </c>
      <c r="P3" s="37">
        <v>120</v>
      </c>
      <c r="Q3" s="37">
        <v>120</v>
      </c>
      <c r="R3" s="37">
        <v>120</v>
      </c>
      <c r="S3" s="37">
        <v>120</v>
      </c>
      <c r="T3" s="37">
        <v>120</v>
      </c>
      <c r="U3" s="37">
        <v>120</v>
      </c>
      <c r="V3" s="37">
        <v>120</v>
      </c>
      <c r="W3" s="37">
        <v>120</v>
      </c>
      <c r="X3" s="37">
        <v>120</v>
      </c>
      <c r="Y3" s="37">
        <v>120</v>
      </c>
      <c r="Z3" s="37">
        <v>120</v>
      </c>
      <c r="AA3" s="37">
        <v>120</v>
      </c>
      <c r="AB3" s="37">
        <v>120</v>
      </c>
      <c r="AC3" s="37">
        <v>2880</v>
      </c>
      <c r="AD3" s="37">
        <v>20160</v>
      </c>
      <c r="AE3" s="37">
        <v>1051200</v>
      </c>
    </row>
    <row r="4" spans="1:31">
      <c r="A4" s="37" t="s">
        <v>125</v>
      </c>
      <c r="B4" s="37" t="s">
        <v>126</v>
      </c>
      <c r="C4" s="37" t="s">
        <v>119</v>
      </c>
      <c r="D4" s="37" t="s">
        <v>120</v>
      </c>
      <c r="E4" s="37">
        <v>0.2</v>
      </c>
      <c r="F4" s="37">
        <v>0.2</v>
      </c>
      <c r="G4" s="37">
        <v>0.2</v>
      </c>
      <c r="H4" s="37">
        <v>0.2</v>
      </c>
      <c r="I4" s="37">
        <v>0.2</v>
      </c>
      <c r="J4" s="37">
        <v>0.2</v>
      </c>
      <c r="K4" s="37">
        <v>0.2</v>
      </c>
      <c r="L4" s="37">
        <v>0.2</v>
      </c>
      <c r="M4" s="37">
        <v>0.2</v>
      </c>
      <c r="N4" s="37">
        <v>0.2</v>
      </c>
      <c r="O4" s="37">
        <v>0.2</v>
      </c>
      <c r="P4" s="37">
        <v>0.2</v>
      </c>
      <c r="Q4" s="37">
        <v>0.2</v>
      </c>
      <c r="R4" s="37">
        <v>0.2</v>
      </c>
      <c r="S4" s="37">
        <v>0.2</v>
      </c>
      <c r="T4" s="37">
        <v>0.2</v>
      </c>
      <c r="U4" s="37">
        <v>0.2</v>
      </c>
      <c r="V4" s="37">
        <v>0.2</v>
      </c>
      <c r="W4" s="37">
        <v>0.2</v>
      </c>
      <c r="X4" s="37">
        <v>0.2</v>
      </c>
      <c r="Y4" s="37">
        <v>0.2</v>
      </c>
      <c r="Z4" s="37">
        <v>0.2</v>
      </c>
      <c r="AA4" s="37">
        <v>0.2</v>
      </c>
      <c r="AB4" s="37">
        <v>0.2</v>
      </c>
      <c r="AC4" s="37">
        <v>4.8</v>
      </c>
      <c r="AD4" s="37">
        <v>33.6</v>
      </c>
      <c r="AE4" s="37">
        <v>1752</v>
      </c>
    </row>
    <row r="5" spans="1:31">
      <c r="A5" s="37" t="s">
        <v>182</v>
      </c>
      <c r="B5" s="37" t="s">
        <v>118</v>
      </c>
      <c r="C5" s="37" t="s">
        <v>119</v>
      </c>
      <c r="D5" s="37" t="s">
        <v>132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0.35</v>
      </c>
      <c r="M5" s="37">
        <v>0.69</v>
      </c>
      <c r="N5" s="37">
        <v>0.43</v>
      </c>
      <c r="O5" s="37">
        <v>0.37</v>
      </c>
      <c r="P5" s="37">
        <v>0.43</v>
      </c>
      <c r="Q5" s="37">
        <v>0.57999999999999996</v>
      </c>
      <c r="R5" s="37">
        <v>0.48</v>
      </c>
      <c r="S5" s="37">
        <v>0.37</v>
      </c>
      <c r="T5" s="37">
        <v>0.37</v>
      </c>
      <c r="U5" s="37">
        <v>0.46</v>
      </c>
      <c r="V5" s="37">
        <v>0.62</v>
      </c>
      <c r="W5" s="37">
        <v>0.12</v>
      </c>
      <c r="X5" s="37">
        <v>0.04</v>
      </c>
      <c r="Y5" s="37">
        <v>0.04</v>
      </c>
      <c r="Z5" s="37">
        <v>0</v>
      </c>
      <c r="AA5" s="37">
        <v>0</v>
      </c>
      <c r="AB5" s="37">
        <v>0</v>
      </c>
      <c r="AC5" s="37">
        <v>5.35</v>
      </c>
      <c r="AD5" s="37">
        <v>28.26</v>
      </c>
      <c r="AE5" s="37">
        <v>1473.56</v>
      </c>
    </row>
    <row r="6" spans="1:31">
      <c r="A6" s="37"/>
      <c r="B6" s="37"/>
      <c r="C6" s="37"/>
      <c r="D6" s="37" t="s">
        <v>139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0.16</v>
      </c>
      <c r="M6" s="37">
        <v>0.14000000000000001</v>
      </c>
      <c r="N6" s="37">
        <v>0.21</v>
      </c>
      <c r="O6" s="37">
        <v>0.18</v>
      </c>
      <c r="P6" s="37">
        <v>0.25</v>
      </c>
      <c r="Q6" s="37">
        <v>0.21</v>
      </c>
      <c r="R6" s="37">
        <v>0.13</v>
      </c>
      <c r="S6" s="37">
        <v>0.08</v>
      </c>
      <c r="T6" s="37">
        <v>0.04</v>
      </c>
      <c r="U6" s="37">
        <v>0.05</v>
      </c>
      <c r="V6" s="37">
        <v>0.06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1.51</v>
      </c>
      <c r="AD6" s="37"/>
      <c r="AE6" s="37"/>
    </row>
    <row r="7" spans="1:31">
      <c r="A7" s="37"/>
      <c r="B7" s="37"/>
      <c r="C7" s="37"/>
      <c r="D7" s="37" t="s">
        <v>140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/>
      <c r="AE7" s="37"/>
    </row>
    <row r="8" spans="1:31">
      <c r="A8" s="37" t="s">
        <v>95</v>
      </c>
      <c r="B8" s="37" t="s">
        <v>118</v>
      </c>
      <c r="C8" s="37" t="s">
        <v>119</v>
      </c>
      <c r="D8" s="37" t="s">
        <v>134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0.05</v>
      </c>
      <c r="AB8" s="37">
        <v>0.05</v>
      </c>
      <c r="AC8" s="37">
        <v>16.100000000000001</v>
      </c>
      <c r="AD8" s="37">
        <v>54.5</v>
      </c>
      <c r="AE8" s="37">
        <v>2841.79</v>
      </c>
    </row>
    <row r="9" spans="1:31">
      <c r="A9" s="37"/>
      <c r="B9" s="37"/>
      <c r="C9" s="37"/>
      <c r="D9" s="37" t="s">
        <v>136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0.1</v>
      </c>
      <c r="L9" s="37">
        <v>0.2</v>
      </c>
      <c r="M9" s="37">
        <v>0.95</v>
      </c>
      <c r="N9" s="37">
        <v>0.95</v>
      </c>
      <c r="O9" s="37">
        <v>0.95</v>
      </c>
      <c r="P9" s="37">
        <v>0.95</v>
      </c>
      <c r="Q9" s="37">
        <v>0.5</v>
      </c>
      <c r="R9" s="37">
        <v>0.95</v>
      </c>
      <c r="S9" s="37">
        <v>0.95</v>
      </c>
      <c r="T9" s="37">
        <v>0.95</v>
      </c>
      <c r="U9" s="37">
        <v>0.95</v>
      </c>
      <c r="V9" s="37">
        <v>0.7</v>
      </c>
      <c r="W9" s="37">
        <v>0.4</v>
      </c>
      <c r="X9" s="37">
        <v>0.4</v>
      </c>
      <c r="Y9" s="37">
        <v>0.1</v>
      </c>
      <c r="Z9" s="37">
        <v>0.1</v>
      </c>
      <c r="AA9" s="37">
        <v>0.05</v>
      </c>
      <c r="AB9" s="37">
        <v>0.05</v>
      </c>
      <c r="AC9" s="37">
        <v>10.199999999999999</v>
      </c>
      <c r="AD9" s="37"/>
      <c r="AE9" s="37"/>
    </row>
    <row r="10" spans="1:31">
      <c r="A10" s="37"/>
      <c r="B10" s="37"/>
      <c r="C10" s="37"/>
      <c r="D10" s="37" t="s">
        <v>141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0.1</v>
      </c>
      <c r="L10" s="37">
        <v>0.1</v>
      </c>
      <c r="M10" s="37">
        <v>0.5</v>
      </c>
      <c r="N10" s="37">
        <v>0.5</v>
      </c>
      <c r="O10" s="37">
        <v>0.5</v>
      </c>
      <c r="P10" s="37">
        <v>0.5</v>
      </c>
      <c r="Q10" s="37">
        <v>0.5</v>
      </c>
      <c r="R10" s="37">
        <v>0.5</v>
      </c>
      <c r="S10" s="37">
        <v>0.1</v>
      </c>
      <c r="T10" s="37">
        <v>0.1</v>
      </c>
      <c r="U10" s="37">
        <v>0.1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3.5</v>
      </c>
      <c r="AD10" s="37"/>
      <c r="AE10" s="37"/>
    </row>
    <row r="11" spans="1:31">
      <c r="A11" s="37"/>
      <c r="B11" s="37"/>
      <c r="C11" s="37"/>
      <c r="D11" s="37" t="s">
        <v>306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/>
      <c r="AE11" s="37"/>
    </row>
    <row r="12" spans="1:31">
      <c r="A12" s="37" t="s">
        <v>94</v>
      </c>
      <c r="B12" s="37" t="s">
        <v>118</v>
      </c>
      <c r="C12" s="37" t="s">
        <v>119</v>
      </c>
      <c r="D12" s="37" t="s">
        <v>136</v>
      </c>
      <c r="E12" s="37">
        <v>0.05</v>
      </c>
      <c r="F12" s="37">
        <v>0.05</v>
      </c>
      <c r="G12" s="37">
        <v>0.05</v>
      </c>
      <c r="H12" s="37">
        <v>0.05</v>
      </c>
      <c r="I12" s="37">
        <v>0.05</v>
      </c>
      <c r="J12" s="37">
        <v>0.1</v>
      </c>
      <c r="K12" s="37">
        <v>0.1</v>
      </c>
      <c r="L12" s="37">
        <v>0.3</v>
      </c>
      <c r="M12" s="37">
        <v>0.9</v>
      </c>
      <c r="N12" s="37">
        <v>0.9</v>
      </c>
      <c r="O12" s="37">
        <v>0.9</v>
      </c>
      <c r="P12" s="37">
        <v>0.9</v>
      </c>
      <c r="Q12" s="37">
        <v>0.9</v>
      </c>
      <c r="R12" s="37">
        <v>0.9</v>
      </c>
      <c r="S12" s="37">
        <v>0.9</v>
      </c>
      <c r="T12" s="37">
        <v>0.9</v>
      </c>
      <c r="U12" s="37">
        <v>0.9</v>
      </c>
      <c r="V12" s="37">
        <v>0.7</v>
      </c>
      <c r="W12" s="37">
        <v>0.5</v>
      </c>
      <c r="X12" s="37">
        <v>0.5</v>
      </c>
      <c r="Y12" s="37">
        <v>0.3</v>
      </c>
      <c r="Z12" s="37">
        <v>0.3</v>
      </c>
      <c r="AA12" s="37">
        <v>0.1</v>
      </c>
      <c r="AB12" s="37">
        <v>0.05</v>
      </c>
      <c r="AC12" s="37">
        <v>11.3</v>
      </c>
      <c r="AD12" s="37">
        <v>60.8</v>
      </c>
      <c r="AE12" s="37">
        <v>3170.29</v>
      </c>
    </row>
    <row r="13" spans="1:31">
      <c r="A13" s="37"/>
      <c r="B13" s="37"/>
      <c r="C13" s="37"/>
      <c r="D13" s="37" t="s">
        <v>141</v>
      </c>
      <c r="E13" s="37">
        <v>0.05</v>
      </c>
      <c r="F13" s="37">
        <v>0.05</v>
      </c>
      <c r="G13" s="37">
        <v>0.05</v>
      </c>
      <c r="H13" s="37">
        <v>0.05</v>
      </c>
      <c r="I13" s="37">
        <v>0.05</v>
      </c>
      <c r="J13" s="37">
        <v>0.05</v>
      </c>
      <c r="K13" s="37">
        <v>0.1</v>
      </c>
      <c r="L13" s="37">
        <v>0.1</v>
      </c>
      <c r="M13" s="37">
        <v>0.5</v>
      </c>
      <c r="N13" s="37">
        <v>0.5</v>
      </c>
      <c r="O13" s="37">
        <v>0.5</v>
      </c>
      <c r="P13" s="37">
        <v>0.5</v>
      </c>
      <c r="Q13" s="37">
        <v>0.5</v>
      </c>
      <c r="R13" s="37">
        <v>0.5</v>
      </c>
      <c r="S13" s="37">
        <v>0.15</v>
      </c>
      <c r="T13" s="37">
        <v>0.15</v>
      </c>
      <c r="U13" s="37">
        <v>0.15</v>
      </c>
      <c r="V13" s="37">
        <v>0.05</v>
      </c>
      <c r="W13" s="37">
        <v>0.05</v>
      </c>
      <c r="X13" s="37">
        <v>0.05</v>
      </c>
      <c r="Y13" s="37">
        <v>0.05</v>
      </c>
      <c r="Z13" s="37">
        <v>0.05</v>
      </c>
      <c r="AA13" s="37">
        <v>0.05</v>
      </c>
      <c r="AB13" s="37">
        <v>0.05</v>
      </c>
      <c r="AC13" s="37">
        <v>4.3</v>
      </c>
      <c r="AD13" s="37"/>
      <c r="AE13" s="37"/>
    </row>
    <row r="14" spans="1:31">
      <c r="A14" s="37"/>
      <c r="B14" s="37"/>
      <c r="C14" s="37"/>
      <c r="D14" s="37" t="s">
        <v>134</v>
      </c>
      <c r="E14" s="37">
        <v>1</v>
      </c>
      <c r="F14" s="37">
        <v>1</v>
      </c>
      <c r="G14" s="37">
        <v>1</v>
      </c>
      <c r="H14" s="37">
        <v>1</v>
      </c>
      <c r="I14" s="37">
        <v>1</v>
      </c>
      <c r="J14" s="37">
        <v>1</v>
      </c>
      <c r="K14" s="37">
        <v>1</v>
      </c>
      <c r="L14" s="37">
        <v>1</v>
      </c>
      <c r="M14" s="37">
        <v>1</v>
      </c>
      <c r="N14" s="37">
        <v>1</v>
      </c>
      <c r="O14" s="37">
        <v>1</v>
      </c>
      <c r="P14" s="37">
        <v>1</v>
      </c>
      <c r="Q14" s="37">
        <v>1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7">
        <v>1</v>
      </c>
      <c r="X14" s="37">
        <v>1</v>
      </c>
      <c r="Y14" s="37">
        <v>1</v>
      </c>
      <c r="Z14" s="37">
        <v>1</v>
      </c>
      <c r="AA14" s="37">
        <v>1</v>
      </c>
      <c r="AB14" s="37">
        <v>1</v>
      </c>
      <c r="AC14" s="37">
        <v>24</v>
      </c>
      <c r="AD14" s="37"/>
      <c r="AE14" s="37"/>
    </row>
    <row r="15" spans="1:31">
      <c r="A15" s="37"/>
      <c r="B15" s="37"/>
      <c r="C15" s="37"/>
      <c r="D15" s="37" t="s">
        <v>135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306</v>
      </c>
      <c r="E16" s="37">
        <v>0.05</v>
      </c>
      <c r="F16" s="37">
        <v>0.05</v>
      </c>
      <c r="G16" s="37">
        <v>0.05</v>
      </c>
      <c r="H16" s="37">
        <v>0.05</v>
      </c>
      <c r="I16" s="37">
        <v>0.05</v>
      </c>
      <c r="J16" s="37">
        <v>0.05</v>
      </c>
      <c r="K16" s="37">
        <v>0.05</v>
      </c>
      <c r="L16" s="37">
        <v>0.05</v>
      </c>
      <c r="M16" s="37">
        <v>0.05</v>
      </c>
      <c r="N16" s="37">
        <v>0.05</v>
      </c>
      <c r="O16" s="37">
        <v>0.05</v>
      </c>
      <c r="P16" s="37">
        <v>0.05</v>
      </c>
      <c r="Q16" s="37">
        <v>0.05</v>
      </c>
      <c r="R16" s="37">
        <v>0.05</v>
      </c>
      <c r="S16" s="37">
        <v>0.05</v>
      </c>
      <c r="T16" s="37">
        <v>0.05</v>
      </c>
      <c r="U16" s="37">
        <v>0.05</v>
      </c>
      <c r="V16" s="37">
        <v>0.05</v>
      </c>
      <c r="W16" s="37">
        <v>0.05</v>
      </c>
      <c r="X16" s="37">
        <v>0.05</v>
      </c>
      <c r="Y16" s="37">
        <v>0.05</v>
      </c>
      <c r="Z16" s="37">
        <v>0.05</v>
      </c>
      <c r="AA16" s="37">
        <v>0.05</v>
      </c>
      <c r="AB16" s="37">
        <v>0.05</v>
      </c>
      <c r="AC16" s="37">
        <v>1.2</v>
      </c>
      <c r="AD16" s="37"/>
      <c r="AE16" s="37"/>
    </row>
    <row r="17" spans="1:31">
      <c r="A17" s="37" t="s">
        <v>96</v>
      </c>
      <c r="B17" s="37" t="s">
        <v>118</v>
      </c>
      <c r="C17" s="37" t="s">
        <v>119</v>
      </c>
      <c r="D17" s="37" t="s">
        <v>136</v>
      </c>
      <c r="E17" s="37">
        <v>0.4</v>
      </c>
      <c r="F17" s="37">
        <v>0.4</v>
      </c>
      <c r="G17" s="37">
        <v>0.4</v>
      </c>
      <c r="H17" s="37">
        <v>0.4</v>
      </c>
      <c r="I17" s="37">
        <v>0.4</v>
      </c>
      <c r="J17" s="37">
        <v>0.4</v>
      </c>
      <c r="K17" s="37">
        <v>0.4</v>
      </c>
      <c r="L17" s="37">
        <v>0.4</v>
      </c>
      <c r="M17" s="37">
        <v>0.9</v>
      </c>
      <c r="N17" s="37">
        <v>0.9</v>
      </c>
      <c r="O17" s="37">
        <v>0.9</v>
      </c>
      <c r="P17" s="37">
        <v>0.9</v>
      </c>
      <c r="Q17" s="37">
        <v>0.8</v>
      </c>
      <c r="R17" s="37">
        <v>0.9</v>
      </c>
      <c r="S17" s="37">
        <v>0.9</v>
      </c>
      <c r="T17" s="37">
        <v>0.9</v>
      </c>
      <c r="U17" s="37">
        <v>0.9</v>
      </c>
      <c r="V17" s="37">
        <v>0.8</v>
      </c>
      <c r="W17" s="37">
        <v>0.6</v>
      </c>
      <c r="X17" s="37">
        <v>0.6</v>
      </c>
      <c r="Y17" s="37">
        <v>0.5</v>
      </c>
      <c r="Z17" s="37">
        <v>0.5</v>
      </c>
      <c r="AA17" s="37">
        <v>0.4</v>
      </c>
      <c r="AB17" s="37">
        <v>0.4</v>
      </c>
      <c r="AC17" s="37">
        <v>15</v>
      </c>
      <c r="AD17" s="37">
        <v>83.75</v>
      </c>
      <c r="AE17" s="37">
        <v>4366.96</v>
      </c>
    </row>
    <row r="18" spans="1:31">
      <c r="A18" s="37"/>
      <c r="B18" s="37"/>
      <c r="C18" s="37"/>
      <c r="D18" s="37" t="s">
        <v>141</v>
      </c>
      <c r="E18" s="37">
        <v>0.3</v>
      </c>
      <c r="F18" s="37">
        <v>0.3</v>
      </c>
      <c r="G18" s="37">
        <v>0.3</v>
      </c>
      <c r="H18" s="37">
        <v>0.3</v>
      </c>
      <c r="I18" s="37">
        <v>0.3</v>
      </c>
      <c r="J18" s="37">
        <v>0.3</v>
      </c>
      <c r="K18" s="37">
        <v>0.4</v>
      </c>
      <c r="L18" s="37">
        <v>0.4</v>
      </c>
      <c r="M18" s="37">
        <v>0.5</v>
      </c>
      <c r="N18" s="37">
        <v>0.5</v>
      </c>
      <c r="O18" s="37">
        <v>0.5</v>
      </c>
      <c r="P18" s="37">
        <v>0.5</v>
      </c>
      <c r="Q18" s="37">
        <v>0.5</v>
      </c>
      <c r="R18" s="37">
        <v>0.5</v>
      </c>
      <c r="S18" s="37">
        <v>0.35</v>
      </c>
      <c r="T18" s="37">
        <v>0.35</v>
      </c>
      <c r="U18" s="37">
        <v>0.35</v>
      </c>
      <c r="V18" s="37">
        <v>0.3</v>
      </c>
      <c r="W18" s="37">
        <v>0.3</v>
      </c>
      <c r="X18" s="37">
        <v>0.3</v>
      </c>
      <c r="Y18" s="37">
        <v>0.3</v>
      </c>
      <c r="Z18" s="37">
        <v>0.3</v>
      </c>
      <c r="AA18" s="37">
        <v>0.3</v>
      </c>
      <c r="AB18" s="37">
        <v>0.3</v>
      </c>
      <c r="AC18" s="37">
        <v>8.75</v>
      </c>
      <c r="AD18" s="37"/>
      <c r="AE18" s="37"/>
    </row>
    <row r="19" spans="1:31">
      <c r="A19" s="37"/>
      <c r="B19" s="37"/>
      <c r="C19" s="37"/>
      <c r="D19" s="37" t="s">
        <v>134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1</v>
      </c>
      <c r="T19" s="37">
        <v>1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37">
        <v>1</v>
      </c>
      <c r="AB19" s="37">
        <v>1</v>
      </c>
      <c r="AC19" s="37">
        <v>24</v>
      </c>
      <c r="AD19" s="37"/>
      <c r="AE19" s="37"/>
    </row>
    <row r="20" spans="1:31">
      <c r="A20" s="37"/>
      <c r="B20" s="37"/>
      <c r="C20" s="37"/>
      <c r="D20" s="37" t="s">
        <v>135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/>
      <c r="AE20" s="37"/>
    </row>
    <row r="21" spans="1:31">
      <c r="A21" s="37"/>
      <c r="B21" s="37"/>
      <c r="C21" s="37"/>
      <c r="D21" s="37" t="s">
        <v>306</v>
      </c>
      <c r="E21" s="37">
        <v>0.3</v>
      </c>
      <c r="F21" s="37">
        <v>0.3</v>
      </c>
      <c r="G21" s="37">
        <v>0.3</v>
      </c>
      <c r="H21" s="37">
        <v>0.3</v>
      </c>
      <c r="I21" s="37">
        <v>0.3</v>
      </c>
      <c r="J21" s="37">
        <v>0.3</v>
      </c>
      <c r="K21" s="37">
        <v>0.3</v>
      </c>
      <c r="L21" s="37">
        <v>0.3</v>
      </c>
      <c r="M21" s="37">
        <v>0.3</v>
      </c>
      <c r="N21" s="37">
        <v>0.3</v>
      </c>
      <c r="O21" s="37">
        <v>0.3</v>
      </c>
      <c r="P21" s="37">
        <v>0.3</v>
      </c>
      <c r="Q21" s="37">
        <v>0.3</v>
      </c>
      <c r="R21" s="37">
        <v>0.3</v>
      </c>
      <c r="S21" s="37">
        <v>0.3</v>
      </c>
      <c r="T21" s="37">
        <v>0.3</v>
      </c>
      <c r="U21" s="37">
        <v>0.3</v>
      </c>
      <c r="V21" s="37">
        <v>0.3</v>
      </c>
      <c r="W21" s="37">
        <v>0.3</v>
      </c>
      <c r="X21" s="37">
        <v>0.3</v>
      </c>
      <c r="Y21" s="37">
        <v>0.3</v>
      </c>
      <c r="Z21" s="37">
        <v>0.3</v>
      </c>
      <c r="AA21" s="37">
        <v>0.3</v>
      </c>
      <c r="AB21" s="37">
        <v>0.3</v>
      </c>
      <c r="AC21" s="37">
        <v>7.2</v>
      </c>
      <c r="AD21" s="37"/>
      <c r="AE21" s="37"/>
    </row>
    <row r="22" spans="1:31">
      <c r="A22" s="37" t="s">
        <v>127</v>
      </c>
      <c r="B22" s="37" t="s">
        <v>126</v>
      </c>
      <c r="C22" s="37" t="s">
        <v>128</v>
      </c>
      <c r="D22" s="37" t="s">
        <v>120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>
        <v>168</v>
      </c>
      <c r="AE22" s="37">
        <v>6924</v>
      </c>
    </row>
    <row r="23" spans="1:31">
      <c r="A23" s="37"/>
      <c r="B23" s="37"/>
      <c r="C23" s="37" t="s">
        <v>129</v>
      </c>
      <c r="D23" s="37" t="s">
        <v>120</v>
      </c>
      <c r="E23" s="37">
        <v>0.5</v>
      </c>
      <c r="F23" s="37">
        <v>0.5</v>
      </c>
      <c r="G23" s="37">
        <v>0.5</v>
      </c>
      <c r="H23" s="37">
        <v>0.5</v>
      </c>
      <c r="I23" s="37">
        <v>0.5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0.5</v>
      </c>
      <c r="AB23" s="37">
        <v>0.5</v>
      </c>
      <c r="AC23" s="37">
        <v>12</v>
      </c>
      <c r="AD23" s="37">
        <v>84</v>
      </c>
      <c r="AE23" s="37"/>
    </row>
    <row r="24" spans="1:31">
      <c r="A24" s="37"/>
      <c r="B24" s="37"/>
      <c r="C24" s="37" t="s">
        <v>119</v>
      </c>
      <c r="D24" s="37" t="s">
        <v>120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24</v>
      </c>
      <c r="AD24" s="37">
        <v>168</v>
      </c>
      <c r="AE24" s="37"/>
    </row>
    <row r="25" spans="1:31">
      <c r="A25" s="37" t="s">
        <v>291</v>
      </c>
      <c r="B25" s="37" t="s">
        <v>118</v>
      </c>
      <c r="C25" s="37" t="s">
        <v>119</v>
      </c>
      <c r="D25" s="37" t="s">
        <v>132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0.25</v>
      </c>
      <c r="L25" s="37">
        <v>0.25</v>
      </c>
      <c r="M25" s="37">
        <v>0.25</v>
      </c>
      <c r="N25" s="37">
        <v>0.25</v>
      </c>
      <c r="O25" s="37">
        <v>0.25</v>
      </c>
      <c r="P25" s="37">
        <v>0.25</v>
      </c>
      <c r="Q25" s="37">
        <v>0.25</v>
      </c>
      <c r="R25" s="37">
        <v>0.25</v>
      </c>
      <c r="S25" s="37">
        <v>0.25</v>
      </c>
      <c r="T25" s="37">
        <v>0.25</v>
      </c>
      <c r="U25" s="37">
        <v>0.25</v>
      </c>
      <c r="V25" s="37">
        <v>0.25</v>
      </c>
      <c r="W25" s="37">
        <v>0.25</v>
      </c>
      <c r="X25" s="37">
        <v>0.25</v>
      </c>
      <c r="Y25" s="37">
        <v>0.25</v>
      </c>
      <c r="Z25" s="37">
        <v>0.25</v>
      </c>
      <c r="AA25" s="37">
        <v>1</v>
      </c>
      <c r="AB25" s="37">
        <v>1</v>
      </c>
      <c r="AC25" s="37">
        <v>12</v>
      </c>
      <c r="AD25" s="37">
        <v>99</v>
      </c>
      <c r="AE25" s="37">
        <v>5162.1400000000003</v>
      </c>
    </row>
    <row r="26" spans="1:31">
      <c r="A26" s="37"/>
      <c r="B26" s="37"/>
      <c r="C26" s="37"/>
      <c r="D26" s="37" t="s">
        <v>139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1</v>
      </c>
      <c r="X26" s="37">
        <v>1</v>
      </c>
      <c r="Y26" s="37">
        <v>1</v>
      </c>
      <c r="Z26" s="37">
        <v>1</v>
      </c>
      <c r="AA26" s="37">
        <v>1</v>
      </c>
      <c r="AB26" s="37">
        <v>1</v>
      </c>
      <c r="AC26" s="37">
        <v>15</v>
      </c>
      <c r="AD26" s="37"/>
      <c r="AE26" s="37"/>
    </row>
    <row r="27" spans="1:31">
      <c r="A27" s="37"/>
      <c r="B27" s="37"/>
      <c r="C27" s="37"/>
      <c r="D27" s="37" t="s">
        <v>140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1</v>
      </c>
      <c r="U27" s="37">
        <v>1</v>
      </c>
      <c r="V27" s="37">
        <v>1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24</v>
      </c>
      <c r="AD27" s="37"/>
      <c r="AE27" s="37"/>
    </row>
    <row r="28" spans="1:31">
      <c r="A28" s="37" t="s">
        <v>124</v>
      </c>
      <c r="B28" s="37" t="s">
        <v>118</v>
      </c>
      <c r="C28" s="37" t="s">
        <v>119</v>
      </c>
      <c r="D28" s="37" t="s">
        <v>120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</row>
    <row r="29" spans="1:31">
      <c r="A29" s="37" t="s">
        <v>130</v>
      </c>
      <c r="B29" s="37" t="s">
        <v>131</v>
      </c>
      <c r="C29" s="37" t="s">
        <v>119</v>
      </c>
      <c r="D29" s="37" t="s">
        <v>120</v>
      </c>
      <c r="E29" s="37">
        <v>4</v>
      </c>
      <c r="F29" s="37">
        <v>4</v>
      </c>
      <c r="G29" s="37">
        <v>4</v>
      </c>
      <c r="H29" s="37">
        <v>4</v>
      </c>
      <c r="I29" s="37">
        <v>4</v>
      </c>
      <c r="J29" s="37">
        <v>4</v>
      </c>
      <c r="K29" s="37">
        <v>4</v>
      </c>
      <c r="L29" s="37">
        <v>4</v>
      </c>
      <c r="M29" s="37">
        <v>4</v>
      </c>
      <c r="N29" s="37">
        <v>4</v>
      </c>
      <c r="O29" s="37">
        <v>4</v>
      </c>
      <c r="P29" s="37">
        <v>4</v>
      </c>
      <c r="Q29" s="37">
        <v>4</v>
      </c>
      <c r="R29" s="37">
        <v>4</v>
      </c>
      <c r="S29" s="37">
        <v>4</v>
      </c>
      <c r="T29" s="37">
        <v>4</v>
      </c>
      <c r="U29" s="37">
        <v>4</v>
      </c>
      <c r="V29" s="37">
        <v>4</v>
      </c>
      <c r="W29" s="37">
        <v>4</v>
      </c>
      <c r="X29" s="37">
        <v>4</v>
      </c>
      <c r="Y29" s="37">
        <v>4</v>
      </c>
      <c r="Z29" s="37">
        <v>4</v>
      </c>
      <c r="AA29" s="37">
        <v>4</v>
      </c>
      <c r="AB29" s="37">
        <v>4</v>
      </c>
      <c r="AC29" s="37">
        <v>96</v>
      </c>
      <c r="AD29" s="37">
        <v>672</v>
      </c>
      <c r="AE29" s="37">
        <v>35040</v>
      </c>
    </row>
    <row r="30" spans="1:31">
      <c r="A30" s="37" t="s">
        <v>98</v>
      </c>
      <c r="B30" s="37" t="s">
        <v>121</v>
      </c>
      <c r="C30" s="37" t="s">
        <v>119</v>
      </c>
      <c r="D30" s="37" t="s">
        <v>132</v>
      </c>
      <c r="E30" s="37">
        <v>26.7</v>
      </c>
      <c r="F30" s="37">
        <v>26.7</v>
      </c>
      <c r="G30" s="37">
        <v>26.7</v>
      </c>
      <c r="H30" s="37">
        <v>26.7</v>
      </c>
      <c r="I30" s="37">
        <v>26.7</v>
      </c>
      <c r="J30" s="37">
        <v>26.7</v>
      </c>
      <c r="K30" s="37">
        <v>24</v>
      </c>
      <c r="L30" s="37">
        <v>24</v>
      </c>
      <c r="M30" s="37">
        <v>24</v>
      </c>
      <c r="N30" s="37">
        <v>24</v>
      </c>
      <c r="O30" s="37">
        <v>24</v>
      </c>
      <c r="P30" s="37">
        <v>24</v>
      </c>
      <c r="Q30" s="37">
        <v>24</v>
      </c>
      <c r="R30" s="37">
        <v>24</v>
      </c>
      <c r="S30" s="37">
        <v>24</v>
      </c>
      <c r="T30" s="37">
        <v>24</v>
      </c>
      <c r="U30" s="37">
        <v>24</v>
      </c>
      <c r="V30" s="37">
        <v>24</v>
      </c>
      <c r="W30" s="37">
        <v>24</v>
      </c>
      <c r="X30" s="37">
        <v>24</v>
      </c>
      <c r="Y30" s="37">
        <v>24</v>
      </c>
      <c r="Z30" s="37">
        <v>24</v>
      </c>
      <c r="AA30" s="37">
        <v>26.7</v>
      </c>
      <c r="AB30" s="37">
        <v>26.7</v>
      </c>
      <c r="AC30" s="37">
        <v>597.6</v>
      </c>
      <c r="AD30" s="37">
        <v>3596.4</v>
      </c>
      <c r="AE30" s="37">
        <v>187526.57</v>
      </c>
    </row>
    <row r="31" spans="1:31">
      <c r="A31" s="37"/>
      <c r="B31" s="37"/>
      <c r="C31" s="37"/>
      <c r="D31" s="37" t="s">
        <v>141</v>
      </c>
      <c r="E31" s="37">
        <v>26.7</v>
      </c>
      <c r="F31" s="37">
        <v>26.7</v>
      </c>
      <c r="G31" s="37">
        <v>26.7</v>
      </c>
      <c r="H31" s="37">
        <v>26.7</v>
      </c>
      <c r="I31" s="37">
        <v>26.7</v>
      </c>
      <c r="J31" s="37">
        <v>26.7</v>
      </c>
      <c r="K31" s="37">
        <v>24</v>
      </c>
      <c r="L31" s="37">
        <v>24</v>
      </c>
      <c r="M31" s="37">
        <v>24</v>
      </c>
      <c r="N31" s="37">
        <v>24</v>
      </c>
      <c r="O31" s="37">
        <v>24</v>
      </c>
      <c r="P31" s="37">
        <v>24</v>
      </c>
      <c r="Q31" s="37">
        <v>24</v>
      </c>
      <c r="R31" s="37">
        <v>24</v>
      </c>
      <c r="S31" s="37">
        <v>24</v>
      </c>
      <c r="T31" s="37">
        <v>24</v>
      </c>
      <c r="U31" s="37">
        <v>24</v>
      </c>
      <c r="V31" s="37">
        <v>24</v>
      </c>
      <c r="W31" s="37">
        <v>26.7</v>
      </c>
      <c r="X31" s="37">
        <v>26.7</v>
      </c>
      <c r="Y31" s="37">
        <v>26.7</v>
      </c>
      <c r="Z31" s="37">
        <v>26.7</v>
      </c>
      <c r="AA31" s="37">
        <v>26.7</v>
      </c>
      <c r="AB31" s="37">
        <v>26.7</v>
      </c>
      <c r="AC31" s="37">
        <v>608.4</v>
      </c>
      <c r="AD31" s="37"/>
      <c r="AE31" s="37"/>
    </row>
    <row r="32" spans="1:31">
      <c r="A32" s="37"/>
      <c r="B32" s="37"/>
      <c r="C32" s="37"/>
      <c r="D32" s="37" t="s">
        <v>135</v>
      </c>
      <c r="E32" s="37">
        <v>26.7</v>
      </c>
      <c r="F32" s="37">
        <v>26.7</v>
      </c>
      <c r="G32" s="37">
        <v>26.7</v>
      </c>
      <c r="H32" s="37">
        <v>26.7</v>
      </c>
      <c r="I32" s="37">
        <v>26.7</v>
      </c>
      <c r="J32" s="37">
        <v>26.7</v>
      </c>
      <c r="K32" s="37">
        <v>26.7</v>
      </c>
      <c r="L32" s="37">
        <v>26.7</v>
      </c>
      <c r="M32" s="37">
        <v>26.7</v>
      </c>
      <c r="N32" s="37">
        <v>26.7</v>
      </c>
      <c r="O32" s="37">
        <v>26.7</v>
      </c>
      <c r="P32" s="37">
        <v>26.7</v>
      </c>
      <c r="Q32" s="37">
        <v>26.7</v>
      </c>
      <c r="R32" s="37">
        <v>26.7</v>
      </c>
      <c r="S32" s="37">
        <v>26.7</v>
      </c>
      <c r="T32" s="37">
        <v>26.7</v>
      </c>
      <c r="U32" s="37">
        <v>26.7</v>
      </c>
      <c r="V32" s="37">
        <v>26.7</v>
      </c>
      <c r="W32" s="37">
        <v>26.7</v>
      </c>
      <c r="X32" s="37">
        <v>26.7</v>
      </c>
      <c r="Y32" s="37">
        <v>26.7</v>
      </c>
      <c r="Z32" s="37">
        <v>26.7</v>
      </c>
      <c r="AA32" s="37">
        <v>26.7</v>
      </c>
      <c r="AB32" s="37">
        <v>26.7</v>
      </c>
      <c r="AC32" s="37">
        <v>640.79999999999995</v>
      </c>
      <c r="AD32" s="37"/>
      <c r="AE32" s="37"/>
    </row>
    <row r="33" spans="1:31">
      <c r="A33" s="37"/>
      <c r="B33" s="37"/>
      <c r="C33" s="37"/>
      <c r="D33" s="37" t="s">
        <v>306</v>
      </c>
      <c r="E33" s="37">
        <v>26.7</v>
      </c>
      <c r="F33" s="37">
        <v>26.7</v>
      </c>
      <c r="G33" s="37">
        <v>26.7</v>
      </c>
      <c r="H33" s="37">
        <v>26.7</v>
      </c>
      <c r="I33" s="37">
        <v>26.7</v>
      </c>
      <c r="J33" s="37">
        <v>26.7</v>
      </c>
      <c r="K33" s="37">
        <v>26.7</v>
      </c>
      <c r="L33" s="37">
        <v>26.7</v>
      </c>
      <c r="M33" s="37">
        <v>26.7</v>
      </c>
      <c r="N33" s="37">
        <v>26.7</v>
      </c>
      <c r="O33" s="37">
        <v>26.7</v>
      </c>
      <c r="P33" s="37">
        <v>26.7</v>
      </c>
      <c r="Q33" s="37">
        <v>26.7</v>
      </c>
      <c r="R33" s="37">
        <v>26.7</v>
      </c>
      <c r="S33" s="37">
        <v>26.7</v>
      </c>
      <c r="T33" s="37">
        <v>26.7</v>
      </c>
      <c r="U33" s="37">
        <v>26.7</v>
      </c>
      <c r="V33" s="37">
        <v>26.7</v>
      </c>
      <c r="W33" s="37">
        <v>26.7</v>
      </c>
      <c r="X33" s="37">
        <v>26.7</v>
      </c>
      <c r="Y33" s="37">
        <v>26.7</v>
      </c>
      <c r="Z33" s="37">
        <v>26.7</v>
      </c>
      <c r="AA33" s="37">
        <v>26.7</v>
      </c>
      <c r="AB33" s="37">
        <v>26.7</v>
      </c>
      <c r="AC33" s="37">
        <v>640.79999999999995</v>
      </c>
      <c r="AD33" s="37"/>
      <c r="AE33" s="37"/>
    </row>
    <row r="34" spans="1:31">
      <c r="A34" s="37" t="s">
        <v>97</v>
      </c>
      <c r="B34" s="37" t="s">
        <v>121</v>
      </c>
      <c r="C34" s="37" t="s">
        <v>119</v>
      </c>
      <c r="D34" s="37" t="s">
        <v>136</v>
      </c>
      <c r="E34" s="37">
        <v>15.6</v>
      </c>
      <c r="F34" s="37">
        <v>15.6</v>
      </c>
      <c r="G34" s="37">
        <v>15.6</v>
      </c>
      <c r="H34" s="37">
        <v>15.6</v>
      </c>
      <c r="I34" s="37">
        <v>15.6</v>
      </c>
      <c r="J34" s="37">
        <v>15.6</v>
      </c>
      <c r="K34" s="37">
        <v>21</v>
      </c>
      <c r="L34" s="37">
        <v>21</v>
      </c>
      <c r="M34" s="37">
        <v>21</v>
      </c>
      <c r="N34" s="37">
        <v>21</v>
      </c>
      <c r="O34" s="37">
        <v>21</v>
      </c>
      <c r="P34" s="37">
        <v>21</v>
      </c>
      <c r="Q34" s="37">
        <v>21</v>
      </c>
      <c r="R34" s="37">
        <v>21</v>
      </c>
      <c r="S34" s="37">
        <v>21</v>
      </c>
      <c r="T34" s="37">
        <v>21</v>
      </c>
      <c r="U34" s="37">
        <v>21</v>
      </c>
      <c r="V34" s="37">
        <v>21</v>
      </c>
      <c r="W34" s="37">
        <v>21</v>
      </c>
      <c r="X34" s="37">
        <v>21</v>
      </c>
      <c r="Y34" s="37">
        <v>21</v>
      </c>
      <c r="Z34" s="37">
        <v>21</v>
      </c>
      <c r="AA34" s="37">
        <v>15.6</v>
      </c>
      <c r="AB34" s="37">
        <v>15.6</v>
      </c>
      <c r="AC34" s="37">
        <v>460.8</v>
      </c>
      <c r="AD34" s="37">
        <v>2743.2</v>
      </c>
      <c r="AE34" s="37">
        <v>143038.29</v>
      </c>
    </row>
    <row r="35" spans="1:31">
      <c r="A35" s="37"/>
      <c r="B35" s="37"/>
      <c r="C35" s="37"/>
      <c r="D35" s="37" t="s">
        <v>134</v>
      </c>
      <c r="E35" s="37">
        <v>15.6</v>
      </c>
      <c r="F35" s="37">
        <v>15.6</v>
      </c>
      <c r="G35" s="37">
        <v>15.6</v>
      </c>
      <c r="H35" s="37">
        <v>15.6</v>
      </c>
      <c r="I35" s="37">
        <v>15.6</v>
      </c>
      <c r="J35" s="37">
        <v>15.6</v>
      </c>
      <c r="K35" s="37">
        <v>15.6</v>
      </c>
      <c r="L35" s="37">
        <v>15.6</v>
      </c>
      <c r="M35" s="37">
        <v>15.6</v>
      </c>
      <c r="N35" s="37">
        <v>15.6</v>
      </c>
      <c r="O35" s="37">
        <v>15.6</v>
      </c>
      <c r="P35" s="37">
        <v>15.6</v>
      </c>
      <c r="Q35" s="37">
        <v>15.6</v>
      </c>
      <c r="R35" s="37">
        <v>15.6</v>
      </c>
      <c r="S35" s="37">
        <v>15.6</v>
      </c>
      <c r="T35" s="37">
        <v>15.6</v>
      </c>
      <c r="U35" s="37">
        <v>15.6</v>
      </c>
      <c r="V35" s="37">
        <v>15.6</v>
      </c>
      <c r="W35" s="37">
        <v>15.6</v>
      </c>
      <c r="X35" s="37">
        <v>15.6</v>
      </c>
      <c r="Y35" s="37">
        <v>15.6</v>
      </c>
      <c r="Z35" s="37">
        <v>15.6</v>
      </c>
      <c r="AA35" s="37">
        <v>15.6</v>
      </c>
      <c r="AB35" s="37">
        <v>15.6</v>
      </c>
      <c r="AC35" s="37">
        <v>374.4</v>
      </c>
      <c r="AD35" s="37"/>
      <c r="AE35" s="37"/>
    </row>
    <row r="36" spans="1:31">
      <c r="A36" s="37"/>
      <c r="B36" s="37"/>
      <c r="C36" s="37"/>
      <c r="D36" s="37" t="s">
        <v>141</v>
      </c>
      <c r="E36" s="37">
        <v>15.6</v>
      </c>
      <c r="F36" s="37">
        <v>15.6</v>
      </c>
      <c r="G36" s="37">
        <v>15.6</v>
      </c>
      <c r="H36" s="37">
        <v>15.6</v>
      </c>
      <c r="I36" s="37">
        <v>15.6</v>
      </c>
      <c r="J36" s="37">
        <v>15.6</v>
      </c>
      <c r="K36" s="37">
        <v>21</v>
      </c>
      <c r="L36" s="37">
        <v>21</v>
      </c>
      <c r="M36" s="37">
        <v>21</v>
      </c>
      <c r="N36" s="37">
        <v>21</v>
      </c>
      <c r="O36" s="37">
        <v>21</v>
      </c>
      <c r="P36" s="37">
        <v>21</v>
      </c>
      <c r="Q36" s="37">
        <v>21</v>
      </c>
      <c r="R36" s="37">
        <v>21</v>
      </c>
      <c r="S36" s="37">
        <v>21</v>
      </c>
      <c r="T36" s="37">
        <v>21</v>
      </c>
      <c r="U36" s="37">
        <v>21</v>
      </c>
      <c r="V36" s="37">
        <v>21</v>
      </c>
      <c r="W36" s="37">
        <v>15.6</v>
      </c>
      <c r="X36" s="37">
        <v>15.6</v>
      </c>
      <c r="Y36" s="37">
        <v>15.6</v>
      </c>
      <c r="Z36" s="37">
        <v>15.6</v>
      </c>
      <c r="AA36" s="37">
        <v>15.6</v>
      </c>
      <c r="AB36" s="37">
        <v>15.6</v>
      </c>
      <c r="AC36" s="37">
        <v>439.2</v>
      </c>
      <c r="AD36" s="37"/>
      <c r="AE36" s="37"/>
    </row>
    <row r="37" spans="1:31">
      <c r="A37" s="37"/>
      <c r="B37" s="37"/>
      <c r="C37" s="37"/>
      <c r="D37" s="37" t="s">
        <v>135</v>
      </c>
      <c r="E37" s="37">
        <v>21</v>
      </c>
      <c r="F37" s="37">
        <v>21</v>
      </c>
      <c r="G37" s="37">
        <v>21</v>
      </c>
      <c r="H37" s="37">
        <v>21</v>
      </c>
      <c r="I37" s="37">
        <v>21</v>
      </c>
      <c r="J37" s="37">
        <v>21</v>
      </c>
      <c r="K37" s="37">
        <v>21</v>
      </c>
      <c r="L37" s="37">
        <v>21</v>
      </c>
      <c r="M37" s="37">
        <v>21</v>
      </c>
      <c r="N37" s="37">
        <v>21</v>
      </c>
      <c r="O37" s="37">
        <v>21</v>
      </c>
      <c r="P37" s="37">
        <v>21</v>
      </c>
      <c r="Q37" s="37">
        <v>21</v>
      </c>
      <c r="R37" s="37">
        <v>21</v>
      </c>
      <c r="S37" s="37">
        <v>21</v>
      </c>
      <c r="T37" s="37">
        <v>21</v>
      </c>
      <c r="U37" s="37">
        <v>21</v>
      </c>
      <c r="V37" s="37">
        <v>21</v>
      </c>
      <c r="W37" s="37">
        <v>21</v>
      </c>
      <c r="X37" s="37">
        <v>21</v>
      </c>
      <c r="Y37" s="37">
        <v>21</v>
      </c>
      <c r="Z37" s="37">
        <v>21</v>
      </c>
      <c r="AA37" s="37">
        <v>21</v>
      </c>
      <c r="AB37" s="37">
        <v>21</v>
      </c>
      <c r="AC37" s="37">
        <v>504</v>
      </c>
      <c r="AD37" s="37"/>
      <c r="AE37" s="37"/>
    </row>
    <row r="38" spans="1:31">
      <c r="A38" s="37"/>
      <c r="B38" s="37"/>
      <c r="C38" s="37"/>
      <c r="D38" s="37" t="s">
        <v>306</v>
      </c>
      <c r="E38" s="37">
        <v>15.6</v>
      </c>
      <c r="F38" s="37">
        <v>15.6</v>
      </c>
      <c r="G38" s="37">
        <v>15.6</v>
      </c>
      <c r="H38" s="37">
        <v>15.6</v>
      </c>
      <c r="I38" s="37">
        <v>15.6</v>
      </c>
      <c r="J38" s="37">
        <v>15.6</v>
      </c>
      <c r="K38" s="37">
        <v>15.6</v>
      </c>
      <c r="L38" s="37">
        <v>15.6</v>
      </c>
      <c r="M38" s="37">
        <v>15.6</v>
      </c>
      <c r="N38" s="37">
        <v>15.6</v>
      </c>
      <c r="O38" s="37">
        <v>15.6</v>
      </c>
      <c r="P38" s="37">
        <v>15.6</v>
      </c>
      <c r="Q38" s="37">
        <v>15.6</v>
      </c>
      <c r="R38" s="37">
        <v>15.6</v>
      </c>
      <c r="S38" s="37">
        <v>15.6</v>
      </c>
      <c r="T38" s="37">
        <v>15.6</v>
      </c>
      <c r="U38" s="37">
        <v>15.6</v>
      </c>
      <c r="V38" s="37">
        <v>15.6</v>
      </c>
      <c r="W38" s="37">
        <v>15.6</v>
      </c>
      <c r="X38" s="37">
        <v>15.6</v>
      </c>
      <c r="Y38" s="37">
        <v>15.6</v>
      </c>
      <c r="Z38" s="37">
        <v>15.6</v>
      </c>
      <c r="AA38" s="37">
        <v>15.6</v>
      </c>
      <c r="AB38" s="37">
        <v>15.6</v>
      </c>
      <c r="AC38" s="37">
        <v>374.4</v>
      </c>
      <c r="AD38" s="37"/>
      <c r="AE38" s="37"/>
    </row>
    <row r="39" spans="1:31">
      <c r="A39" s="37" t="s">
        <v>133</v>
      </c>
      <c r="B39" s="37" t="s">
        <v>123</v>
      </c>
      <c r="C39" s="37" t="s">
        <v>119</v>
      </c>
      <c r="D39" s="37" t="s">
        <v>132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7">
        <v>1</v>
      </c>
      <c r="R39" s="37">
        <v>1</v>
      </c>
      <c r="S39" s="37">
        <v>1</v>
      </c>
      <c r="T39" s="37">
        <v>1</v>
      </c>
      <c r="U39" s="37">
        <v>1</v>
      </c>
      <c r="V39" s="37">
        <v>1</v>
      </c>
      <c r="W39" s="37">
        <v>1</v>
      </c>
      <c r="X39" s="37">
        <v>1</v>
      </c>
      <c r="Y39" s="37">
        <v>1</v>
      </c>
      <c r="Z39" s="37">
        <v>1</v>
      </c>
      <c r="AA39" s="37">
        <v>0</v>
      </c>
      <c r="AB39" s="37">
        <v>0</v>
      </c>
      <c r="AC39" s="37">
        <v>16</v>
      </c>
      <c r="AD39" s="37">
        <v>92</v>
      </c>
      <c r="AE39" s="37">
        <v>4797.1400000000003</v>
      </c>
    </row>
    <row r="40" spans="1:31">
      <c r="A40" s="37"/>
      <c r="B40" s="37"/>
      <c r="C40" s="37"/>
      <c r="D40" s="37" t="s">
        <v>139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12</v>
      </c>
      <c r="AD40" s="37"/>
      <c r="AE40" s="37"/>
    </row>
    <row r="41" spans="1:31">
      <c r="A41" s="37"/>
      <c r="B41" s="37"/>
      <c r="C41" s="37"/>
      <c r="D41" s="37" t="s">
        <v>306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/>
      <c r="AE41" s="37"/>
    </row>
    <row r="42" spans="1:31">
      <c r="A42" s="37" t="s">
        <v>137</v>
      </c>
      <c r="B42" s="37" t="s">
        <v>118</v>
      </c>
      <c r="C42" s="37" t="s">
        <v>119</v>
      </c>
      <c r="D42" s="37" t="s">
        <v>132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0</v>
      </c>
      <c r="AB42" s="37">
        <v>0</v>
      </c>
      <c r="AC42" s="37">
        <v>15</v>
      </c>
      <c r="AD42" s="37">
        <v>86</v>
      </c>
      <c r="AE42" s="37">
        <v>4484.29</v>
      </c>
    </row>
    <row r="43" spans="1:31">
      <c r="A43" s="37"/>
      <c r="B43" s="37"/>
      <c r="C43" s="37"/>
      <c r="D43" s="37" t="s">
        <v>139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11</v>
      </c>
      <c r="AD43" s="37"/>
      <c r="AE43" s="37"/>
    </row>
    <row r="44" spans="1:31">
      <c r="A44" s="37"/>
      <c r="B44" s="37"/>
      <c r="C44" s="37"/>
      <c r="D44" s="37" t="s">
        <v>306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/>
      <c r="AE44" s="37"/>
    </row>
    <row r="45" spans="1:31">
      <c r="A45" s="37" t="s">
        <v>183</v>
      </c>
      <c r="B45" s="37" t="s">
        <v>121</v>
      </c>
      <c r="C45" s="37" t="s">
        <v>119</v>
      </c>
      <c r="D45" s="37" t="s">
        <v>120</v>
      </c>
      <c r="E45" s="37">
        <v>12.8</v>
      </c>
      <c r="F45" s="37">
        <v>12.8</v>
      </c>
      <c r="G45" s="37">
        <v>12.8</v>
      </c>
      <c r="H45" s="37">
        <v>12.8</v>
      </c>
      <c r="I45" s="37">
        <v>12.8</v>
      </c>
      <c r="J45" s="37">
        <v>12.8</v>
      </c>
      <c r="K45" s="37">
        <v>12.8</v>
      </c>
      <c r="L45" s="37">
        <v>12.8</v>
      </c>
      <c r="M45" s="37">
        <v>12.8</v>
      </c>
      <c r="N45" s="37">
        <v>12.8</v>
      </c>
      <c r="O45" s="37">
        <v>12.8</v>
      </c>
      <c r="P45" s="37">
        <v>12.8</v>
      </c>
      <c r="Q45" s="37">
        <v>12.8</v>
      </c>
      <c r="R45" s="37">
        <v>12.8</v>
      </c>
      <c r="S45" s="37">
        <v>12.8</v>
      </c>
      <c r="T45" s="37">
        <v>12.8</v>
      </c>
      <c r="U45" s="37">
        <v>12.8</v>
      </c>
      <c r="V45" s="37">
        <v>12.8</v>
      </c>
      <c r="W45" s="37">
        <v>12.8</v>
      </c>
      <c r="X45" s="37">
        <v>12.8</v>
      </c>
      <c r="Y45" s="37">
        <v>12.8</v>
      </c>
      <c r="Z45" s="37">
        <v>12.8</v>
      </c>
      <c r="AA45" s="37">
        <v>12.8</v>
      </c>
      <c r="AB45" s="37">
        <v>12.8</v>
      </c>
      <c r="AC45" s="37">
        <v>307.2</v>
      </c>
      <c r="AD45" s="37">
        <v>2150.4</v>
      </c>
      <c r="AE45" s="37">
        <v>112128</v>
      </c>
    </row>
    <row r="46" spans="1:31">
      <c r="A46" s="37" t="s">
        <v>114</v>
      </c>
      <c r="B46" s="37" t="s">
        <v>118</v>
      </c>
      <c r="C46" s="37" t="s">
        <v>119</v>
      </c>
      <c r="D46" s="37" t="s">
        <v>132</v>
      </c>
      <c r="E46" s="37">
        <v>0.05</v>
      </c>
      <c r="F46" s="37">
        <v>0.05</v>
      </c>
      <c r="G46" s="37">
        <v>0.05</v>
      </c>
      <c r="H46" s="37">
        <v>0.05</v>
      </c>
      <c r="I46" s="37">
        <v>0.05</v>
      </c>
      <c r="J46" s="37">
        <v>0.08</v>
      </c>
      <c r="K46" s="37">
        <v>7.0000000000000007E-2</v>
      </c>
      <c r="L46" s="37">
        <v>0.19</v>
      </c>
      <c r="M46" s="37">
        <v>0.35</v>
      </c>
      <c r="N46" s="37">
        <v>0.38</v>
      </c>
      <c r="O46" s="37">
        <v>0.39</v>
      </c>
      <c r="P46" s="37">
        <v>0.47</v>
      </c>
      <c r="Q46" s="37">
        <v>0.56999999999999995</v>
      </c>
      <c r="R46" s="37">
        <v>0.54</v>
      </c>
      <c r="S46" s="37">
        <v>0.34</v>
      </c>
      <c r="T46" s="37">
        <v>0.33</v>
      </c>
      <c r="U46" s="37">
        <v>0.44</v>
      </c>
      <c r="V46" s="37">
        <v>0.26</v>
      </c>
      <c r="W46" s="37">
        <v>0.21</v>
      </c>
      <c r="X46" s="37">
        <v>0.15</v>
      </c>
      <c r="Y46" s="37">
        <v>0.17</v>
      </c>
      <c r="Z46" s="37">
        <v>0.08</v>
      </c>
      <c r="AA46" s="37">
        <v>0.05</v>
      </c>
      <c r="AB46" s="37">
        <v>0.05</v>
      </c>
      <c r="AC46" s="37">
        <v>5.37</v>
      </c>
      <c r="AD46" s="37">
        <v>30.55</v>
      </c>
      <c r="AE46" s="37">
        <v>1592.96</v>
      </c>
    </row>
    <row r="47" spans="1:31">
      <c r="A47" s="37"/>
      <c r="B47" s="37"/>
      <c r="C47" s="37"/>
      <c r="D47" s="37" t="s">
        <v>139</v>
      </c>
      <c r="E47" s="37">
        <v>0.05</v>
      </c>
      <c r="F47" s="37">
        <v>0.05</v>
      </c>
      <c r="G47" s="37">
        <v>0.05</v>
      </c>
      <c r="H47" s="37">
        <v>0.05</v>
      </c>
      <c r="I47" s="37">
        <v>0.05</v>
      </c>
      <c r="J47" s="37">
        <v>0.08</v>
      </c>
      <c r="K47" s="37">
        <v>7.0000000000000007E-2</v>
      </c>
      <c r="L47" s="37">
        <v>0.11</v>
      </c>
      <c r="M47" s="37">
        <v>0.15</v>
      </c>
      <c r="N47" s="37">
        <v>0.21</v>
      </c>
      <c r="O47" s="37">
        <v>0.19</v>
      </c>
      <c r="P47" s="37">
        <v>0.23</v>
      </c>
      <c r="Q47" s="37">
        <v>0.2</v>
      </c>
      <c r="R47" s="37">
        <v>0.19</v>
      </c>
      <c r="S47" s="37">
        <v>0.15</v>
      </c>
      <c r="T47" s="37">
        <v>0.13</v>
      </c>
      <c r="U47" s="37">
        <v>0.14000000000000001</v>
      </c>
      <c r="V47" s="37">
        <v>7.0000000000000007E-2</v>
      </c>
      <c r="W47" s="37">
        <v>7.0000000000000007E-2</v>
      </c>
      <c r="X47" s="37">
        <v>7.0000000000000007E-2</v>
      </c>
      <c r="Y47" s="37">
        <v>7.0000000000000007E-2</v>
      </c>
      <c r="Z47" s="37">
        <v>0.09</v>
      </c>
      <c r="AA47" s="37">
        <v>0.05</v>
      </c>
      <c r="AB47" s="37">
        <v>0.05</v>
      </c>
      <c r="AC47" s="37">
        <v>2.57</v>
      </c>
      <c r="AD47" s="37"/>
      <c r="AE47" s="37"/>
    </row>
    <row r="48" spans="1:31">
      <c r="A48" s="37"/>
      <c r="B48" s="37"/>
      <c r="C48" s="37"/>
      <c r="D48" s="37" t="s">
        <v>140</v>
      </c>
      <c r="E48" s="37">
        <v>0.04</v>
      </c>
      <c r="F48" s="37">
        <v>0.04</v>
      </c>
      <c r="G48" s="37">
        <v>0.04</v>
      </c>
      <c r="H48" s="37">
        <v>0.04</v>
      </c>
      <c r="I48" s="37">
        <v>0.04</v>
      </c>
      <c r="J48" s="37">
        <v>7.0000000000000007E-2</v>
      </c>
      <c r="K48" s="37">
        <v>0.04</v>
      </c>
      <c r="L48" s="37">
        <v>0.04</v>
      </c>
      <c r="M48" s="37">
        <v>0.04</v>
      </c>
      <c r="N48" s="37">
        <v>0.04</v>
      </c>
      <c r="O48" s="37">
        <v>0.04</v>
      </c>
      <c r="P48" s="37">
        <v>0.06</v>
      </c>
      <c r="Q48" s="37">
        <v>0.06</v>
      </c>
      <c r="R48" s="37">
        <v>0.09</v>
      </c>
      <c r="S48" s="37">
        <v>0.06</v>
      </c>
      <c r="T48" s="37">
        <v>0.04</v>
      </c>
      <c r="U48" s="37">
        <v>0.04</v>
      </c>
      <c r="V48" s="37">
        <v>0.04</v>
      </c>
      <c r="W48" s="37">
        <v>0.04</v>
      </c>
      <c r="X48" s="37">
        <v>0.04</v>
      </c>
      <c r="Y48" s="37">
        <v>0.04</v>
      </c>
      <c r="Z48" s="37">
        <v>7.0000000000000007E-2</v>
      </c>
      <c r="AA48" s="37">
        <v>0.04</v>
      </c>
      <c r="AB48" s="37">
        <v>0.04</v>
      </c>
      <c r="AC48" s="37">
        <v>1.1299999999999999</v>
      </c>
      <c r="AD48" s="37"/>
      <c r="AE48" s="37"/>
    </row>
    <row r="49" spans="1:31">
      <c r="A49" s="37" t="s">
        <v>435</v>
      </c>
      <c r="B49" s="37" t="s">
        <v>118</v>
      </c>
      <c r="C49" s="37" t="s">
        <v>119</v>
      </c>
      <c r="D49" s="37" t="s">
        <v>120</v>
      </c>
      <c r="E49" s="37">
        <v>0.05</v>
      </c>
      <c r="F49" s="37">
        <v>0.05</v>
      </c>
      <c r="G49" s="37">
        <v>0.05</v>
      </c>
      <c r="H49" s="37">
        <v>0.05</v>
      </c>
      <c r="I49" s="37">
        <v>0.05</v>
      </c>
      <c r="J49" s="37">
        <v>0.05</v>
      </c>
      <c r="K49" s="37">
        <v>0.05</v>
      </c>
      <c r="L49" s="37">
        <v>0.05</v>
      </c>
      <c r="M49" s="37">
        <v>0.05</v>
      </c>
      <c r="N49" s="37">
        <v>0.05</v>
      </c>
      <c r="O49" s="37">
        <v>0.05</v>
      </c>
      <c r="P49" s="37">
        <v>0.05</v>
      </c>
      <c r="Q49" s="37">
        <v>0.05</v>
      </c>
      <c r="R49" s="37">
        <v>0.05</v>
      </c>
      <c r="S49" s="37">
        <v>0.05</v>
      </c>
      <c r="T49" s="37">
        <v>0.05</v>
      </c>
      <c r="U49" s="37">
        <v>0.05</v>
      </c>
      <c r="V49" s="37">
        <v>0.05</v>
      </c>
      <c r="W49" s="37">
        <v>0.05</v>
      </c>
      <c r="X49" s="37">
        <v>0.05</v>
      </c>
      <c r="Y49" s="37">
        <v>0.05</v>
      </c>
      <c r="Z49" s="37">
        <v>0.05</v>
      </c>
      <c r="AA49" s="37">
        <v>0.05</v>
      </c>
      <c r="AB49" s="37">
        <v>0.05</v>
      </c>
      <c r="AC49" s="37">
        <v>1.2</v>
      </c>
      <c r="AD49" s="37">
        <v>8.4</v>
      </c>
      <c r="AE49" s="37">
        <v>438</v>
      </c>
    </row>
    <row r="50" spans="1:31">
      <c r="A50" s="37" t="s">
        <v>436</v>
      </c>
      <c r="B50" s="37" t="s">
        <v>118</v>
      </c>
      <c r="C50" s="37" t="s">
        <v>119</v>
      </c>
      <c r="D50" s="37" t="s">
        <v>120</v>
      </c>
      <c r="E50" s="37">
        <v>0.2</v>
      </c>
      <c r="F50" s="37">
        <v>0.2</v>
      </c>
      <c r="G50" s="37">
        <v>0.2</v>
      </c>
      <c r="H50" s="37">
        <v>0.2</v>
      </c>
      <c r="I50" s="37">
        <v>0.2</v>
      </c>
      <c r="J50" s="37">
        <v>0.2</v>
      </c>
      <c r="K50" s="37">
        <v>0.2</v>
      </c>
      <c r="L50" s="37">
        <v>0.2</v>
      </c>
      <c r="M50" s="37">
        <v>0.2</v>
      </c>
      <c r="N50" s="37">
        <v>0.2</v>
      </c>
      <c r="O50" s="37">
        <v>0.2</v>
      </c>
      <c r="P50" s="37">
        <v>0.2</v>
      </c>
      <c r="Q50" s="37">
        <v>0.2</v>
      </c>
      <c r="R50" s="37">
        <v>0.2</v>
      </c>
      <c r="S50" s="37">
        <v>0.2</v>
      </c>
      <c r="T50" s="37">
        <v>0.2</v>
      </c>
      <c r="U50" s="37">
        <v>0.2</v>
      </c>
      <c r="V50" s="37">
        <v>0.2</v>
      </c>
      <c r="W50" s="37">
        <v>0.2</v>
      </c>
      <c r="X50" s="37">
        <v>0.2</v>
      </c>
      <c r="Y50" s="37">
        <v>0.2</v>
      </c>
      <c r="Z50" s="37">
        <v>0.2</v>
      </c>
      <c r="AA50" s="37">
        <v>0.2</v>
      </c>
      <c r="AB50" s="37">
        <v>0.2</v>
      </c>
      <c r="AC50" s="37">
        <v>4.8</v>
      </c>
      <c r="AD50" s="37">
        <v>33.6</v>
      </c>
      <c r="AE50" s="37">
        <v>1752</v>
      </c>
    </row>
    <row r="51" spans="1:31">
      <c r="A51" s="37" t="s">
        <v>437</v>
      </c>
      <c r="B51" s="37" t="s">
        <v>121</v>
      </c>
      <c r="C51" s="37" t="s">
        <v>119</v>
      </c>
      <c r="D51" s="37" t="s">
        <v>120</v>
      </c>
      <c r="E51" s="37">
        <v>43.3</v>
      </c>
      <c r="F51" s="37">
        <v>43.3</v>
      </c>
      <c r="G51" s="37">
        <v>43.3</v>
      </c>
      <c r="H51" s="37">
        <v>43.3</v>
      </c>
      <c r="I51" s="37">
        <v>43.3</v>
      </c>
      <c r="J51" s="37">
        <v>43.3</v>
      </c>
      <c r="K51" s="37">
        <v>43.3</v>
      </c>
      <c r="L51" s="37">
        <v>43.3</v>
      </c>
      <c r="M51" s="37">
        <v>43.3</v>
      </c>
      <c r="N51" s="37">
        <v>43.3</v>
      </c>
      <c r="O51" s="37">
        <v>43.3</v>
      </c>
      <c r="P51" s="37">
        <v>43.3</v>
      </c>
      <c r="Q51" s="37">
        <v>43.3</v>
      </c>
      <c r="R51" s="37">
        <v>43.3</v>
      </c>
      <c r="S51" s="37">
        <v>43.3</v>
      </c>
      <c r="T51" s="37">
        <v>43.3</v>
      </c>
      <c r="U51" s="37">
        <v>43.3</v>
      </c>
      <c r="V51" s="37">
        <v>43.3</v>
      </c>
      <c r="W51" s="37">
        <v>43.3</v>
      </c>
      <c r="X51" s="37">
        <v>43.3</v>
      </c>
      <c r="Y51" s="37">
        <v>43.3</v>
      </c>
      <c r="Z51" s="37">
        <v>43.3</v>
      </c>
      <c r="AA51" s="37">
        <v>43.3</v>
      </c>
      <c r="AB51" s="37">
        <v>43.3</v>
      </c>
      <c r="AC51" s="37">
        <v>1039.2</v>
      </c>
      <c r="AD51" s="37">
        <v>7274.4</v>
      </c>
      <c r="AE51" s="37">
        <v>379308</v>
      </c>
    </row>
    <row r="52" spans="1:31">
      <c r="A52" s="37" t="s">
        <v>438</v>
      </c>
      <c r="B52" s="37" t="s">
        <v>121</v>
      </c>
      <c r="C52" s="37" t="s">
        <v>119</v>
      </c>
      <c r="D52" s="37" t="s">
        <v>120</v>
      </c>
      <c r="E52" s="37">
        <v>43.3</v>
      </c>
      <c r="F52" s="37">
        <v>43.3</v>
      </c>
      <c r="G52" s="37">
        <v>43.3</v>
      </c>
      <c r="H52" s="37">
        <v>43.3</v>
      </c>
      <c r="I52" s="37">
        <v>43.3</v>
      </c>
      <c r="J52" s="37">
        <v>43.3</v>
      </c>
      <c r="K52" s="37">
        <v>43.3</v>
      </c>
      <c r="L52" s="37">
        <v>43.3</v>
      </c>
      <c r="M52" s="37">
        <v>43.3</v>
      </c>
      <c r="N52" s="37">
        <v>43.3</v>
      </c>
      <c r="O52" s="37">
        <v>43.3</v>
      </c>
      <c r="P52" s="37">
        <v>43.3</v>
      </c>
      <c r="Q52" s="37">
        <v>43.3</v>
      </c>
      <c r="R52" s="37">
        <v>43.3</v>
      </c>
      <c r="S52" s="37">
        <v>43.3</v>
      </c>
      <c r="T52" s="37">
        <v>43.3</v>
      </c>
      <c r="U52" s="37">
        <v>43.3</v>
      </c>
      <c r="V52" s="37">
        <v>43.3</v>
      </c>
      <c r="W52" s="37">
        <v>43.3</v>
      </c>
      <c r="X52" s="37">
        <v>43.3</v>
      </c>
      <c r="Y52" s="37">
        <v>43.3</v>
      </c>
      <c r="Z52" s="37">
        <v>43.3</v>
      </c>
      <c r="AA52" s="37">
        <v>43.3</v>
      </c>
      <c r="AB52" s="37">
        <v>43.3</v>
      </c>
      <c r="AC52" s="37">
        <v>1039.2</v>
      </c>
      <c r="AD52" s="37">
        <v>7274.4</v>
      </c>
      <c r="AE52" s="37">
        <v>379308</v>
      </c>
    </row>
    <row r="53" spans="1:31">
      <c r="A53" s="37" t="s">
        <v>294</v>
      </c>
      <c r="B53" s="37" t="s">
        <v>121</v>
      </c>
      <c r="C53" s="37" t="s">
        <v>119</v>
      </c>
      <c r="D53" s="37" t="s">
        <v>120</v>
      </c>
      <c r="E53" s="37">
        <v>22</v>
      </c>
      <c r="F53" s="37">
        <v>22</v>
      </c>
      <c r="G53" s="37">
        <v>22</v>
      </c>
      <c r="H53" s="37">
        <v>22</v>
      </c>
      <c r="I53" s="37">
        <v>22</v>
      </c>
      <c r="J53" s="37">
        <v>22</v>
      </c>
      <c r="K53" s="37">
        <v>22</v>
      </c>
      <c r="L53" s="37">
        <v>22</v>
      </c>
      <c r="M53" s="37">
        <v>22</v>
      </c>
      <c r="N53" s="37">
        <v>22</v>
      </c>
      <c r="O53" s="37">
        <v>22</v>
      </c>
      <c r="P53" s="37">
        <v>22</v>
      </c>
      <c r="Q53" s="37">
        <v>22</v>
      </c>
      <c r="R53" s="37">
        <v>22</v>
      </c>
      <c r="S53" s="37">
        <v>22</v>
      </c>
      <c r="T53" s="37">
        <v>22</v>
      </c>
      <c r="U53" s="37">
        <v>22</v>
      </c>
      <c r="V53" s="37">
        <v>22</v>
      </c>
      <c r="W53" s="37">
        <v>22</v>
      </c>
      <c r="X53" s="37">
        <v>22</v>
      </c>
      <c r="Y53" s="37">
        <v>22</v>
      </c>
      <c r="Z53" s="37">
        <v>22</v>
      </c>
      <c r="AA53" s="37">
        <v>22</v>
      </c>
      <c r="AB53" s="37">
        <v>22</v>
      </c>
      <c r="AC53" s="37">
        <v>528</v>
      </c>
      <c r="AD53" s="37">
        <v>3696</v>
      </c>
      <c r="AE53" s="37">
        <v>192720</v>
      </c>
    </row>
    <row r="54" spans="1:31">
      <c r="A54" s="37" t="s">
        <v>293</v>
      </c>
      <c r="B54" s="37" t="s">
        <v>121</v>
      </c>
      <c r="C54" s="37" t="s">
        <v>119</v>
      </c>
      <c r="D54" s="37" t="s">
        <v>120</v>
      </c>
      <c r="E54" s="37">
        <v>60</v>
      </c>
      <c r="F54" s="37">
        <v>60</v>
      </c>
      <c r="G54" s="37">
        <v>60</v>
      </c>
      <c r="H54" s="37">
        <v>60</v>
      </c>
      <c r="I54" s="37">
        <v>60</v>
      </c>
      <c r="J54" s="37">
        <v>60</v>
      </c>
      <c r="K54" s="37">
        <v>60</v>
      </c>
      <c r="L54" s="37">
        <v>60</v>
      </c>
      <c r="M54" s="37">
        <v>60</v>
      </c>
      <c r="N54" s="37">
        <v>60</v>
      </c>
      <c r="O54" s="37">
        <v>60</v>
      </c>
      <c r="P54" s="37">
        <v>60</v>
      </c>
      <c r="Q54" s="37">
        <v>60</v>
      </c>
      <c r="R54" s="37">
        <v>60</v>
      </c>
      <c r="S54" s="37">
        <v>60</v>
      </c>
      <c r="T54" s="37">
        <v>60</v>
      </c>
      <c r="U54" s="37">
        <v>60</v>
      </c>
      <c r="V54" s="37">
        <v>60</v>
      </c>
      <c r="W54" s="37">
        <v>60</v>
      </c>
      <c r="X54" s="37">
        <v>60</v>
      </c>
      <c r="Y54" s="37">
        <v>60</v>
      </c>
      <c r="Z54" s="37">
        <v>60</v>
      </c>
      <c r="AA54" s="37">
        <v>60</v>
      </c>
      <c r="AB54" s="37">
        <v>60</v>
      </c>
      <c r="AC54" s="37">
        <v>1440</v>
      </c>
      <c r="AD54" s="37">
        <v>10080</v>
      </c>
      <c r="AE54" s="37">
        <v>525600</v>
      </c>
    </row>
    <row r="55" spans="1:31">
      <c r="A55" s="37" t="s">
        <v>292</v>
      </c>
      <c r="B55" s="37" t="s">
        <v>121</v>
      </c>
      <c r="C55" s="37" t="s">
        <v>119</v>
      </c>
      <c r="D55" s="37" t="s">
        <v>120</v>
      </c>
      <c r="E55" s="37">
        <v>60</v>
      </c>
      <c r="F55" s="37">
        <v>60</v>
      </c>
      <c r="G55" s="37">
        <v>60</v>
      </c>
      <c r="H55" s="37">
        <v>60</v>
      </c>
      <c r="I55" s="37">
        <v>60</v>
      </c>
      <c r="J55" s="37">
        <v>60</v>
      </c>
      <c r="K55" s="37">
        <v>60</v>
      </c>
      <c r="L55" s="37">
        <v>60</v>
      </c>
      <c r="M55" s="37">
        <v>60</v>
      </c>
      <c r="N55" s="37">
        <v>60</v>
      </c>
      <c r="O55" s="37">
        <v>60</v>
      </c>
      <c r="P55" s="37">
        <v>60</v>
      </c>
      <c r="Q55" s="37">
        <v>60</v>
      </c>
      <c r="R55" s="37">
        <v>60</v>
      </c>
      <c r="S55" s="37">
        <v>60</v>
      </c>
      <c r="T55" s="37">
        <v>60</v>
      </c>
      <c r="U55" s="37">
        <v>60</v>
      </c>
      <c r="V55" s="37">
        <v>60</v>
      </c>
      <c r="W55" s="37">
        <v>60</v>
      </c>
      <c r="X55" s="37">
        <v>60</v>
      </c>
      <c r="Y55" s="37">
        <v>60</v>
      </c>
      <c r="Z55" s="37">
        <v>60</v>
      </c>
      <c r="AA55" s="37">
        <v>60</v>
      </c>
      <c r="AB55" s="37">
        <v>60</v>
      </c>
      <c r="AC55" s="37">
        <v>1440</v>
      </c>
      <c r="AD55" s="37">
        <v>10080</v>
      </c>
      <c r="AE55" s="37">
        <v>525600</v>
      </c>
    </row>
    <row r="56" spans="1:3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5" spans="1:31">
      <c r="A75" s="30"/>
    </row>
    <row r="76" spans="1:31"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2010-09-24T21:39:42Z</dcterms:modified>
</cp:coreProperties>
</file>