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19320" windowHeight="11550" tabRatio="731" activeTab="2"/>
  </bookViews>
  <sheets>
    <sheet name="BuildingSummary" sheetId="8" r:id="rId1"/>
    <sheet name="ZoneSummary" sheetId="10" r:id="rId2"/>
    <sheet name="LocationSummary" sheetId="7" r:id="rId3"/>
    <sheet name="Picture" sheetId="3" r:id="rId4"/>
    <sheet name="Electricity" sheetId="4" r:id="rId5"/>
    <sheet name="Gas" sheetId="11" r:id="rId6"/>
    <sheet name="EUI" sheetId="22" r:id="rId7"/>
    <sheet name="Water" sheetId="49" r:id="rId8"/>
    <sheet name="Carbon" sheetId="48" r:id="rId9"/>
    <sheet name="Schedules" sheetId="2" r:id="rId10"/>
    <sheet name="LghtSch" sheetId="12" r:id="rId11"/>
    <sheet name="EqpSch" sheetId="17" r:id="rId12"/>
    <sheet name="ClassOccSch" sheetId="18" r:id="rId13"/>
    <sheet name="OffcOccSch" sheetId="20" r:id="rId14"/>
    <sheet name="GymCafOccSch" sheetId="21" r:id="rId15"/>
    <sheet name="HeatSch" sheetId="15" r:id="rId16"/>
    <sheet name="CoolSch" sheetId="19" r:id="rId17"/>
  </sheets>
  <calcPr calcId="125725"/>
</workbook>
</file>

<file path=xl/calcChain.xml><?xml version="1.0" encoding="utf-8"?>
<calcChain xmlns="http://schemas.openxmlformats.org/spreadsheetml/2006/main">
  <c r="C40" i="8"/>
  <c r="D28" i="10"/>
  <c r="E28"/>
  <c r="G28"/>
  <c r="H28"/>
  <c r="J28"/>
</calcChain>
</file>

<file path=xl/sharedStrings.xml><?xml version="1.0" encoding="utf-8"?>
<sst xmlns="http://schemas.openxmlformats.org/spreadsheetml/2006/main" count="1116" uniqueCount="536">
  <si>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</si>
  <si>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</si>
  <si>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</si>
  <si>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</si>
  <si>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</si>
  <si>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</si>
  <si>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</si>
  <si>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</si>
  <si>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</si>
  <si>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</si>
  <si>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</si>
  <si>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</si>
  <si>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</si>
  <si>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</si>
  <si>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</si>
  <si>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</si>
  <si>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</si>
  <si>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</si>
  <si>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</si>
  <si>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</si>
  <si>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</si>
  <si>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</si>
  <si>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</si>
  <si>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</si>
  <si>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</si>
  <si>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</si>
  <si>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</si>
  <si>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</si>
  <si>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</si>
  <si>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</si>
  <si>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</si>
  <si>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</si>
  <si>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</si>
  <si>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</si>
  <si>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</si>
  <si>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</si>
  <si>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</si>
  <si>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</si>
  <si>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</si>
  <si>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</si>
  <si>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</si>
  <si>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</si>
  <si>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</si>
  <si>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</si>
  <si>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</si>
  <si>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</si>
  <si>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</si>
  <si>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</si>
  <si>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</si>
  <si>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</si>
  <si>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</si>
  <si>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</si>
  <si>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</si>
  <si>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</si>
  <si>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</si>
  <si>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</si>
  <si>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</si>
  <si>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</si>
  <si>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</si>
  <si>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</si>
  <si>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</si>
  <si>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</si>
  <si>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</si>
  <si>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</si>
  <si>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</si>
  <si>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</si>
  <si>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</si>
  <si>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</si>
  <si>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</si>
  <si>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</si>
  <si>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</si>
  <si>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</si>
  <si>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</si>
  <si>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</si>
  <si>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</si>
  <si>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</si>
  <si>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</si>
  <si>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</si>
  <si>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</si>
  <si>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</si>
  <si>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</si>
  <si>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</si>
  <si>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</si>
  <si>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</si>
  <si>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</si>
  <si>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</si>
  <si>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</si>
  <si>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</si>
  <si>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</si>
  <si>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</si>
  <si>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</si>
  <si>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</si>
  <si>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</si>
  <si>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</si>
  <si>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</si>
  <si>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</si>
  <si>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</si>
  <si>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</si>
  <si>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</si>
  <si>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</si>
  <si>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</si>
  <si>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</si>
  <si>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</si>
  <si>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</si>
  <si>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</si>
  <si>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</si>
  <si>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</si>
  <si>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</si>
  <si>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</si>
  <si>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</si>
  <si>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</si>
  <si>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</si>
  <si>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</si>
  <si>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</si>
  <si>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</si>
  <si>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</si>
  <si>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</si>
  <si>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</si>
  <si>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</si>
  <si>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</si>
  <si>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</si>
  <si>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</si>
  <si>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</si>
  <si>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</si>
  <si>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</si>
  <si>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</si>
  <si>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</si>
  <si>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</si>
  <si>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</si>
  <si>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</si>
  <si>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</si>
  <si>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</si>
  <si>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</si>
  <si>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</si>
  <si>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</si>
  <si>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</si>
  <si>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</si>
  <si>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MinOA_Sched</t>
  </si>
  <si>
    <t>ACTIVITY_SCH</t>
  </si>
  <si>
    <t>Sat, WinterDesign</t>
  </si>
  <si>
    <t>Roof type</t>
  </si>
  <si>
    <t>Data Source</t>
  </si>
  <si>
    <t>Location Summary</t>
  </si>
  <si>
    <t>2003 CBECS</t>
  </si>
  <si>
    <t>Standard 90.1-2004</t>
  </si>
  <si>
    <t>Sources</t>
  </si>
  <si>
    <t>Hours Per Day</t>
  </si>
  <si>
    <t>Hours Per Week</t>
  </si>
  <si>
    <t>Hours Per Year</t>
  </si>
  <si>
    <t>Steel-Framed</t>
  </si>
  <si>
    <t>Education</t>
  </si>
  <si>
    <t>"E" Shape</t>
  </si>
  <si>
    <t>See pictures</t>
  </si>
  <si>
    <t>BLDG_OCC_SCH_Offices</t>
  </si>
  <si>
    <t>BLDG_OCC_SCH_Gym</t>
  </si>
  <si>
    <t>BLDG_OCC_SCH_Cafeteria</t>
  </si>
  <si>
    <t>Seasonal-Reset-Supply-Air-Temp-Sch</t>
  </si>
  <si>
    <t>HW-Loop-Temp-Schedule</t>
  </si>
  <si>
    <t>Through 6/30</t>
  </si>
  <si>
    <t>Through 9/1</t>
  </si>
  <si>
    <t>[2] ASHRAE Standard 90.1-2004 Tables 9.5.1 &amp; 9.6.1, Atlanta, GA:  American Society of Heating, Refrigerating and Air-Conditioning Engineers.</t>
  </si>
  <si>
    <t>Building Total Conditioned Zones</t>
  </si>
  <si>
    <t xml:space="preserve">Pless, S.; Torcellini, P.; Long, N. (2007). Technical Support Document: Development of the Advanced Energy Design Guide for K-12 Schools--30% Energy Savings. 178 pp.; NREL Report No. TP-550-42114. http://www.nrel.gov/docs/fy07osti/42114.pdf 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</si>
  <si>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</si>
  <si>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</si>
  <si>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</si>
  <si>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</si>
  <si>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</si>
  <si>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</si>
  <si>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</si>
  <si>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</si>
  <si>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</si>
  <si>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</si>
  <si>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</si>
  <si>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</si>
  <si>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</si>
  <si>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</si>
  <si>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</si>
  <si>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</si>
  <si>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</si>
  <si>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</si>
  <si>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</si>
  <si>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</si>
  <si>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</si>
  <si>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</si>
  <si>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</si>
  <si>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</si>
  <si>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</si>
  <si>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</si>
  <si>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</si>
  <si>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</si>
  <si>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t>0.19%</t>
  </si>
  <si>
    <t>MULT_CLASS_1_POD_1_ZN_1_FLR_1</t>
  </si>
  <si>
    <t>CORRIDOR_POD_1_ZN_1_FLR_1</t>
  </si>
  <si>
    <t>CORNER_CLASS_2_POD_1_ZN_1_FLR_1</t>
  </si>
  <si>
    <t>MULT_CLASS_2_POD_1_ZN_1_FLR_1</t>
  </si>
  <si>
    <t>CORNER_CLASS_1_POD_2_ZN_1_FLR_1</t>
  </si>
  <si>
    <t>MULT_CLASS_1_POD_2_ZN_1_FLR_1</t>
  </si>
  <si>
    <t>CORRIDOR_POD_2_ZN_1_FLR_1</t>
  </si>
  <si>
    <t>CORNER_CLASS_2_POD_2_ZN_1_FLR_1</t>
  </si>
  <si>
    <t>MULT_CLASS_2_POD_2_ZN_1_FLR_1</t>
  </si>
  <si>
    <t>CORNER_CLASS_1_POD_3_ZN_1_FLR_1</t>
  </si>
  <si>
    <t>MULT_CLASS_1_POD_3_ZN_1_FLR_1</t>
  </si>
  <si>
    <t>CORRIDOR_POD_3_ZN_1_FLR_1</t>
  </si>
  <si>
    <t>CORNER_CLASS_2_POD_3_ZN_1_FLR_1</t>
  </si>
  <si>
    <t>MULT_CLASS_2_POD_3_ZN_1_FLR_1</t>
  </si>
  <si>
    <t>COMPUTER_CLASS_ZN_1_FLR_1</t>
  </si>
  <si>
    <t>MAIN_CORRIDOR_ZN_1_FLR_1</t>
  </si>
  <si>
    <t>LOBBY_ZN_1_FLR_1</t>
  </si>
  <si>
    <t>MECH_ZN_1_FLR_1</t>
  </si>
  <si>
    <t>BATH_ZN_1_FLR_1</t>
  </si>
  <si>
    <t>OFFICES_ZN_1_FLR_1</t>
  </si>
  <si>
    <t>GYM_ZN_1_FLR_1</t>
  </si>
  <si>
    <t>KITCHEN_ZN_1_FLR_1</t>
  </si>
  <si>
    <t>CAFETERIA_ZN_1_FLR_1</t>
  </si>
  <si>
    <t>LIBRARY_MEDIA_CENTER_ZN_1_FLR_1</t>
  </si>
  <si>
    <t>DOE Commercial Building Benchmark - Primary School</t>
  </si>
  <si>
    <t>CAV, PSZ-AC (gym, kitchen, &amp; cafeteria)</t>
  </si>
  <si>
    <t>gas boiler, gas furnace (gym, kitchen, &amp; cafeteria)</t>
  </si>
  <si>
    <t>PACU</t>
  </si>
  <si>
    <t>Constant</t>
  </si>
  <si>
    <t xml:space="preserve">CORNER_CLASS_1_POD_1_ZN_1_FLR_1 </t>
  </si>
  <si>
    <t>[3] ASHRAE Standard 62-1999 Table 6-1, Atlanta, GA:  American Society of Heating, Refrigerating and Air-Conditioning Engineers.</t>
  </si>
  <si>
    <t>[1] Pless, S.; Torcellini, P.; Long, N. (2007). Technical Support Document: Development of the Advanced Energy Design Guide for K-12 Schools--30% Energy Savings. 178 pp.; NREL Report No. TP-550-42114. http://www.nrel.gov/docs/fy07osti/42114.pdf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</si>
  <si>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</si>
  <si>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</si>
  <si>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</si>
  <si>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</si>
  <si>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</si>
  <si>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</si>
  <si>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</si>
  <si>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</si>
  <si>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</si>
  <si>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</si>
  <si>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</si>
  <si>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</si>
  <si>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</si>
  <si>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</si>
  <si>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</si>
  <si>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</si>
  <si>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</si>
  <si>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Other</t>
  </si>
  <si>
    <t>Total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</si>
  <si>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</si>
  <si>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Kitchen_Exhaust_SCH</t>
  </si>
  <si>
    <t>Tue, Fri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</si>
  <si>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</si>
  <si>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</si>
  <si>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</si>
  <si>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</si>
  <si>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</si>
  <si>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</si>
  <si>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</si>
  <si>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</si>
  <si>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</si>
  <si>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</si>
  <si>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</si>
  <si>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</si>
  <si>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</si>
  <si>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</si>
  <si>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</si>
  <si>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</si>
  <si>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</si>
  <si>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</si>
  <si>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</si>
  <si>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</si>
  <si>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</si>
  <si>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</si>
  <si>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</si>
  <si>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</si>
  <si>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</si>
  <si>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</si>
  <si>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</si>
  <si>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Air Barrier System</t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</si>
  <si>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</si>
  <si>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</si>
  <si>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</si>
  <si>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4, 5</t>
  </si>
  <si>
    <t>[5] Smith, V. A. and D.R. Fisher. (2001). Estimating Food Service Loads and Profiles. ASHRAE Transactions 2001. V. 107. Pt 2. Atlanta, GA: American Society of Heating, Refrigerating and Air-Conditioning Engineers.</t>
  </si>
  <si>
    <t>KITCHEN_ELEC_EQUIP_SCH</t>
  </si>
  <si>
    <t>KITCHEN_GAS_EQUIP_SCH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</si>
  <si>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</si>
  <si>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</si>
  <si>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</si>
  <si>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</si>
  <si>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</si>
  <si>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</si>
  <si>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</si>
  <si>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</si>
  <si>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</si>
  <si>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</si>
  <si>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</si>
  <si>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</si>
  <si>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</si>
  <si>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</si>
  <si>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</si>
  <si>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</si>
  <si>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</si>
  <si>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</si>
  <si>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</si>
  <si>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</si>
  <si>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</si>
  <si>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</si>
  <si>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</si>
  <si>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</si>
  <si>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IEAD</t>
  </si>
  <si>
    <t>Chicago</t>
  </si>
  <si>
    <t>HVAC Control - Economizer</t>
  </si>
  <si>
    <t>NoEconomizer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</si>
  <si>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</si>
  <si>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</si>
  <si>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</si>
  <si>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</si>
  <si>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HEATSYS1 BOILER</t>
  </si>
  <si>
    <t>VAV_POD_1_COOLC DXCOIL</t>
  </si>
  <si>
    <t>VAV_POD_2_COOLC DXCOIL</t>
  </si>
  <si>
    <t>VAV_POD_3_COOLC DXCOIL</t>
  </si>
  <si>
    <t>VAV_OTHER_COOLC DXCOIL</t>
  </si>
  <si>
    <t>BATH_ZN_1_FLR_1 EXHAUST FAN</t>
  </si>
  <si>
    <t>KITCHEN_ZN_1_FLR_1 EXHAUST FAN</t>
  </si>
  <si>
    <t>CAFETERIA_ZN_1_FLR_1 EXHAUST FAN</t>
  </si>
  <si>
    <t>VAV_POD_1_FAN</t>
  </si>
  <si>
    <t>VAV_POD_2_FAN</t>
  </si>
  <si>
    <t>VAV_POD_3_FAN</t>
  </si>
  <si>
    <t>VAV_OTHER_FAN</t>
  </si>
  <si>
    <t>21-AUG-13:00</t>
  </si>
  <si>
    <t>29-MAR-11:00</t>
  </si>
  <si>
    <t>27-NOV-12:00</t>
  </si>
  <si>
    <t>19-DEC-14:00</t>
  </si>
  <si>
    <t>27-JAN-14:00</t>
  </si>
  <si>
    <t>01-AUG-15:00</t>
  </si>
  <si>
    <t>13-NOV-14:00</t>
  </si>
  <si>
    <t>13-DEC-12:00</t>
  </si>
  <si>
    <t>12-OCT-15:00</t>
  </si>
  <si>
    <t>26-JAN-12:00</t>
  </si>
  <si>
    <t>13-FEB-11:00</t>
  </si>
  <si>
    <t>11-APR-15:00</t>
  </si>
  <si>
    <t>20-NOV-12:00</t>
  </si>
  <si>
    <t>19-DEC-12:00</t>
  </si>
  <si>
    <t>18-JAN-14:00</t>
  </si>
  <si>
    <t>31-MAY-15:00</t>
  </si>
  <si>
    <t>27-JUN-15:00</t>
  </si>
  <si>
    <t>24-JUL-15:00</t>
  </si>
  <si>
    <t>10-NOV-12:00</t>
  </si>
  <si>
    <t>01-MAR-12:00</t>
  </si>
  <si>
    <t>17-MAY-13:00</t>
  </si>
  <si>
    <t>15-AUG-11:00</t>
  </si>
  <si>
    <t>07-DEC-14:00</t>
  </si>
  <si>
    <t>15-FEB-12:00</t>
  </si>
  <si>
    <t>03-NOV-11:00</t>
  </si>
  <si>
    <t>25-JAN-14:00</t>
  </si>
  <si>
    <t>02-MAR-14:00</t>
  </si>
  <si>
    <t>29-JUN-13:00</t>
  </si>
  <si>
    <t>08-NOV-14:00</t>
  </si>
  <si>
    <t>08-DEC-14:00</t>
  </si>
  <si>
    <t>24-JUL-14:00</t>
  </si>
  <si>
    <t>07-AUG-14:00</t>
  </si>
  <si>
    <t>31-MAR-14:00</t>
  </si>
  <si>
    <t>31-OCT-11:00</t>
  </si>
  <si>
    <t>07-FEB-14:00</t>
  </si>
  <si>
    <t>28-JUN-11:00</t>
  </si>
  <si>
    <t>30-AUG-13:00</t>
  </si>
  <si>
    <t>10-NOV-13:00</t>
  </si>
  <si>
    <t>31-MAY-11:00</t>
  </si>
  <si>
    <t>25-AUG-15:00</t>
  </si>
  <si>
    <t>06-OCT-14:00</t>
  </si>
  <si>
    <t>02-NOV-14:00</t>
  </si>
  <si>
    <t>02-FEB-14:00</t>
  </si>
  <si>
    <t>09-AUG-15:00</t>
  </si>
  <si>
    <t>04-APR-14:00</t>
  </si>
  <si>
    <t>07-SEP-14:00</t>
  </si>
  <si>
    <t>21-JUL-15:00</t>
  </si>
  <si>
    <t>Building Summary Primary School new construction</t>
  </si>
  <si>
    <t>17-MAR-14:00</t>
  </si>
  <si>
    <t>28-SEP-14:00</t>
  </si>
  <si>
    <t>04-AUG-15:00</t>
  </si>
  <si>
    <t>06-JUL-15:00</t>
  </si>
  <si>
    <t>15-AUG-13:00</t>
  </si>
  <si>
    <t>06-JAN-12:00</t>
  </si>
  <si>
    <t>24-MAY-14:00</t>
  </si>
  <si>
    <t>23-FEB-14:00</t>
  </si>
  <si>
    <t>20-SEP-11:00</t>
  </si>
  <si>
    <t>28-FEB-15:00</t>
  </si>
  <si>
    <t>08-SEP-13:00</t>
  </si>
  <si>
    <t>23-JAN-15:00</t>
  </si>
  <si>
    <t>28-MAR-14:00</t>
  </si>
  <si>
    <t>17-AUG-13:00</t>
  </si>
  <si>
    <t>30-MAR-11:00</t>
  </si>
  <si>
    <t>08-FEB-14:00</t>
  </si>
  <si>
    <t>08-SEP-14:00</t>
  </si>
  <si>
    <t>03-JUL-12:00</t>
  </si>
  <si>
    <t>08-NOV-12:00</t>
  </si>
  <si>
    <t>09-MAR-15:00</t>
  </si>
  <si>
    <t>03-NOV-13:00</t>
  </si>
  <si>
    <t>14-FEB-15:00</t>
  </si>
  <si>
    <t>29-MAR-14:00</t>
  </si>
  <si>
    <t>13-SEP-14:00</t>
  </si>
  <si>
    <t>17-OCT-14:00</t>
  </si>
  <si>
    <t>24-JAN-12:00</t>
  </si>
  <si>
    <t>30-MAR-14:00</t>
  </si>
  <si>
    <t>25-APR-14:00</t>
  </si>
  <si>
    <t>05-OCT-14:00</t>
  </si>
  <si>
    <t>23-MAR-14:00</t>
  </si>
  <si>
    <t>14-APR-14:00</t>
  </si>
  <si>
    <t>14-SEP-14:00</t>
  </si>
  <si>
    <t>06-APR-14:00</t>
  </si>
  <si>
    <t>12-SEP-13:00</t>
  </si>
  <si>
    <t>14-JUN-14:00</t>
  </si>
  <si>
    <t>3B-CA</t>
  </si>
  <si>
    <t>weighting factor is for all of 3B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</si>
  <si>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</si>
  <si>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</si>
  <si>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</si>
  <si>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PSZ-AC_1:6_COOLC DXCOIL</t>
  </si>
  <si>
    <t>PSZ-AC_2:5_COOLC DXCOIL</t>
  </si>
  <si>
    <t>PSZ-AC_2:7_COOLC DXCOIL</t>
  </si>
  <si>
    <t>PSZ-AC_1:6_HEATC</t>
  </si>
  <si>
    <t>PSZ-AC_2:5_HEATC</t>
  </si>
  <si>
    <t>PSZ-AC_2:7_HEATC</t>
  </si>
  <si>
    <t>PSZ-AC_1:6_FAN</t>
  </si>
  <si>
    <t>PSZ-AC_2:5_FAN</t>
  </si>
  <si>
    <t>PSZ-AC_2:7_FAN</t>
  </si>
  <si>
    <t>26-JAN-15:00</t>
  </si>
  <si>
    <t>06-OCT-11:00</t>
  </si>
  <si>
    <t>30-MAY-11:00</t>
  </si>
  <si>
    <t>23-MAY-15:00</t>
  </si>
  <si>
    <t>21-DEC-14:00</t>
  </si>
  <si>
    <t>13-MAR-14:00</t>
  </si>
  <si>
    <t>06-SEP-11:00</t>
  </si>
  <si>
    <t>01-NOV-11:00</t>
  </si>
  <si>
    <t>21-APR-14:00</t>
  </si>
  <si>
    <t>13-JUN-14:00</t>
  </si>
  <si>
    <t>31-AUG-15:00</t>
  </si>
  <si>
    <t>30-OCT-10:50</t>
  </si>
  <si>
    <t>26-APR-14:00</t>
  </si>
  <si>
    <t>11-JUL-15:00</t>
  </si>
  <si>
    <t>15-MAY-14:00</t>
  </si>
  <si>
    <t>19-JUN-14:00</t>
  </si>
  <si>
    <t>03-JUL-15:00</t>
  </si>
  <si>
    <t>11-SEP-13:00</t>
  </si>
  <si>
    <t>22-NOV-14:00</t>
  </si>
  <si>
    <t>03-OCT-14:00</t>
  </si>
  <si>
    <t>14-APR-13:00</t>
  </si>
  <si>
    <t>09-JAN-11:50</t>
  </si>
  <si>
    <t>31-MAY-14:00</t>
  </si>
  <si>
    <t>13-OCT-14:00</t>
  </si>
  <si>
    <t>13-JUL-14:00</t>
  </si>
  <si>
    <t>03-FEB-11:09</t>
  </si>
  <si>
    <t>13-JUL-15:00</t>
  </si>
  <si>
    <t>05-JAN-08:09</t>
  </si>
  <si>
    <t>16-MAY-14:00</t>
  </si>
  <si>
    <t>21-NOV-11:50</t>
  </si>
  <si>
    <t>18-DEC-08:09</t>
  </si>
  <si>
    <t>01-FEB-11:09</t>
  </si>
  <si>
    <t>01-MAR-11:20</t>
  </si>
  <si>
    <t>02-JAN-11:09</t>
  </si>
  <si>
    <t>14-MAR-07:10</t>
  </si>
  <si>
    <t>30-NOV-10:20</t>
  </si>
  <si>
    <t>Built-up flat roof, insulation entirely above deck</t>
  </si>
  <si>
    <t>4in slab-on-grade</t>
  </si>
  <si>
    <t>Pless, et al. 2007</t>
  </si>
  <si>
    <t>Primary School Reference Building new construction 90.1-2004</t>
  </si>
  <si>
    <t>See Reference Building Technical Report</t>
  </si>
  <si>
    <t>[4] DOE Commercial Reference Buildings Report</t>
  </si>
  <si>
    <t>15-DEC-12:00</t>
  </si>
  <si>
    <t>17-APR-12:00</t>
  </si>
  <si>
    <t>28-JUN-14:00</t>
  </si>
  <si>
    <t>03-JAN-12:00</t>
  </si>
  <si>
    <t>DifferentialDryBulb</t>
  </si>
  <si>
    <t>30-MAY-15:00</t>
  </si>
  <si>
    <t>17-AUG-14:00</t>
  </si>
  <si>
    <t>13-APR-14:00</t>
  </si>
  <si>
    <t>27-FEB-15:00</t>
  </si>
  <si>
    <t>28-JUN-12:00</t>
  </si>
  <si>
    <t>10-JUL-15:00</t>
  </si>
  <si>
    <t>08-AUG-14:00</t>
  </si>
  <si>
    <t>25-SEP-11:00</t>
  </si>
  <si>
    <t>19-OCT-10:00</t>
  </si>
  <si>
    <t>05-DEC-14:00</t>
  </si>
  <si>
    <t>15-JUN-12:00</t>
  </si>
  <si>
    <t>14-FEB-12:00</t>
  </si>
  <si>
    <t>25-JUL-12:00</t>
  </si>
  <si>
    <t>30-JUN-13:00</t>
  </si>
  <si>
    <t>31-JUL-14:00</t>
  </si>
  <si>
    <t>21-FEB-13:00</t>
  </si>
  <si>
    <t>04-MAY-14:00</t>
  </si>
  <si>
    <t>08-JUN-12:00</t>
  </si>
  <si>
    <t>07-APR-14:00</t>
  </si>
  <si>
    <t>02-NOV-14:30</t>
  </si>
  <si>
    <t>05-MAY-13:00</t>
  </si>
  <si>
    <t>06-SEP-14:00</t>
  </si>
  <si>
    <t>30-JUN-15:00</t>
  </si>
  <si>
    <t>11-AUG-15:30</t>
  </si>
  <si>
    <t>03-FEB-09:39</t>
  </si>
  <si>
    <t>25-APR-10:20</t>
  </si>
  <si>
    <t>27-OCT-07:30</t>
  </si>
  <si>
    <t>28-DEC-11:20</t>
  </si>
  <si>
    <t>WE, Hol, SummerDesign</t>
  </si>
  <si>
    <t>HTGSETP_SCH_BathCorrMechKitchen</t>
  </si>
  <si>
    <t>WE, Hol, WinterDesign</t>
  </si>
  <si>
    <t>CLGSETP_SCH_BathCorrMechKitchen</t>
  </si>
  <si>
    <t>Kitchen_ZN_1_FLR_1_Case:1_WALKINFREEZER_CaseCreditReduxSched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</si>
  <si>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</si>
  <si>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</si>
  <si>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</si>
  <si>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Kitchen_ZN_1_FLR_1_Case:2_SELFCONTAINEDDISPLAYCASE_CaseStockingSched</t>
  </si>
  <si>
    <t>SHW_default Latent fract sched</t>
  </si>
  <si>
    <t>SHW_default Sensible fract sched</t>
  </si>
  <si>
    <t>SHW_Bath Hot Supply Temp Sched</t>
  </si>
  <si>
    <t>SHW_Bath Temp Sched</t>
  </si>
  <si>
    <t>SHW_Kitchen Hot Supply Temp Sched</t>
  </si>
  <si>
    <t>SHW_Kitchen Temp Sched</t>
  </si>
  <si>
    <t>23-FEB-12:30</t>
  </si>
  <si>
    <t>26-JUN-10:00</t>
  </si>
  <si>
    <t>18-MAY-13:00</t>
  </si>
  <si>
    <t>18-JUL-12:00</t>
  </si>
  <si>
    <t>08-JUN-15:00</t>
  </si>
  <si>
    <t>24-OCT-14:00</t>
  </si>
  <si>
    <t>11-DEC-15:39</t>
  </si>
  <si>
    <t>01-AUG-14:00</t>
  </si>
  <si>
    <t>21-SEP-13:00</t>
  </si>
  <si>
    <t>30-OCT-13:30</t>
  </si>
  <si>
    <t>03-OCT-13:00</t>
  </si>
  <si>
    <t>20-DEC-16:00</t>
  </si>
  <si>
    <t>20-JUN-13:00</t>
  </si>
  <si>
    <t>20-SEP-15:00</t>
  </si>
  <si>
    <t>27-JAN-16:00</t>
  </si>
  <si>
    <t>28-DEC-16:19</t>
  </si>
  <si>
    <t>01-FEB-16:00</t>
  </si>
  <si>
    <t>12-DEC-16:19</t>
  </si>
  <si>
    <t>17-JUL-15:50</t>
  </si>
  <si>
    <t>04-JAN-16:00</t>
  </si>
  <si>
    <t>29-DEC-16:00</t>
  </si>
  <si>
    <t>09-JAN-16:49</t>
  </si>
  <si>
    <t>24-NOV-16:00</t>
  </si>
  <si>
    <t>20-JUN-14:00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</si>
</sst>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,##0.0000"/>
    <numFmt numFmtId="166" formatCode="0.00000"/>
  </numFmts>
  <fonts count="26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8"/>
      <color indexed="8"/>
      <name val="Arial"/>
      <family val="2"/>
    </font>
    <font>
      <sz val="10"/>
      <name val="Times New Roman"/>
      <family val="1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color indexed="8"/>
      <name val="MS Sans Serif"/>
      <family val="2"/>
    </font>
    <font>
      <sz val="8"/>
      <name val="Arial"/>
      <family val="2"/>
    </font>
    <font>
      <sz val="8"/>
      <color theme="1"/>
      <name val="MS Sans Serif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106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vertical="top" wrapText="1"/>
    </xf>
    <xf numFmtId="2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2" fontId="5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wrapText="1"/>
    </xf>
    <xf numFmtId="2" fontId="9" fillId="2" borderId="0" xfId="3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14" fillId="0" borderId="0" xfId="2" applyFont="1"/>
    <xf numFmtId="0" fontId="3" fillId="0" borderId="0" xfId="0" applyFont="1" applyAlignment="1">
      <alignment vertical="top"/>
    </xf>
    <xf numFmtId="0" fontId="6" fillId="2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5" fillId="2" borderId="1" xfId="2" applyFont="1" applyFill="1" applyBorder="1"/>
    <xf numFmtId="0" fontId="15" fillId="2" borderId="1" xfId="2" applyFont="1" applyFill="1" applyBorder="1" applyAlignment="1">
      <alignment wrapText="1"/>
    </xf>
    <xf numFmtId="0" fontId="5" fillId="0" borderId="0" xfId="0" applyFont="1" applyAlignment="1">
      <alignment horizontal="left" vertical="top"/>
    </xf>
    <xf numFmtId="2" fontId="5" fillId="0" borderId="0" xfId="0" applyNumberFormat="1" applyFont="1" applyAlignment="1">
      <alignment horizontal="left" vertical="top"/>
    </xf>
    <xf numFmtId="3" fontId="8" fillId="0" borderId="0" xfId="0" applyNumberFormat="1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2" applyFont="1"/>
    <xf numFmtId="1" fontId="2" fillId="0" borderId="0" xfId="3" applyNumberFormat="1"/>
    <xf numFmtId="2" fontId="16" fillId="0" borderId="0" xfId="0" applyNumberFormat="1" applyFont="1" applyAlignment="1">
      <alignment horizontal="center" vertical="top" wrapText="1"/>
    </xf>
    <xf numFmtId="4" fontId="16" fillId="0" borderId="0" xfId="0" applyNumberFormat="1" applyFont="1" applyAlignment="1">
      <alignment horizontal="center" vertical="top" wrapText="1"/>
    </xf>
    <xf numFmtId="2" fontId="9" fillId="2" borderId="0" xfId="3" applyNumberFormat="1" applyFont="1" applyFill="1" applyAlignment="1">
      <alignment horizontal="center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4" fontId="20" fillId="3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164" fontId="17" fillId="0" borderId="0" xfId="2" applyNumberFormat="1" applyFont="1"/>
    <xf numFmtId="164" fontId="14" fillId="0" borderId="0" xfId="2" applyNumberFormat="1" applyFont="1"/>
    <xf numFmtId="0" fontId="16" fillId="0" borderId="0" xfId="0" applyFont="1" applyFill="1" applyAlignment="1" applyProtection="1">
      <alignment horizontal="center" vertical="top"/>
      <protection locked="0"/>
    </xf>
    <xf numFmtId="0" fontId="6" fillId="2" borderId="0" xfId="0" applyFont="1" applyFill="1" applyAlignment="1" applyProtection="1">
      <alignment vertical="top"/>
      <protection locked="0"/>
    </xf>
    <xf numFmtId="0" fontId="16" fillId="2" borderId="0" xfId="0" applyFont="1" applyFill="1" applyAlignment="1" applyProtection="1">
      <alignment vertical="top" wrapText="1"/>
      <protection locked="0"/>
    </xf>
    <xf numFmtId="0" fontId="16" fillId="0" borderId="0" xfId="0" applyFont="1" applyAlignment="1" applyProtection="1">
      <alignment vertical="top" wrapText="1"/>
      <protection locked="0"/>
    </xf>
    <xf numFmtId="0" fontId="4" fillId="3" borderId="0" xfId="0" applyFont="1" applyFill="1" applyAlignment="1" applyProtection="1">
      <alignment horizontal="center" vertical="top" wrapText="1"/>
      <protection locked="0"/>
    </xf>
    <xf numFmtId="0" fontId="16" fillId="0" borderId="0" xfId="0" applyFont="1" applyFill="1" applyAlignment="1" applyProtection="1">
      <alignment vertical="top" wrapText="1"/>
      <protection locked="0"/>
    </xf>
    <xf numFmtId="4" fontId="4" fillId="3" borderId="0" xfId="0" applyNumberFormat="1" applyFont="1" applyFill="1" applyAlignment="1" applyProtection="1">
      <alignment horizontal="left" vertical="top"/>
      <protection locked="0"/>
    </xf>
    <xf numFmtId="4" fontId="16" fillId="2" borderId="0" xfId="0" applyNumberFormat="1" applyFont="1" applyFill="1" applyAlignment="1" applyProtection="1">
      <alignment vertical="top"/>
      <protection locked="0"/>
    </xf>
    <xf numFmtId="4" fontId="4" fillId="2" borderId="0" xfId="0" applyNumberFormat="1" applyFont="1" applyFill="1" applyAlignment="1" applyProtection="1">
      <alignment vertical="top" wrapText="1"/>
      <protection locked="0"/>
    </xf>
    <xf numFmtId="4" fontId="16" fillId="3" borderId="0" xfId="0" applyNumberFormat="1" applyFont="1" applyFill="1" applyAlignment="1" applyProtection="1">
      <alignment horizontal="left" vertical="top"/>
      <protection locked="0"/>
    </xf>
    <xf numFmtId="0" fontId="16" fillId="0" borderId="0" xfId="0" applyFont="1" applyFill="1" applyAlignment="1" applyProtection="1">
      <alignment horizontal="center" vertical="top" wrapText="1"/>
      <protection locked="0"/>
    </xf>
    <xf numFmtId="2" fontId="16" fillId="0" borderId="0" xfId="0" applyNumberFormat="1" applyFont="1" applyFill="1" applyAlignment="1" applyProtection="1">
      <alignment horizontal="center" vertical="top" wrapText="1"/>
      <protection locked="0"/>
    </xf>
    <xf numFmtId="4" fontId="16" fillId="3" borderId="0" xfId="0" applyNumberFormat="1" applyFont="1" applyFill="1" applyAlignment="1" applyProtection="1">
      <alignment horizontal="left" vertical="center"/>
      <protection locked="0"/>
    </xf>
    <xf numFmtId="4" fontId="16" fillId="0" borderId="0" xfId="0" applyNumberFormat="1" applyFont="1" applyFill="1" applyAlignment="1" applyProtection="1">
      <alignment horizontal="center" vertical="top" wrapText="1"/>
      <protection locked="0"/>
    </xf>
    <xf numFmtId="1" fontId="16" fillId="0" borderId="0" xfId="0" applyNumberFormat="1" applyFont="1" applyFill="1" applyAlignment="1" applyProtection="1">
      <alignment horizontal="center" vertical="top" wrapText="1"/>
      <protection locked="0"/>
    </xf>
    <xf numFmtId="4" fontId="4" fillId="2" borderId="0" xfId="0" applyNumberFormat="1" applyFont="1" applyFill="1" applyAlignment="1" applyProtection="1">
      <alignment horizontal="center" vertical="top" wrapText="1"/>
      <protection locked="0"/>
    </xf>
    <xf numFmtId="166" fontId="16" fillId="0" borderId="0" xfId="0" applyNumberFormat="1" applyFont="1" applyFill="1" applyAlignment="1" applyProtection="1">
      <alignment horizontal="center" vertical="top" wrapText="1"/>
      <protection locked="0"/>
    </xf>
    <xf numFmtId="4" fontId="16" fillId="0" borderId="0" xfId="0" applyNumberFormat="1" applyFont="1" applyFill="1" applyAlignment="1" applyProtection="1">
      <alignment vertical="top" wrapText="1"/>
      <protection locked="0"/>
    </xf>
    <xf numFmtId="0" fontId="22" fillId="0" borderId="0" xfId="0" applyFont="1" applyFill="1" applyAlignment="1" applyProtection="1">
      <alignment vertical="top"/>
      <protection locked="0"/>
    </xf>
    <xf numFmtId="4" fontId="16" fillId="0" borderId="0" xfId="0" applyNumberFormat="1" applyFont="1" applyFill="1" applyAlignment="1" applyProtection="1">
      <alignment horizontal="center" vertical="top"/>
      <protection locked="0"/>
    </xf>
    <xf numFmtId="4" fontId="16" fillId="3" borderId="0" xfId="0" applyNumberFormat="1" applyFont="1" applyFill="1" applyAlignment="1" applyProtection="1">
      <alignment horizontal="left" vertical="top" wrapText="1"/>
      <protection locked="0"/>
    </xf>
    <xf numFmtId="4" fontId="16" fillId="0" borderId="0" xfId="0" applyNumberFormat="1" applyFont="1" applyFill="1" applyAlignment="1" applyProtection="1">
      <alignment horizontal="left" vertical="top" wrapText="1"/>
      <protection locked="0"/>
    </xf>
    <xf numFmtId="4" fontId="4" fillId="2" borderId="0" xfId="0" applyNumberFormat="1" applyFont="1" applyFill="1" applyAlignment="1" applyProtection="1">
      <alignment vertical="top"/>
      <protection locked="0"/>
    </xf>
    <xf numFmtId="4" fontId="4" fillId="2" borderId="0" xfId="0" applyNumberFormat="1" applyFont="1" applyFill="1" applyAlignment="1" applyProtection="1">
      <alignment horizontal="left" vertical="top"/>
      <protection locked="0"/>
    </xf>
    <xf numFmtId="4" fontId="16" fillId="2" borderId="0" xfId="0" applyNumberFormat="1" applyFont="1" applyFill="1" applyAlignment="1" applyProtection="1">
      <alignment horizontal="left" vertical="top"/>
      <protection locked="0"/>
    </xf>
    <xf numFmtId="165" fontId="16" fillId="0" borderId="0" xfId="0" applyNumberFormat="1" applyFont="1" applyFill="1" applyAlignment="1" applyProtection="1">
      <alignment horizontal="center" vertical="top" wrapText="1"/>
      <protection locked="0"/>
    </xf>
    <xf numFmtId="0" fontId="4" fillId="0" borderId="0" xfId="0" applyFont="1" applyFill="1" applyAlignment="1" applyProtection="1">
      <alignment vertical="top" wrapText="1"/>
      <protection locked="0"/>
    </xf>
    <xf numFmtId="0" fontId="16" fillId="0" borderId="0" xfId="0" applyFont="1" applyFill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center" vertical="top"/>
      <protection locked="0"/>
    </xf>
    <xf numFmtId="0" fontId="16" fillId="0" borderId="0" xfId="0" applyFont="1" applyAlignment="1" applyProtection="1">
      <alignment horizontal="center" vertical="top" wrapText="1"/>
      <protection locked="0"/>
    </xf>
    <xf numFmtId="2" fontId="16" fillId="0" borderId="0" xfId="0" applyNumberFormat="1" applyFont="1" applyAlignment="1" applyProtection="1">
      <alignment horizontal="center" vertical="top"/>
      <protection locked="0"/>
    </xf>
    <xf numFmtId="2" fontId="16" fillId="0" borderId="0" xfId="0" applyNumberFormat="1" applyFont="1" applyAlignment="1" applyProtection="1">
      <alignment horizontal="center" vertical="top" wrapText="1"/>
      <protection locked="0"/>
    </xf>
    <xf numFmtId="1" fontId="16" fillId="0" borderId="0" xfId="0" applyNumberFormat="1" applyFont="1" applyAlignment="1" applyProtection="1">
      <alignment horizontal="center" vertical="top"/>
      <protection locked="0"/>
    </xf>
    <xf numFmtId="1" fontId="16" fillId="0" borderId="0" xfId="0" applyNumberFormat="1" applyFont="1" applyAlignment="1" applyProtection="1">
      <alignment horizontal="center" vertical="top" wrapText="1"/>
      <protection locked="0"/>
    </xf>
    <xf numFmtId="0" fontId="4" fillId="0" borderId="0" xfId="0" applyFont="1" applyFill="1" applyAlignment="1" applyProtection="1">
      <alignment horizontal="left" vertical="top"/>
      <protection locked="0"/>
    </xf>
    <xf numFmtId="3" fontId="16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/>
    </xf>
    <xf numFmtId="4" fontId="16" fillId="3" borderId="0" xfId="0" applyNumberFormat="1" applyFont="1" applyFill="1" applyAlignment="1">
      <alignment horizontal="left" vertical="top" wrapText="1"/>
    </xf>
    <xf numFmtId="2" fontId="16" fillId="0" borderId="0" xfId="4" applyNumberFormat="1" applyFont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164" fontId="23" fillId="0" borderId="0" xfId="5" applyNumberFormat="1" applyFont="1" applyBorder="1" applyAlignment="1">
      <alignment horizontal="center"/>
    </xf>
    <xf numFmtId="164" fontId="23" fillId="0" borderId="0" xfId="5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4" fontId="4" fillId="2" borderId="0" xfId="0" applyNumberFormat="1" applyFont="1" applyFill="1" applyAlignment="1">
      <alignment vertical="top"/>
    </xf>
    <xf numFmtId="4" fontId="16" fillId="0" borderId="0" xfId="0" applyNumberFormat="1" applyFont="1" applyAlignment="1">
      <alignment horizontal="center" vertical="top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24" fillId="0" borderId="0" xfId="0" applyFont="1"/>
    <xf numFmtId="0" fontId="5" fillId="0" borderId="0" xfId="0" applyFont="1" applyAlignment="1">
      <alignment horizontal="right" vertical="top" wrapText="1"/>
    </xf>
    <xf numFmtId="0" fontId="25" fillId="0" borderId="0" xfId="0" applyFont="1"/>
    <xf numFmtId="0" fontId="16" fillId="2" borderId="0" xfId="0" applyFont="1" applyFill="1" applyAlignment="1" applyProtection="1">
      <alignment horizontal="center" vertical="top" wrapText="1"/>
      <protection locked="0"/>
    </xf>
    <xf numFmtId="0" fontId="4" fillId="2" borderId="0" xfId="0" applyFont="1" applyFill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3" xfId="4"/>
    <cellStyle name="Normal 5" xfId="5"/>
    <cellStyle name="Normal_Loads-IP_New_SC" xfId="1"/>
    <cellStyle name="Normal_Schedules_Trans" xfId="2"/>
    <cellStyle name="Normal_ZoneSummary" xfId="3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5.5464926590538831E-2"/>
          <c:w val="0.85460599334073872"/>
          <c:h val="0.7373572593801019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LocationSummary!$B$85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LocationSummary!$C$85:$R$85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1"/>
          <c:tx>
            <c:strRef>
              <c:f>LocationSummary!$B$86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LocationSummary!$C$86:$R$86</c:f>
              <c:numCache>
                <c:formatCode>#,##0.00</c:formatCode>
                <c:ptCount val="16"/>
                <c:pt idx="0">
                  <c:v>343791.66666666669</c:v>
                </c:pt>
                <c:pt idx="1">
                  <c:v>250313.88888888888</c:v>
                </c:pt>
                <c:pt idx="2">
                  <c:v>268550</c:v>
                </c:pt>
                <c:pt idx="3">
                  <c:v>134194.44444444444</c:v>
                </c:pt>
                <c:pt idx="4">
                  <c:v>78413.888888888891</c:v>
                </c:pt>
                <c:pt idx="5">
                  <c:v>183755.55555555556</c:v>
                </c:pt>
                <c:pt idx="6">
                  <c:v>42627.777777777781</c:v>
                </c:pt>
                <c:pt idx="7">
                  <c:v>107827.77777777778</c:v>
                </c:pt>
                <c:pt idx="8">
                  <c:v>91358.333333333328</c:v>
                </c:pt>
                <c:pt idx="9">
                  <c:v>24666.666666666668</c:v>
                </c:pt>
                <c:pt idx="10">
                  <c:v>78058.333333333328</c:v>
                </c:pt>
                <c:pt idx="11">
                  <c:v>55794.444444444445</c:v>
                </c:pt>
                <c:pt idx="12">
                  <c:v>62525</c:v>
                </c:pt>
                <c:pt idx="13">
                  <c:v>33161.111111111109</c:v>
                </c:pt>
                <c:pt idx="14">
                  <c:v>25905.555555555555</c:v>
                </c:pt>
                <c:pt idx="15">
                  <c:v>9783.3333333333339</c:v>
                </c:pt>
              </c:numCache>
            </c:numRef>
          </c:val>
        </c:ser>
        <c:ser>
          <c:idx val="6"/>
          <c:order val="2"/>
          <c:tx>
            <c:strRef>
              <c:f>LocationSummary!$B$87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342513.88888888888</c:v>
                </c:pt>
                <c:pt idx="1">
                  <c:v>342513.88888888888</c:v>
                </c:pt>
                <c:pt idx="2">
                  <c:v>342513.88888888888</c:v>
                </c:pt>
                <c:pt idx="3">
                  <c:v>342513.88888888888</c:v>
                </c:pt>
                <c:pt idx="4">
                  <c:v>342513.88888888888</c:v>
                </c:pt>
                <c:pt idx="5">
                  <c:v>342513.88888888888</c:v>
                </c:pt>
                <c:pt idx="6">
                  <c:v>342513.88888888888</c:v>
                </c:pt>
                <c:pt idx="7">
                  <c:v>342513.88888888888</c:v>
                </c:pt>
                <c:pt idx="8">
                  <c:v>342513.88888888888</c:v>
                </c:pt>
                <c:pt idx="9">
                  <c:v>342513.88888888888</c:v>
                </c:pt>
                <c:pt idx="10">
                  <c:v>342513.88888888888</c:v>
                </c:pt>
                <c:pt idx="11">
                  <c:v>342513.88888888888</c:v>
                </c:pt>
                <c:pt idx="12">
                  <c:v>342513.88888888888</c:v>
                </c:pt>
                <c:pt idx="13">
                  <c:v>342513.88888888888</c:v>
                </c:pt>
                <c:pt idx="14">
                  <c:v>342513.88888888888</c:v>
                </c:pt>
                <c:pt idx="15">
                  <c:v>342513.88888888888</c:v>
                </c:pt>
              </c:numCache>
            </c:numRef>
          </c:val>
        </c:ser>
        <c:ser>
          <c:idx val="7"/>
          <c:order val="3"/>
          <c:tx>
            <c:strRef>
              <c:f>LocationSummary!$B$88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LocationSummary!$C$88:$R$88</c:f>
              <c:numCache>
                <c:formatCode>#,##0.00</c:formatCode>
                <c:ptCount val="16"/>
                <c:pt idx="0">
                  <c:v>37480.555555555555</c:v>
                </c:pt>
                <c:pt idx="1">
                  <c:v>37466.666666666664</c:v>
                </c:pt>
                <c:pt idx="2">
                  <c:v>37461.111111111109</c:v>
                </c:pt>
                <c:pt idx="3">
                  <c:v>37455.555555555555</c:v>
                </c:pt>
                <c:pt idx="4">
                  <c:v>37425</c:v>
                </c:pt>
                <c:pt idx="5">
                  <c:v>37416.666666666664</c:v>
                </c:pt>
                <c:pt idx="6">
                  <c:v>37436.111111111109</c:v>
                </c:pt>
                <c:pt idx="7">
                  <c:v>37413.888888888891</c:v>
                </c:pt>
                <c:pt idx="8">
                  <c:v>37427.777777777781</c:v>
                </c:pt>
                <c:pt idx="9">
                  <c:v>37352.777777777781</c:v>
                </c:pt>
                <c:pt idx="10">
                  <c:v>37419.444444444445</c:v>
                </c:pt>
                <c:pt idx="11">
                  <c:v>37397.222222222219</c:v>
                </c:pt>
                <c:pt idx="12">
                  <c:v>37394.444444444445</c:v>
                </c:pt>
                <c:pt idx="13">
                  <c:v>37386.111111111109</c:v>
                </c:pt>
                <c:pt idx="14">
                  <c:v>37366.666666666664</c:v>
                </c:pt>
                <c:pt idx="15">
                  <c:v>37136.111111111109</c:v>
                </c:pt>
              </c:numCache>
            </c:numRef>
          </c:val>
        </c:ser>
        <c:ser>
          <c:idx val="3"/>
          <c:order val="4"/>
          <c:tx>
            <c:strRef>
              <c:f>LocationSummary!$B$89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341730.55555555556</c:v>
                </c:pt>
                <c:pt idx="1">
                  <c:v>341730.55555555556</c:v>
                </c:pt>
                <c:pt idx="2">
                  <c:v>341730.55555555556</c:v>
                </c:pt>
                <c:pt idx="3">
                  <c:v>341730.55555555556</c:v>
                </c:pt>
                <c:pt idx="4">
                  <c:v>341730.55555555556</c:v>
                </c:pt>
                <c:pt idx="5">
                  <c:v>341730.55555555556</c:v>
                </c:pt>
                <c:pt idx="6">
                  <c:v>341730.55555555556</c:v>
                </c:pt>
                <c:pt idx="7">
                  <c:v>341730.55555555556</c:v>
                </c:pt>
                <c:pt idx="8">
                  <c:v>341730.55555555556</c:v>
                </c:pt>
                <c:pt idx="9">
                  <c:v>341730.55555555556</c:v>
                </c:pt>
                <c:pt idx="10">
                  <c:v>341730.55555555556</c:v>
                </c:pt>
                <c:pt idx="11">
                  <c:v>341730.55555555556</c:v>
                </c:pt>
                <c:pt idx="12">
                  <c:v>341730.55555555556</c:v>
                </c:pt>
                <c:pt idx="13">
                  <c:v>341730.55555555556</c:v>
                </c:pt>
                <c:pt idx="14">
                  <c:v>341730.55555555556</c:v>
                </c:pt>
                <c:pt idx="15">
                  <c:v>341730.55555555556</c:v>
                </c:pt>
              </c:numCache>
            </c:numRef>
          </c:val>
        </c:ser>
        <c:ser>
          <c:idx val="0"/>
          <c:order val="5"/>
          <c:tx>
            <c:strRef>
              <c:f>LocationSummary!$B$91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LocationSummary!$C$91:$R$91</c:f>
              <c:numCache>
                <c:formatCode>#,##0.00</c:formatCode>
                <c:ptCount val="16"/>
                <c:pt idx="0">
                  <c:v>57466.666666666664</c:v>
                </c:pt>
                <c:pt idx="1">
                  <c:v>47202.777777777781</c:v>
                </c:pt>
                <c:pt idx="2">
                  <c:v>53850</c:v>
                </c:pt>
                <c:pt idx="3">
                  <c:v>40036.111111111109</c:v>
                </c:pt>
                <c:pt idx="4">
                  <c:v>32861.111111111109</c:v>
                </c:pt>
                <c:pt idx="5">
                  <c:v>46666.666666666664</c:v>
                </c:pt>
                <c:pt idx="6">
                  <c:v>37433.333333333336</c:v>
                </c:pt>
                <c:pt idx="7">
                  <c:v>37666.666666666664</c:v>
                </c:pt>
                <c:pt idx="8">
                  <c:v>44327.777777777781</c:v>
                </c:pt>
                <c:pt idx="9">
                  <c:v>28236.111111111109</c:v>
                </c:pt>
                <c:pt idx="10">
                  <c:v>36041.666666666664</c:v>
                </c:pt>
                <c:pt idx="11">
                  <c:v>35597.222222222219</c:v>
                </c:pt>
                <c:pt idx="12">
                  <c:v>36638.888888888891</c:v>
                </c:pt>
                <c:pt idx="13">
                  <c:v>31366.666666666668</c:v>
                </c:pt>
                <c:pt idx="14">
                  <c:v>32286.111111111109</c:v>
                </c:pt>
                <c:pt idx="15">
                  <c:v>30319.444444444445</c:v>
                </c:pt>
              </c:numCache>
            </c:numRef>
          </c:val>
        </c:ser>
        <c:ser>
          <c:idx val="1"/>
          <c:order val="6"/>
          <c:tx>
            <c:strRef>
              <c:f>LocationSummary!$B$97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LocationSummary!$C$97:$R$97</c:f>
              <c:numCache>
                <c:formatCode>#,##0.00</c:formatCode>
                <c:ptCount val="16"/>
                <c:pt idx="0">
                  <c:v>21841.666666666668</c:v>
                </c:pt>
                <c:pt idx="1">
                  <c:v>20861.111111111109</c:v>
                </c:pt>
                <c:pt idx="2">
                  <c:v>20911.111111111109</c:v>
                </c:pt>
                <c:pt idx="3">
                  <c:v>19961.111111111109</c:v>
                </c:pt>
                <c:pt idx="4">
                  <c:v>19950</c:v>
                </c:pt>
                <c:pt idx="5">
                  <c:v>20269.444444444445</c:v>
                </c:pt>
                <c:pt idx="6">
                  <c:v>19105.555555555555</c:v>
                </c:pt>
                <c:pt idx="7">
                  <c:v>19347.222222222223</c:v>
                </c:pt>
                <c:pt idx="8">
                  <c:v>19363.888888888891</c:v>
                </c:pt>
                <c:pt idx="9">
                  <c:v>18719.444444444445</c:v>
                </c:pt>
                <c:pt idx="10">
                  <c:v>18922.222222222223</c:v>
                </c:pt>
                <c:pt idx="11">
                  <c:v>18819.444444444445</c:v>
                </c:pt>
                <c:pt idx="12">
                  <c:v>18683.333333333332</c:v>
                </c:pt>
                <c:pt idx="13">
                  <c:v>18350</c:v>
                </c:pt>
                <c:pt idx="14">
                  <c:v>18027.777777777781</c:v>
                </c:pt>
                <c:pt idx="15">
                  <c:v>17513.888888888891</c:v>
                </c:pt>
              </c:numCache>
            </c:numRef>
          </c:val>
        </c:ser>
        <c:overlap val="100"/>
        <c:axId val="102718464"/>
        <c:axId val="103462400"/>
      </c:barChart>
      <c:catAx>
        <c:axId val="10271846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62400"/>
        <c:crosses val="autoZero"/>
        <c:auto val="1"/>
        <c:lblAlgn val="ctr"/>
        <c:lblOffset val="50"/>
        <c:tickLblSkip val="1"/>
        <c:tickMarkSkip val="1"/>
      </c:catAx>
      <c:valAx>
        <c:axId val="1034624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37683523654173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71846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9056603773585317"/>
          <c:y val="6.1990212071778142E-2"/>
          <c:w val="0.46947835738068827"/>
          <c:h val="0.1827079934747164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532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Gym 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Gym 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Schedules!$E$29:$AB$29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v>Cafeteria school year weekday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Schedules!$E$21:$AB$21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0.15</c:v>
                </c:pt>
                <c:pt idx="9">
                  <c:v>0.05</c:v>
                </c:pt>
                <c:pt idx="10">
                  <c:v>0.05</c:v>
                </c:pt>
                <c:pt idx="11">
                  <c:v>0.95</c:v>
                </c:pt>
                <c:pt idx="12">
                  <c:v>0.95</c:v>
                </c:pt>
                <c:pt idx="13">
                  <c:v>0.15</c:v>
                </c:pt>
                <c:pt idx="14">
                  <c:v>0.15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3"/>
          <c:tx>
            <c:v>Cafeteria summer weekday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Schedules!$E$23:$AB$23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538048"/>
        <c:axId val="101556608"/>
      </c:barChart>
      <c:catAx>
        <c:axId val="101538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8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56608"/>
        <c:crosses val="autoZero"/>
        <c:auto val="1"/>
        <c:lblAlgn val="ctr"/>
        <c:lblOffset val="100"/>
        <c:tickLblSkip val="1"/>
        <c:tickMarkSkip val="1"/>
      </c:catAx>
      <c:valAx>
        <c:axId val="1015566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380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7680355160932727E-2"/>
          <c:y val="0.14192495921696574"/>
          <c:w val="0.31853496115427626"/>
          <c:h val="0.177814029363785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392"/>
          <c:h val="0.776508972267541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Schedules!$E$73:$AB$73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Schedules!$E$72:$AB$72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Schedules!$E$81:$AB$81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axId val="101574528"/>
        <c:axId val="101601280"/>
      </c:barChart>
      <c:catAx>
        <c:axId val="101574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329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01280"/>
        <c:crosses val="autoZero"/>
        <c:auto val="1"/>
        <c:lblAlgn val="ctr"/>
        <c:lblOffset val="100"/>
        <c:tickLblSkip val="1"/>
        <c:tickMarkSkip val="1"/>
      </c:catAx>
      <c:valAx>
        <c:axId val="101601280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745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24676285608583"/>
          <c:y val="1.2506797172376287E-2"/>
          <c:w val="0.21864594894561654"/>
          <c:h val="0.133768352365417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392"/>
          <c:h val="0.776508972267541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Schedules!$E$62:$AB$62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Schedules!$E$61:$AB$61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Schedules!$E$70:$AB$70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</c:ser>
        <c:axId val="101718272"/>
        <c:axId val="101736832"/>
      </c:barChart>
      <c:catAx>
        <c:axId val="101718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329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36832"/>
        <c:crosses val="autoZero"/>
        <c:auto val="1"/>
        <c:lblAlgn val="ctr"/>
        <c:lblOffset val="100"/>
        <c:tickLblSkip val="1"/>
        <c:tickMarkSkip val="1"/>
      </c:catAx>
      <c:valAx>
        <c:axId val="101736832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182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182389937106914"/>
          <c:y val="3.8064165307232188E-3"/>
          <c:w val="0.24084350721420639"/>
          <c:h val="0.125067971723762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5040783034258374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LocationSummary!$B$101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LocationSummary!$C$101:$R$101</c:f>
              <c:numCache>
                <c:formatCode>#,##0.00</c:formatCode>
                <c:ptCount val="16"/>
                <c:pt idx="0">
                  <c:v>23840</c:v>
                </c:pt>
                <c:pt idx="1">
                  <c:v>363430</c:v>
                </c:pt>
                <c:pt idx="2">
                  <c:v>260029.99999999997</c:v>
                </c:pt>
                <c:pt idx="3">
                  <c:v>649190</c:v>
                </c:pt>
                <c:pt idx="4">
                  <c:v>157710</c:v>
                </c:pt>
                <c:pt idx="5">
                  <c:v>366910</c:v>
                </c:pt>
                <c:pt idx="6">
                  <c:v>684360</c:v>
                </c:pt>
                <c:pt idx="7">
                  <c:v>1232760</c:v>
                </c:pt>
                <c:pt idx="8">
                  <c:v>800220</c:v>
                </c:pt>
                <c:pt idx="9">
                  <c:v>1009940</c:v>
                </c:pt>
                <c:pt idx="10">
                  <c:v>1666130</c:v>
                </c:pt>
                <c:pt idx="11">
                  <c:v>1188080</c:v>
                </c:pt>
                <c:pt idx="12">
                  <c:v>2407470</c:v>
                </c:pt>
                <c:pt idx="13">
                  <c:v>1872200</c:v>
                </c:pt>
                <c:pt idx="14">
                  <c:v>2886100</c:v>
                </c:pt>
                <c:pt idx="15">
                  <c:v>4651870</c:v>
                </c:pt>
              </c:numCache>
            </c:numRef>
          </c:val>
        </c:ser>
        <c:ser>
          <c:idx val="4"/>
          <c:order val="1"/>
          <c:tx>
            <c:strRef>
              <c:f>LocationSummary!$B$105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LocationSummary!$C$105:$R$105</c:f>
              <c:numCache>
                <c:formatCode>#,##0.00</c:formatCode>
                <c:ptCount val="16"/>
                <c:pt idx="0">
                  <c:v>234340</c:v>
                </c:pt>
                <c:pt idx="1">
                  <c:v>234340</c:v>
                </c:pt>
                <c:pt idx="2">
                  <c:v>234340</c:v>
                </c:pt>
                <c:pt idx="3">
                  <c:v>234340</c:v>
                </c:pt>
                <c:pt idx="4">
                  <c:v>234340</c:v>
                </c:pt>
                <c:pt idx="5">
                  <c:v>234340</c:v>
                </c:pt>
                <c:pt idx="6">
                  <c:v>234340</c:v>
                </c:pt>
                <c:pt idx="7">
                  <c:v>234340</c:v>
                </c:pt>
                <c:pt idx="8">
                  <c:v>234340</c:v>
                </c:pt>
                <c:pt idx="9">
                  <c:v>234340</c:v>
                </c:pt>
                <c:pt idx="10">
                  <c:v>234340</c:v>
                </c:pt>
                <c:pt idx="11">
                  <c:v>234340</c:v>
                </c:pt>
                <c:pt idx="12">
                  <c:v>234340</c:v>
                </c:pt>
                <c:pt idx="13">
                  <c:v>234340</c:v>
                </c:pt>
                <c:pt idx="14">
                  <c:v>234340</c:v>
                </c:pt>
                <c:pt idx="15">
                  <c:v>234340</c:v>
                </c:pt>
              </c:numCache>
            </c:numRef>
          </c:val>
        </c:ser>
        <c:ser>
          <c:idx val="6"/>
          <c:order val="2"/>
          <c:tx>
            <c:strRef>
              <c:f>LocationSummary!$B$112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LocationSummary!$C$112:$R$112</c:f>
              <c:numCache>
                <c:formatCode>#,##0.00</c:formatCode>
                <c:ptCount val="16"/>
                <c:pt idx="0">
                  <c:v>108190</c:v>
                </c:pt>
                <c:pt idx="1">
                  <c:v>131580</c:v>
                </c:pt>
                <c:pt idx="2">
                  <c:v>120000</c:v>
                </c:pt>
                <c:pt idx="3">
                  <c:v>152910</c:v>
                </c:pt>
                <c:pt idx="4">
                  <c:v>146710</c:v>
                </c:pt>
                <c:pt idx="5">
                  <c:v>135570</c:v>
                </c:pt>
                <c:pt idx="6">
                  <c:v>164840</c:v>
                </c:pt>
                <c:pt idx="7">
                  <c:v>169830</c:v>
                </c:pt>
                <c:pt idx="8">
                  <c:v>166600</c:v>
                </c:pt>
                <c:pt idx="9">
                  <c:v>176730</c:v>
                </c:pt>
                <c:pt idx="10">
                  <c:v>184390</c:v>
                </c:pt>
                <c:pt idx="11">
                  <c:v>183220</c:v>
                </c:pt>
                <c:pt idx="12">
                  <c:v>197220</c:v>
                </c:pt>
                <c:pt idx="13">
                  <c:v>198760</c:v>
                </c:pt>
                <c:pt idx="14">
                  <c:v>217020</c:v>
                </c:pt>
                <c:pt idx="15">
                  <c:v>240670</c:v>
                </c:pt>
              </c:numCache>
            </c:numRef>
          </c:val>
        </c:ser>
        <c:overlap val="100"/>
        <c:axId val="112737664"/>
        <c:axId val="114244224"/>
      </c:barChart>
      <c:catAx>
        <c:axId val="11273766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244224"/>
        <c:crosses val="autoZero"/>
        <c:auto val="1"/>
        <c:lblAlgn val="ctr"/>
        <c:lblOffset val="50"/>
        <c:tickLblSkip val="1"/>
        <c:tickMarkSkip val="1"/>
      </c:catAx>
      <c:valAx>
        <c:axId val="1142442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6150081566068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3766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8264890862016"/>
          <c:y val="5.4377379010332114E-2"/>
          <c:w val="0.24306326304106707"/>
          <c:h val="0.202283849918433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42730299667039"/>
          <c:y val="9.1353996737357251E-2"/>
          <c:w val="0.85460599334073872"/>
          <c:h val="0.70146818923327858"/>
        </c:manualLayout>
      </c:layout>
      <c:barChart>
        <c:barDir val="col"/>
        <c:grouping val="stacked"/>
        <c:ser>
          <c:idx val="9"/>
          <c:order val="0"/>
          <c:tx>
            <c:strRef>
              <c:f>LocationSummary!$B$171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LocationSummary!$C$171:$R$171</c:f>
              <c:numCache>
                <c:formatCode>0.00</c:formatCode>
                <c:ptCount val="16"/>
                <c:pt idx="0">
                  <c:v>34.105661475767718</c:v>
                </c:pt>
                <c:pt idx="1">
                  <c:v>34.105661475767718</c:v>
                </c:pt>
                <c:pt idx="2">
                  <c:v>34.105661475767718</c:v>
                </c:pt>
                <c:pt idx="3">
                  <c:v>34.105661475767718</c:v>
                </c:pt>
                <c:pt idx="4">
                  <c:v>34.105661475767718</c:v>
                </c:pt>
                <c:pt idx="5">
                  <c:v>34.105661475767718</c:v>
                </c:pt>
                <c:pt idx="6">
                  <c:v>34.105661475767718</c:v>
                </c:pt>
                <c:pt idx="7">
                  <c:v>34.105661475767718</c:v>
                </c:pt>
                <c:pt idx="8">
                  <c:v>34.105661475767718</c:v>
                </c:pt>
                <c:pt idx="9">
                  <c:v>34.105661475767718</c:v>
                </c:pt>
                <c:pt idx="10">
                  <c:v>34.105661475767718</c:v>
                </c:pt>
                <c:pt idx="11">
                  <c:v>34.105661475767718</c:v>
                </c:pt>
                <c:pt idx="12">
                  <c:v>34.105661475767718</c:v>
                </c:pt>
                <c:pt idx="13">
                  <c:v>34.105661475767718</c:v>
                </c:pt>
                <c:pt idx="14">
                  <c:v>34.105661475767718</c:v>
                </c:pt>
                <c:pt idx="15">
                  <c:v>34.105661475767718</c:v>
                </c:pt>
              </c:numCache>
            </c:numRef>
          </c:val>
        </c:ser>
        <c:ser>
          <c:idx val="7"/>
          <c:order val="1"/>
          <c:tx>
            <c:strRef>
              <c:f>LocationSummary!$B$155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179.04671809052539</c:v>
                </c:pt>
                <c:pt idx="1">
                  <c:v>179.04671809052539</c:v>
                </c:pt>
                <c:pt idx="2">
                  <c:v>179.04671809052539</c:v>
                </c:pt>
                <c:pt idx="3">
                  <c:v>179.04671809052539</c:v>
                </c:pt>
                <c:pt idx="4">
                  <c:v>179.04671809052539</c:v>
                </c:pt>
                <c:pt idx="5">
                  <c:v>179.04671809052539</c:v>
                </c:pt>
                <c:pt idx="6">
                  <c:v>179.04671809052539</c:v>
                </c:pt>
                <c:pt idx="7">
                  <c:v>179.04671809052539</c:v>
                </c:pt>
                <c:pt idx="8">
                  <c:v>179.04671809052539</c:v>
                </c:pt>
                <c:pt idx="9">
                  <c:v>179.04671809052539</c:v>
                </c:pt>
                <c:pt idx="10">
                  <c:v>179.04671809052539</c:v>
                </c:pt>
                <c:pt idx="11">
                  <c:v>179.04671809052539</c:v>
                </c:pt>
                <c:pt idx="12">
                  <c:v>179.04671809052539</c:v>
                </c:pt>
                <c:pt idx="13">
                  <c:v>179.04671809052539</c:v>
                </c:pt>
                <c:pt idx="14">
                  <c:v>179.04671809052539</c:v>
                </c:pt>
                <c:pt idx="15">
                  <c:v>179.04671809052539</c:v>
                </c:pt>
              </c:numCache>
            </c:numRef>
          </c:val>
        </c:ser>
        <c:ser>
          <c:idx val="5"/>
          <c:order val="2"/>
          <c:tx>
            <c:strRef>
              <c:f>LocationSummary!$B$163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LocationSummary!$C$163:$R$163</c:f>
              <c:numCache>
                <c:formatCode>0.00</c:formatCode>
                <c:ptCount val="16"/>
                <c:pt idx="0">
                  <c:v>11.443749090379857</c:v>
                </c:pt>
                <c:pt idx="1">
                  <c:v>10.929995633823316</c:v>
                </c:pt>
                <c:pt idx="2">
                  <c:v>10.956192693931014</c:v>
                </c:pt>
                <c:pt idx="3">
                  <c:v>10.458448551884732</c:v>
                </c:pt>
                <c:pt idx="4">
                  <c:v>10.452626982971911</c:v>
                </c:pt>
                <c:pt idx="5">
                  <c:v>10.619997089215543</c:v>
                </c:pt>
                <c:pt idx="6">
                  <c:v>10.010187745597438</c:v>
                </c:pt>
                <c:pt idx="7">
                  <c:v>10.136806869451316</c:v>
                </c:pt>
                <c:pt idx="8">
                  <c:v>10.145539222820551</c:v>
                </c:pt>
                <c:pt idx="9">
                  <c:v>9.8078882258768747</c:v>
                </c:pt>
                <c:pt idx="10">
                  <c:v>9.9141318585358746</c:v>
                </c:pt>
                <c:pt idx="11">
                  <c:v>9.8602823460922711</c:v>
                </c:pt>
                <c:pt idx="12">
                  <c:v>9.788968126910202</c:v>
                </c:pt>
                <c:pt idx="13">
                  <c:v>9.6143210595255422</c:v>
                </c:pt>
                <c:pt idx="14">
                  <c:v>9.4454955610537059</c:v>
                </c:pt>
                <c:pt idx="15">
                  <c:v>9.1762479988356862</c:v>
                </c:pt>
              </c:numCache>
            </c:numRef>
          </c:val>
        </c:ser>
        <c:ser>
          <c:idx val="10"/>
          <c:order val="3"/>
          <c:tx>
            <c:strRef>
              <c:f>LocationSummary!$B$178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LocationSummary!$C$178:$R$178</c:f>
              <c:numCache>
                <c:formatCode>0.00</c:formatCode>
                <c:ptCount val="16"/>
                <c:pt idx="0">
                  <c:v>15.74588851695532</c:v>
                </c:pt>
                <c:pt idx="1">
                  <c:v>19.150050938727986</c:v>
                </c:pt>
                <c:pt idx="2">
                  <c:v>17.464706738466017</c:v>
                </c:pt>
                <c:pt idx="3">
                  <c:v>22.254402561490323</c:v>
                </c:pt>
                <c:pt idx="4">
                  <c:v>21.35205938000291</c:v>
                </c:pt>
                <c:pt idx="5">
                  <c:v>19.730752437781984</c:v>
                </c:pt>
                <c:pt idx="6">
                  <c:v>23.990685489739484</c:v>
                </c:pt>
                <c:pt idx="7">
                  <c:v>24.71692621161403</c:v>
                </c:pt>
                <c:pt idx="8">
                  <c:v>24.246834521903654</c:v>
                </c:pt>
                <c:pt idx="9">
                  <c:v>25.721146849075826</c:v>
                </c:pt>
                <c:pt idx="10">
                  <c:v>26.835977295881239</c:v>
                </c:pt>
                <c:pt idx="11">
                  <c:v>26.665696405181198</c:v>
                </c:pt>
                <c:pt idx="12">
                  <c:v>28.703245524668898</c:v>
                </c:pt>
                <c:pt idx="13">
                  <c:v>28.927375927812545</c:v>
                </c:pt>
                <c:pt idx="14">
                  <c:v>31.58492213651579</c:v>
                </c:pt>
                <c:pt idx="15">
                  <c:v>35.026924756221803</c:v>
                </c:pt>
              </c:numCache>
            </c:numRef>
          </c:val>
        </c:ser>
        <c:ser>
          <c:idx val="4"/>
          <c:order val="4"/>
          <c:tx>
            <c:strRef>
              <c:f>LocationSummary!$B$153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179.45713869887936</c:v>
                </c:pt>
                <c:pt idx="1">
                  <c:v>179.45713869887936</c:v>
                </c:pt>
                <c:pt idx="2">
                  <c:v>179.45713869887936</c:v>
                </c:pt>
                <c:pt idx="3">
                  <c:v>179.45713869887936</c:v>
                </c:pt>
                <c:pt idx="4">
                  <c:v>179.45713869887936</c:v>
                </c:pt>
                <c:pt idx="5">
                  <c:v>179.45713869887936</c:v>
                </c:pt>
                <c:pt idx="6">
                  <c:v>179.45713869887936</c:v>
                </c:pt>
                <c:pt idx="7">
                  <c:v>179.45713869887936</c:v>
                </c:pt>
                <c:pt idx="8">
                  <c:v>179.45713869887936</c:v>
                </c:pt>
                <c:pt idx="9">
                  <c:v>179.45713869887936</c:v>
                </c:pt>
                <c:pt idx="10">
                  <c:v>179.45713869887936</c:v>
                </c:pt>
                <c:pt idx="11">
                  <c:v>179.45713869887936</c:v>
                </c:pt>
                <c:pt idx="12">
                  <c:v>179.45713869887936</c:v>
                </c:pt>
                <c:pt idx="13">
                  <c:v>179.45713869887936</c:v>
                </c:pt>
                <c:pt idx="14">
                  <c:v>179.45713869887936</c:v>
                </c:pt>
                <c:pt idx="15">
                  <c:v>179.45713869887936</c:v>
                </c:pt>
              </c:numCache>
            </c:numRef>
          </c:val>
        </c:ser>
        <c:ser>
          <c:idx val="6"/>
          <c:order val="5"/>
          <c:tx>
            <c:strRef>
              <c:f>LocationSummary!$B$154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LocationSummary!$C$154:$R$154</c:f>
              <c:numCache>
                <c:formatCode>0.00</c:formatCode>
                <c:ptCount val="16"/>
                <c:pt idx="0">
                  <c:v>19.637607335176831</c:v>
                </c:pt>
                <c:pt idx="1">
                  <c:v>19.630330374035804</c:v>
                </c:pt>
                <c:pt idx="2">
                  <c:v>19.627419589579393</c:v>
                </c:pt>
                <c:pt idx="3">
                  <c:v>19.624508805122982</c:v>
                </c:pt>
                <c:pt idx="4">
                  <c:v>19.608499490612719</c:v>
                </c:pt>
                <c:pt idx="5">
                  <c:v>19.604133313928102</c:v>
                </c:pt>
                <c:pt idx="6">
                  <c:v>19.61432105952554</c:v>
                </c:pt>
                <c:pt idx="7">
                  <c:v>19.602677921699897</c:v>
                </c:pt>
                <c:pt idx="8">
                  <c:v>19.609954882840924</c:v>
                </c:pt>
                <c:pt idx="9">
                  <c:v>19.570659292679377</c:v>
                </c:pt>
                <c:pt idx="10">
                  <c:v>19.605588706156308</c:v>
                </c:pt>
                <c:pt idx="11">
                  <c:v>19.593945568330664</c:v>
                </c:pt>
                <c:pt idx="12">
                  <c:v>19.592490176102459</c:v>
                </c:pt>
                <c:pt idx="13">
                  <c:v>19.588123999417842</c:v>
                </c:pt>
                <c:pt idx="14">
                  <c:v>19.577936253820404</c:v>
                </c:pt>
                <c:pt idx="15">
                  <c:v>19.457138698879348</c:v>
                </c:pt>
              </c:numCache>
            </c:numRef>
          </c:val>
        </c:ser>
        <c:ser>
          <c:idx val="3"/>
          <c:order val="6"/>
          <c:tx>
            <c:strRef>
              <c:f>LocationSummary!$B$157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LocationSummary!$C$157:$R$157</c:f>
              <c:numCache>
                <c:formatCode>0.00</c:formatCode>
                <c:ptCount val="16"/>
                <c:pt idx="0">
                  <c:v>30.109154417115413</c:v>
                </c:pt>
                <c:pt idx="1">
                  <c:v>24.731480133896085</c:v>
                </c:pt>
                <c:pt idx="2">
                  <c:v>28.214233735991851</c:v>
                </c:pt>
                <c:pt idx="3">
                  <c:v>20.976568185125892</c:v>
                </c:pt>
                <c:pt idx="4">
                  <c:v>17.217290059671083</c:v>
                </c:pt>
                <c:pt idx="5">
                  <c:v>24.450589433852425</c:v>
                </c:pt>
                <c:pt idx="6">
                  <c:v>19.612865667297335</c:v>
                </c:pt>
                <c:pt idx="7">
                  <c:v>19.7351186144666</c:v>
                </c:pt>
                <c:pt idx="8">
                  <c:v>23.22514917770339</c:v>
                </c:pt>
                <c:pt idx="9">
                  <c:v>14.794061999708921</c:v>
                </c:pt>
                <c:pt idx="10">
                  <c:v>18.883714160966381</c:v>
                </c:pt>
                <c:pt idx="11">
                  <c:v>18.650851404453501</c:v>
                </c:pt>
                <c:pt idx="12">
                  <c:v>19.196623490030564</c:v>
                </c:pt>
                <c:pt idx="13">
                  <c:v>16.434289040896523</c:v>
                </c:pt>
                <c:pt idx="14">
                  <c:v>16.916023868432543</c:v>
                </c:pt>
                <c:pt idx="15">
                  <c:v>15.885606170863047</c:v>
                </c:pt>
              </c:numCache>
            </c:numRef>
          </c:val>
        </c:ser>
        <c:ser>
          <c:idx val="0"/>
          <c:order val="7"/>
          <c:tx>
            <c:strRef>
              <c:f>LocationSummary!$B$158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LocationSummary!$C$158:$R$158</c:f>
              <c:numCache>
                <c:formatCode>0.00</c:formatCode>
                <c:ptCount val="16"/>
                <c:pt idx="0">
                  <c:v>1.4553922282055014E-3</c:v>
                </c:pt>
                <c:pt idx="1">
                  <c:v>5.2394120215398049E-2</c:v>
                </c:pt>
                <c:pt idx="2">
                  <c:v>3.4929413476932035E-2</c:v>
                </c:pt>
                <c:pt idx="3">
                  <c:v>9.0234318148741083E-2</c:v>
                </c:pt>
                <c:pt idx="4">
                  <c:v>8.7323533692330087E-3</c:v>
                </c:pt>
                <c:pt idx="5">
                  <c:v>5.0938727987192546E-2</c:v>
                </c:pt>
                <c:pt idx="6">
                  <c:v>6.985882695386407E-2</c:v>
                </c:pt>
                <c:pt idx="7">
                  <c:v>0.17464706738466015</c:v>
                </c:pt>
                <c:pt idx="8">
                  <c:v>0.12079755494105661</c:v>
                </c:pt>
                <c:pt idx="9">
                  <c:v>0.11206520157182361</c:v>
                </c:pt>
                <c:pt idx="10">
                  <c:v>0.2139426575462087</c:v>
                </c:pt>
                <c:pt idx="11">
                  <c:v>0.18920098966671517</c:v>
                </c:pt>
                <c:pt idx="12">
                  <c:v>0.38567894047445789</c:v>
                </c:pt>
                <c:pt idx="13">
                  <c:v>0.30854315237956631</c:v>
                </c:pt>
                <c:pt idx="14">
                  <c:v>0.48901178867704848</c:v>
                </c:pt>
                <c:pt idx="15">
                  <c:v>0.9547373017028089</c:v>
                </c:pt>
              </c:numCache>
            </c:numRef>
          </c:val>
        </c:ser>
        <c:ser>
          <c:idx val="1"/>
          <c:order val="8"/>
          <c:tx>
            <c:strRef>
              <c:f>LocationSummary!$B$159</c:f>
              <c:strCache>
                <c:ptCount val="1"/>
                <c:pt idx="0">
                  <c:v>Heat Rejection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LocationSummary!$C$159:$R$159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8"/>
          <c:order val="9"/>
          <c:tx>
            <c:strRef>
              <c:f>LocationSummary!$B$167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LocationSummary!$C$167:$R$167</c:f>
              <c:numCache>
                <c:formatCode>0.00</c:formatCode>
                <c:ptCount val="16"/>
                <c:pt idx="0">
                  <c:v>3.4696550720419155</c:v>
                </c:pt>
                <c:pt idx="1">
                  <c:v>52.893319749672536</c:v>
                </c:pt>
                <c:pt idx="2">
                  <c:v>37.844564110027648</c:v>
                </c:pt>
                <c:pt idx="3">
                  <c:v>94.482608062872941</c:v>
                </c:pt>
                <c:pt idx="4">
                  <c:v>22.952990831028963</c:v>
                </c:pt>
                <c:pt idx="5">
                  <c:v>53.399796245088048</c:v>
                </c:pt>
                <c:pt idx="6">
                  <c:v>99.601222529471698</c:v>
                </c:pt>
                <c:pt idx="7">
                  <c:v>179.4149323242614</c:v>
                </c:pt>
                <c:pt idx="8">
                  <c:v>116.46339688546063</c:v>
                </c:pt>
                <c:pt idx="9">
                  <c:v>146.98588269538641</c:v>
                </c:pt>
                <c:pt idx="10">
                  <c:v>242.48726531800321</c:v>
                </c:pt>
                <c:pt idx="11">
                  <c:v>172.91223984863922</c:v>
                </c:pt>
                <c:pt idx="12">
                  <c:v>350.38131276378982</c:v>
                </c:pt>
                <c:pt idx="13">
                  <c:v>272.47853296463398</c:v>
                </c:pt>
                <c:pt idx="14">
                  <c:v>420.04075098238974</c:v>
                </c:pt>
                <c:pt idx="15">
                  <c:v>677.02954446223259</c:v>
                </c:pt>
              </c:numCache>
            </c:numRef>
          </c:val>
        </c:ser>
        <c:ser>
          <c:idx val="2"/>
          <c:order val="10"/>
          <c:tx>
            <c:strRef>
              <c:f>LocationSummary!$B$152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LocationSummary!$C$152:$R$152</c:f>
              <c:numCache>
                <c:formatCode>0.00</c:formatCode>
                <c:ptCount val="16"/>
                <c:pt idx="0">
                  <c:v>180.12661912385389</c:v>
                </c:pt>
                <c:pt idx="1">
                  <c:v>131.14975986028236</c:v>
                </c:pt>
                <c:pt idx="2">
                  <c:v>140.70440983845145</c:v>
                </c:pt>
                <c:pt idx="3">
                  <c:v>70.309998544607765</c:v>
                </c:pt>
                <c:pt idx="4">
                  <c:v>41.084267210013095</c:v>
                </c:pt>
                <c:pt idx="5">
                  <c:v>96.277106680250327</c:v>
                </c:pt>
                <c:pt idx="6">
                  <c:v>22.334449134041623</c:v>
                </c:pt>
                <c:pt idx="7">
                  <c:v>56.495415514481152</c:v>
                </c:pt>
                <c:pt idx="8">
                  <c:v>47.866394993450733</c:v>
                </c:pt>
                <c:pt idx="9">
                  <c:v>12.923882986464852</c:v>
                </c:pt>
                <c:pt idx="10">
                  <c:v>40.897977004802797</c:v>
                </c:pt>
                <c:pt idx="11">
                  <c:v>29.233008295735701</c:v>
                </c:pt>
                <c:pt idx="12">
                  <c:v>32.759423664677634</c:v>
                </c:pt>
                <c:pt idx="13">
                  <c:v>17.374472420317275</c:v>
                </c:pt>
                <c:pt idx="14">
                  <c:v>13.572987920244506</c:v>
                </c:pt>
                <c:pt idx="15">
                  <c:v>5.1258914277397762</c:v>
                </c:pt>
              </c:numCache>
            </c:numRef>
          </c:val>
        </c:ser>
        <c:overlap val="100"/>
        <c:axId val="94139136"/>
        <c:axId val="94140672"/>
      </c:barChart>
      <c:catAx>
        <c:axId val="9413913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40672"/>
        <c:crosses val="autoZero"/>
        <c:auto val="1"/>
        <c:lblAlgn val="ctr"/>
        <c:lblOffset val="50"/>
        <c:tickLblSkip val="1"/>
        <c:tickMarkSkip val="1"/>
      </c:catAx>
      <c:valAx>
        <c:axId val="94140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044045676998363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391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08657047724833"/>
          <c:y val="0.10114192495921763"/>
          <c:w val="0.584535701072882"/>
          <c:h val="0.255573681348560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725490196078433"/>
          <c:y val="4.2414355628058717E-2"/>
          <c:w val="0.80503144654088676"/>
          <c:h val="0.75040783034258396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LocationSummary!$B$249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LocationSummary!$C$249:$R$249</c:f>
              <c:numCache>
                <c:formatCode>#,##0.00</c:formatCode>
                <c:ptCount val="16"/>
                <c:pt idx="0">
                  <c:v>971.75</c:v>
                </c:pt>
                <c:pt idx="1">
                  <c:v>971.75</c:v>
                </c:pt>
                <c:pt idx="2">
                  <c:v>971.75</c:v>
                </c:pt>
                <c:pt idx="3">
                  <c:v>971.75</c:v>
                </c:pt>
                <c:pt idx="4">
                  <c:v>971.75</c:v>
                </c:pt>
                <c:pt idx="5">
                  <c:v>971.75</c:v>
                </c:pt>
                <c:pt idx="6">
                  <c:v>971.75</c:v>
                </c:pt>
                <c:pt idx="7">
                  <c:v>971.75</c:v>
                </c:pt>
                <c:pt idx="8">
                  <c:v>971.75</c:v>
                </c:pt>
                <c:pt idx="9">
                  <c:v>971.75</c:v>
                </c:pt>
                <c:pt idx="10">
                  <c:v>971.75</c:v>
                </c:pt>
                <c:pt idx="11">
                  <c:v>971.75</c:v>
                </c:pt>
                <c:pt idx="12">
                  <c:v>971.75</c:v>
                </c:pt>
                <c:pt idx="13">
                  <c:v>971.75</c:v>
                </c:pt>
                <c:pt idx="14">
                  <c:v>971.75</c:v>
                </c:pt>
                <c:pt idx="15">
                  <c:v>971.75</c:v>
                </c:pt>
              </c:numCache>
            </c:numRef>
          </c:val>
        </c:ser>
        <c:ser>
          <c:idx val="0"/>
          <c:order val="1"/>
          <c:tx>
            <c:strRef>
              <c:f>LocationSummary!$B$257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LocationSummary!$C$257:$R$257</c:f>
              <c:numCache>
                <c:formatCode>#,##0.00</c:formatCode>
                <c:ptCount val="16"/>
                <c:pt idx="0">
                  <c:v>606.48107249999998</c:v>
                </c:pt>
                <c:pt idx="1">
                  <c:v>1692.5</c:v>
                </c:pt>
                <c:pt idx="2">
                  <c:v>31637.600000000002</c:v>
                </c:pt>
                <c:pt idx="3">
                  <c:v>5719.52</c:v>
                </c:pt>
                <c:pt idx="4">
                  <c:v>14975.2</c:v>
                </c:pt>
                <c:pt idx="5">
                  <c:v>26678.2</c:v>
                </c:pt>
                <c:pt idx="6">
                  <c:v>14414.6</c:v>
                </c:pt>
                <c:pt idx="7">
                  <c:v>201.34411940000001</c:v>
                </c:pt>
                <c:pt idx="8">
                  <c:v>3982.08</c:v>
                </c:pt>
                <c:pt idx="9">
                  <c:v>8106.33</c:v>
                </c:pt>
                <c:pt idx="10">
                  <c:v>1326.63</c:v>
                </c:pt>
                <c:pt idx="11">
                  <c:v>3778.92</c:v>
                </c:pt>
                <c:pt idx="12">
                  <c:v>1303.56</c:v>
                </c:pt>
                <c:pt idx="13">
                  <c:v>50998.3</c:v>
                </c:pt>
                <c:pt idx="14">
                  <c:v>1239.23</c:v>
                </c:pt>
                <c:pt idx="15">
                  <c:v>797.74643460000004</c:v>
                </c:pt>
              </c:numCache>
            </c:numRef>
          </c:val>
        </c:ser>
        <c:overlap val="100"/>
        <c:axId val="94166016"/>
        <c:axId val="94171904"/>
      </c:barChart>
      <c:catAx>
        <c:axId val="9416601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71904"/>
        <c:crosses val="autoZero"/>
        <c:auto val="1"/>
        <c:lblAlgn val="ctr"/>
        <c:lblOffset val="50"/>
        <c:tickLblSkip val="1"/>
        <c:tickMarkSkip val="1"/>
      </c:catAx>
      <c:valAx>
        <c:axId val="94171904"/>
        <c:scaling>
          <c:orientation val="minMax"/>
          <c:max val="600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6150081566068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660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7233007361316238"/>
          <c:y val="5.4377379010332065E-2"/>
          <c:w val="0.30023310349247412"/>
          <c:h val="0.10110630135344012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5040783034258385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LocationSummary!$B$251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LocationSummary!$C$251:$R$251</c:f>
              <c:numCache>
                <c:formatCode>#,##0.00</c:formatCode>
                <c:ptCount val="16"/>
                <c:pt idx="0">
                  <c:v>320575.15059999999</c:v>
                </c:pt>
                <c:pt idx="1">
                  <c:v>360117.38709999999</c:v>
                </c:pt>
                <c:pt idx="2">
                  <c:v>332601.0981</c:v>
                </c:pt>
                <c:pt idx="3">
                  <c:v>300870.35320000001</c:v>
                </c:pt>
                <c:pt idx="4">
                  <c:v>109391.5854</c:v>
                </c:pt>
                <c:pt idx="5">
                  <c:v>341269.74900000001</c:v>
                </c:pt>
                <c:pt idx="6">
                  <c:v>115483.9662</c:v>
                </c:pt>
                <c:pt idx="7">
                  <c:v>268834.71639999998</c:v>
                </c:pt>
                <c:pt idx="8">
                  <c:v>379894.56890000001</c:v>
                </c:pt>
                <c:pt idx="9">
                  <c:v>83413.582899999994</c:v>
                </c:pt>
                <c:pt idx="10">
                  <c:v>493488.92219999997</c:v>
                </c:pt>
                <c:pt idx="11">
                  <c:v>368912.0773</c:v>
                </c:pt>
                <c:pt idx="12">
                  <c:v>338798.1899</c:v>
                </c:pt>
                <c:pt idx="13">
                  <c:v>335784.16899999999</c:v>
                </c:pt>
                <c:pt idx="14">
                  <c:v>333594.45400000003</c:v>
                </c:pt>
                <c:pt idx="15">
                  <c:v>312163.97360000003</c:v>
                </c:pt>
              </c:numCache>
            </c:numRef>
          </c:val>
        </c:ser>
        <c:overlap val="100"/>
        <c:axId val="94237440"/>
        <c:axId val="94238976"/>
      </c:barChart>
      <c:catAx>
        <c:axId val="9423744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38976"/>
        <c:crosses val="autoZero"/>
        <c:auto val="1"/>
        <c:lblAlgn val="ctr"/>
        <c:lblOffset val="50"/>
        <c:tickLblSkip val="1"/>
        <c:tickMarkSkip val="1"/>
      </c:catAx>
      <c:valAx>
        <c:axId val="942389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6150081566068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3744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379"/>
          <c:y val="1.9575856443719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532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axId val="94312704"/>
        <c:axId val="94364032"/>
      </c:barChart>
      <c:catAx>
        <c:axId val="94312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8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64032"/>
        <c:crosses val="autoZero"/>
        <c:auto val="1"/>
        <c:lblAlgn val="ctr"/>
        <c:lblOffset val="100"/>
        <c:tickLblSkip val="1"/>
        <c:tickMarkSkip val="1"/>
      </c:catAx>
      <c:valAx>
        <c:axId val="94364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127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19866814650397E-2"/>
          <c:y val="0.22512234910277323"/>
          <c:w val="0.23307436182020044"/>
          <c:h val="0.1778140293637846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401775804661487"/>
          <c:y val="1.9575856443719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532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94460928"/>
        <c:axId val="94475392"/>
      </c:barChart>
      <c:catAx>
        <c:axId val="9446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8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75392"/>
        <c:crosses val="autoZero"/>
        <c:auto val="1"/>
        <c:lblAlgn val="ctr"/>
        <c:lblOffset val="100"/>
        <c:tickLblSkip val="1"/>
        <c:tickMarkSkip val="1"/>
      </c:catAx>
      <c:valAx>
        <c:axId val="944753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609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8790233074361818E-2"/>
          <c:y val="0.11256117455138726"/>
          <c:w val="0.23307436182020091"/>
          <c:h val="0.177814029363784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Classroom Occupancy Schedules</a:t>
            </a:r>
          </a:p>
        </c:rich>
      </c:tx>
      <c:layout>
        <c:manualLayout>
          <c:xMode val="edge"/>
          <c:yMode val="edge"/>
          <c:x val="0.32186459489456754"/>
          <c:y val="1.9575856443719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532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0947456"/>
        <c:axId val="100949376"/>
      </c:barChart>
      <c:catAx>
        <c:axId val="100947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8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49376"/>
        <c:crosses val="autoZero"/>
        <c:auto val="1"/>
        <c:lblAlgn val="ctr"/>
        <c:lblOffset val="100"/>
        <c:tickLblSkip val="1"/>
        <c:tickMarkSkip val="1"/>
      </c:catAx>
      <c:valAx>
        <c:axId val="1009493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474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0011098779134E-2"/>
          <c:y val="0.15823817292006648"/>
          <c:w val="0.23085460599334068"/>
          <c:h val="8.97226753670481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Occupancy Schedules</a:t>
            </a:r>
          </a:p>
        </c:rich>
      </c:tx>
      <c:layout>
        <c:manualLayout>
          <c:xMode val="edge"/>
          <c:yMode val="edge"/>
          <c:x val="0.34739178690344336"/>
          <c:y val="1.9575856443719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532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Schedules!$E$33:$AB$33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Schedules!$E$35:$AB$35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298944"/>
        <c:axId val="101300864"/>
      </c:barChart>
      <c:catAx>
        <c:axId val="101298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8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00864"/>
        <c:crosses val="autoZero"/>
        <c:auto val="1"/>
        <c:lblAlgn val="ctr"/>
        <c:lblOffset val="100"/>
        <c:tickLblSkip val="1"/>
        <c:tickMarkSkip val="1"/>
      </c:catAx>
      <c:valAx>
        <c:axId val="1013008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989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0011098779134E-2"/>
          <c:y val="0.15823817292006648"/>
          <c:w val="0.23085460599334068"/>
          <c:h val="8.972267536704835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57150</xdr:rowOff>
    </xdr:from>
    <xdr:to>
      <xdr:col>11</xdr:col>
      <xdr:colOff>485775</xdr:colOff>
      <xdr:row>27</xdr:row>
      <xdr:rowOff>9525</xdr:rowOff>
    </xdr:to>
    <xdr:pic>
      <xdr:nvPicPr>
        <xdr:cNvPr id="1076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523875"/>
          <a:ext cx="6324600" cy="3152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-26216" y="-26216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5"/>
  <sheetViews>
    <sheetView workbookViewId="0">
      <pane ySplit="2" topLeftCell="A53" activePane="bottomLeft" state="frozen"/>
      <selection pane="bottomLeft" activeCell="D58" sqref="D58"/>
    </sheetView>
  </sheetViews>
  <sheetFormatPr defaultRowHeight="12.75"/>
  <cols>
    <col min="1" max="1" width="2.5" style="16" customWidth="1"/>
    <col min="2" max="2" width="44.83203125" style="21" customWidth="1"/>
    <col min="3" max="3" width="37" style="1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20" t="s">
        <v>372</v>
      </c>
      <c r="C1" s="25"/>
      <c r="D1" s="2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20"/>
      <c r="C2" s="26" t="s">
        <v>0</v>
      </c>
      <c r="D2" s="27" t="s">
        <v>141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22" t="s">
        <v>6</v>
      </c>
    </row>
    <row r="4" spans="1:18" ht="25.5">
      <c r="B4" s="23" t="s">
        <v>7</v>
      </c>
      <c r="C4" s="1" t="s">
        <v>461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23" t="s">
        <v>22</v>
      </c>
      <c r="C5" s="1" t="s">
        <v>23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23" t="s">
        <v>24</v>
      </c>
      <c r="C6" s="1" t="s">
        <v>150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22" t="s">
        <v>26</v>
      </c>
    </row>
    <row r="8" spans="1:18" ht="76.5">
      <c r="B8" s="23" t="s">
        <v>260</v>
      </c>
      <c r="C8" s="48">
        <v>6871</v>
      </c>
      <c r="D8" s="1" t="s">
        <v>162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23" t="s">
        <v>27</v>
      </c>
      <c r="C9" s="1" t="s">
        <v>151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23" t="s">
        <v>28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23" t="s">
        <v>29</v>
      </c>
      <c r="C11" s="9">
        <v>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>
      <c r="B12" s="23" t="s">
        <v>30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5" t="s">
        <v>261</v>
      </c>
      <c r="C13" s="1">
        <v>0.35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6" t="s">
        <v>262</v>
      </c>
      <c r="C14" s="1">
        <v>0.35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6" t="s">
        <v>263</v>
      </c>
      <c r="C15" s="1">
        <v>0.35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>
      <c r="B16" s="46" t="s">
        <v>264</v>
      </c>
      <c r="C16" s="1">
        <v>0.35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6" t="s">
        <v>242</v>
      </c>
      <c r="C17" s="1">
        <v>0.35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23" t="s">
        <v>31</v>
      </c>
      <c r="C18" s="101" t="s">
        <v>191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23" t="s">
        <v>32</v>
      </c>
      <c r="C19" s="1" t="s">
        <v>33</v>
      </c>
      <c r="D19" s="7"/>
    </row>
    <row r="20" spans="1:18">
      <c r="B20" s="23" t="s">
        <v>34</v>
      </c>
      <c r="C20" s="11">
        <v>0</v>
      </c>
      <c r="D20" s="12"/>
    </row>
    <row r="21" spans="1:18">
      <c r="B21" s="23" t="s">
        <v>35</v>
      </c>
      <c r="C21" s="1" t="s">
        <v>152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23" t="s">
        <v>265</v>
      </c>
      <c r="C22" s="1">
        <v>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>
      <c r="B23" s="23" t="s">
        <v>140</v>
      </c>
      <c r="C23" s="1" t="s">
        <v>458</v>
      </c>
      <c r="D23" s="7" t="s">
        <v>143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22" t="s">
        <v>36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>
      <c r="B25" s="22" t="s">
        <v>37</v>
      </c>
    </row>
    <row r="26" spans="1:18">
      <c r="B26" s="23" t="s">
        <v>38</v>
      </c>
      <c r="C26" s="1" t="s">
        <v>149</v>
      </c>
      <c r="D26" s="7" t="s">
        <v>143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23" t="s">
        <v>266</v>
      </c>
      <c r="C27" s="48">
        <v>2512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23" t="s">
        <v>267</v>
      </c>
      <c r="C28" s="48">
        <v>1619.42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23" t="s">
        <v>39</v>
      </c>
      <c r="C29" s="11">
        <v>0.27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>
      <c r="B30" s="22" t="s">
        <v>40</v>
      </c>
    </row>
    <row r="31" spans="1:18">
      <c r="B31" s="23" t="s">
        <v>38</v>
      </c>
      <c r="C31" s="1" t="s">
        <v>305</v>
      </c>
      <c r="D31" s="7" t="s">
        <v>143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23" t="s">
        <v>266</v>
      </c>
      <c r="C32" s="48">
        <v>6871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47"/>
      <c r="B33" s="23" t="s">
        <v>267</v>
      </c>
      <c r="C33" s="48">
        <v>6871</v>
      </c>
      <c r="D33" s="7"/>
    </row>
    <row r="34" spans="1:18">
      <c r="A34" s="47"/>
      <c r="B34" s="23" t="s">
        <v>41</v>
      </c>
      <c r="C34" s="11">
        <v>0.73</v>
      </c>
      <c r="D34" s="1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47"/>
      <c r="B35" s="22" t="s">
        <v>268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47"/>
      <c r="B36" s="23" t="s">
        <v>261</v>
      </c>
      <c r="C36" s="1">
        <v>324.79000000000002</v>
      </c>
      <c r="D36" s="1" t="s">
        <v>460</v>
      </c>
    </row>
    <row r="37" spans="1:18">
      <c r="A37" s="47"/>
      <c r="B37" s="23" t="s">
        <v>262</v>
      </c>
      <c r="C37" s="1">
        <v>114.8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47"/>
      <c r="B38" s="23" t="s">
        <v>263</v>
      </c>
      <c r="C38" s="1">
        <v>324.79000000000002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47"/>
      <c r="B39" s="23" t="s">
        <v>264</v>
      </c>
      <c r="C39" s="1">
        <v>114.8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47"/>
      <c r="B40" s="23" t="s">
        <v>269</v>
      </c>
      <c r="C40" s="1">
        <f>SUM(C36:C39)</f>
        <v>879.18000000000006</v>
      </c>
    </row>
    <row r="41" spans="1:18" ht="14.25">
      <c r="A41" s="47"/>
      <c r="B41" s="23" t="s">
        <v>270</v>
      </c>
      <c r="C41" s="1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47"/>
      <c r="B42" s="22" t="s">
        <v>45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47"/>
      <c r="B43" s="23" t="s">
        <v>271</v>
      </c>
      <c r="C43" s="1">
        <v>13.38</v>
      </c>
      <c r="D43" s="7"/>
    </row>
    <row r="44" spans="1:18" ht="14.25">
      <c r="A44" s="47"/>
      <c r="B44" s="23" t="s">
        <v>270</v>
      </c>
      <c r="C44" s="1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47"/>
      <c r="B45" s="22" t="s">
        <v>46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47"/>
      <c r="B46" s="23" t="s">
        <v>47</v>
      </c>
      <c r="C46" s="1" t="s">
        <v>48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47"/>
      <c r="B47" s="23" t="s">
        <v>49</v>
      </c>
      <c r="C47" s="31" t="s">
        <v>459</v>
      </c>
      <c r="D47" s="7"/>
    </row>
    <row r="48" spans="1:18" ht="14.25">
      <c r="A48" s="47"/>
      <c r="B48" s="23" t="s">
        <v>271</v>
      </c>
      <c r="C48" s="48">
        <v>6871</v>
      </c>
      <c r="D48" s="7"/>
    </row>
    <row r="49" spans="1:18">
      <c r="B49" s="22" t="s">
        <v>50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B50" s="23" t="s">
        <v>49</v>
      </c>
      <c r="C50" s="1" t="s">
        <v>51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B51" s="23" t="s">
        <v>271</v>
      </c>
      <c r="C51" s="48">
        <v>2932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B52" s="22" t="s">
        <v>52</v>
      </c>
    </row>
    <row r="53" spans="1:18">
      <c r="B53" s="23" t="s">
        <v>49</v>
      </c>
      <c r="C53" s="1" t="s">
        <v>276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23" t="s">
        <v>271</v>
      </c>
      <c r="C54" s="48">
        <v>13742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23" t="s">
        <v>272</v>
      </c>
      <c r="C55" s="49">
        <v>1.8400000000000001E-7</v>
      </c>
      <c r="D55" s="7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>
      <c r="B56" s="22" t="s">
        <v>273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23" t="s">
        <v>53</v>
      </c>
      <c r="C57" s="1">
        <v>0.37</v>
      </c>
      <c r="D57" s="12" t="s">
        <v>462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22" t="s">
        <v>54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25.5">
      <c r="B59" s="24" t="s">
        <v>55</v>
      </c>
      <c r="C59" s="31" t="s">
        <v>217</v>
      </c>
      <c r="D59" s="7" t="s">
        <v>143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25.5">
      <c r="B60" s="23" t="s">
        <v>56</v>
      </c>
      <c r="C60" s="31" t="s">
        <v>218</v>
      </c>
      <c r="D60" s="7" t="s">
        <v>143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B61" s="23" t="s">
        <v>57</v>
      </c>
      <c r="C61" s="31" t="s">
        <v>219</v>
      </c>
      <c r="D61" s="7" t="s">
        <v>143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23" t="s">
        <v>58</v>
      </c>
      <c r="C62" s="31" t="s">
        <v>220</v>
      </c>
      <c r="D62" s="7" t="s">
        <v>143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22" t="s">
        <v>64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23" t="s">
        <v>65</v>
      </c>
      <c r="C64" s="1" t="s">
        <v>111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23" t="s">
        <v>66</v>
      </c>
      <c r="C65" s="1" t="s">
        <v>112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23" t="s">
        <v>67</v>
      </c>
      <c r="C66" s="11">
        <v>80</v>
      </c>
      <c r="D66" s="12" t="s">
        <v>144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23" t="s">
        <v>274</v>
      </c>
      <c r="C67" s="1">
        <v>60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ht="14.25">
      <c r="B68" s="23" t="s">
        <v>275</v>
      </c>
      <c r="C68" s="8">
        <v>971.75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24"/>
      <c r="C69" s="36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24"/>
      <c r="C70" s="3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24"/>
      <c r="C71" s="36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24"/>
      <c r="C72" s="36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24"/>
      <c r="C73" s="37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2:18">
      <c r="B74" s="24"/>
      <c r="C74" s="36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24"/>
      <c r="C75" s="36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24"/>
      <c r="C76" s="1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24"/>
      <c r="C77" s="1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24"/>
      <c r="C78" s="1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24"/>
      <c r="C79" s="1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24"/>
      <c r="C80" s="1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24"/>
      <c r="C81" s="1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24"/>
      <c r="C82" s="15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2:18">
      <c r="B83" s="24"/>
      <c r="C83" s="1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24"/>
      <c r="C84" s="1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6" spans="2:18">
      <c r="B86" s="22"/>
    </row>
    <row r="87" spans="2:18">
      <c r="B87" s="24"/>
      <c r="C87" s="1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24"/>
      <c r="C88" s="14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2:18">
      <c r="B89" s="24"/>
      <c r="C89" s="1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24"/>
      <c r="C90" s="1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24"/>
      <c r="C91" s="1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24"/>
      <c r="C92" s="1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24"/>
      <c r="C93" s="1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24"/>
      <c r="C94" s="1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24"/>
      <c r="C95" s="1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24"/>
      <c r="C96" s="1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24"/>
      <c r="C97" s="1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24"/>
      <c r="C98" s="1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24"/>
      <c r="C99" s="1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24"/>
      <c r="C100" s="1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24"/>
      <c r="C101" s="1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24"/>
      <c r="C102" s="1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24"/>
      <c r="C103" s="1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24"/>
      <c r="C104" s="14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2:18">
      <c r="B105" s="24"/>
      <c r="C105" s="1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24"/>
      <c r="C106" s="1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24"/>
      <c r="C107" s="1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24"/>
      <c r="C108" s="1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24"/>
      <c r="C109" s="1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24"/>
      <c r="C110" s="1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24"/>
      <c r="C111" s="1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24"/>
      <c r="C112" s="1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24"/>
      <c r="C113" s="15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2:18">
      <c r="B114" s="24"/>
      <c r="C114" s="1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24"/>
      <c r="C115" s="1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7" spans="2:18">
      <c r="B117" s="22"/>
    </row>
    <row r="118" spans="2:18">
      <c r="B118" s="24"/>
      <c r="C118" s="1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24"/>
      <c r="C119" s="14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2:18">
      <c r="B120" s="24"/>
      <c r="C120" s="1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24"/>
      <c r="C121" s="1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24"/>
      <c r="C122" s="1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24"/>
      <c r="C123" s="1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24"/>
      <c r="C124" s="1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24"/>
      <c r="C125" s="1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24"/>
      <c r="C126" s="1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24"/>
      <c r="C127" s="1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24"/>
      <c r="C128" s="1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24"/>
      <c r="C129" s="1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24"/>
      <c r="C130" s="1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24"/>
      <c r="C131" s="1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24"/>
      <c r="C132" s="1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24"/>
      <c r="C133" s="1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24"/>
      <c r="C134" s="1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24"/>
      <c r="C135" s="14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2:18">
      <c r="B136" s="24"/>
      <c r="C136" s="1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24"/>
      <c r="C137" s="1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24"/>
      <c r="C138" s="1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24"/>
      <c r="C139" s="1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24"/>
      <c r="C140" s="1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24"/>
      <c r="C141" s="1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24"/>
      <c r="C142" s="1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24"/>
      <c r="C143" s="1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24"/>
      <c r="C144" s="15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 spans="2:18">
      <c r="B145" s="24"/>
      <c r="C145" s="1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24"/>
      <c r="C146" s="1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8" spans="2:18">
      <c r="B148" s="22"/>
    </row>
    <row r="149" spans="2:18">
      <c r="B149" s="24"/>
      <c r="C149" s="1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24"/>
      <c r="C150" s="14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2:18">
      <c r="B151" s="24"/>
      <c r="C151" s="1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24"/>
      <c r="C152" s="1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24"/>
      <c r="C153" s="1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24"/>
      <c r="C154" s="1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24"/>
      <c r="C155" s="1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24"/>
      <c r="C156" s="1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24"/>
      <c r="C157" s="1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24"/>
      <c r="C158" s="1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24"/>
      <c r="C159" s="1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24"/>
      <c r="C160" s="1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24"/>
      <c r="C161" s="1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24"/>
      <c r="C162" s="1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24"/>
      <c r="C163" s="1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24"/>
      <c r="C164" s="1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24"/>
      <c r="C165" s="1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24"/>
      <c r="C166" s="14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2:18">
      <c r="B167" s="24"/>
      <c r="C167" s="1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24"/>
      <c r="C168" s="1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24"/>
      <c r="C169" s="1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24"/>
      <c r="C170" s="1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24"/>
      <c r="C171" s="1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24"/>
      <c r="C172" s="1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24"/>
      <c r="C173" s="1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24"/>
      <c r="C174" s="1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24"/>
      <c r="C175" s="15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2:18">
      <c r="B176" s="24"/>
      <c r="C176" s="1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24"/>
      <c r="C177" s="1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9" spans="2:18">
      <c r="B179" s="22"/>
    </row>
    <row r="180" spans="2:18">
      <c r="B180" s="24"/>
      <c r="C180" s="1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24"/>
      <c r="C181" s="14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2:18">
      <c r="B182" s="24"/>
      <c r="C182" s="1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24"/>
      <c r="C183" s="1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24"/>
      <c r="C184" s="1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24"/>
      <c r="C185" s="1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24"/>
      <c r="C186" s="1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24"/>
      <c r="C187" s="1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24"/>
      <c r="C188" s="1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24"/>
      <c r="C189" s="1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24"/>
      <c r="C190" s="1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24"/>
      <c r="C191" s="1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24"/>
      <c r="C192" s="1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24"/>
      <c r="C193" s="1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24"/>
      <c r="C194" s="1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24"/>
      <c r="C195" s="1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24"/>
      <c r="C196" s="1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24"/>
      <c r="C197" s="14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2:18">
      <c r="B198" s="24"/>
      <c r="C198" s="1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24"/>
      <c r="C199" s="1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24"/>
      <c r="C200" s="1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24"/>
      <c r="C201" s="1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24"/>
      <c r="C202" s="1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24"/>
      <c r="C203" s="1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24"/>
      <c r="C204" s="1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24"/>
      <c r="C205" s="1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24"/>
      <c r="C206" s="15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 spans="2:18">
      <c r="B207" s="24"/>
      <c r="C207" s="1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24"/>
      <c r="C208" s="1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10" spans="2:18">
      <c r="B210" s="22"/>
    </row>
    <row r="211" spans="2:18">
      <c r="B211" s="24"/>
      <c r="C211" s="1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24"/>
      <c r="C212" s="14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2:18">
      <c r="B213" s="24"/>
      <c r="C213" s="1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24"/>
      <c r="C214" s="13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24"/>
      <c r="C215" s="1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24"/>
      <c r="C216" s="1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24"/>
      <c r="C217" s="1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24"/>
      <c r="C218" s="1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24"/>
      <c r="C219" s="1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24"/>
      <c r="C220" s="1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2:18">
      <c r="B221" s="24"/>
      <c r="C221" s="1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24"/>
      <c r="C222" s="1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24"/>
      <c r="C223" s="13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24"/>
      <c r="C224" s="13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24"/>
      <c r="C225" s="13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24"/>
      <c r="C226" s="13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24"/>
      <c r="C227" s="13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24"/>
      <c r="C228" s="14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2:18">
      <c r="B229" s="24"/>
      <c r="C229" s="13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24"/>
      <c r="C230" s="13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24"/>
      <c r="C231" s="13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24"/>
      <c r="C232" s="13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24"/>
      <c r="C233" s="1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24"/>
      <c r="C234" s="13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24"/>
      <c r="C235" s="13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24"/>
      <c r="C236" s="13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24"/>
      <c r="C237" s="15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</row>
    <row r="238" spans="2:18">
      <c r="B238" s="24"/>
      <c r="C238" s="13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24"/>
      <c r="C239" s="13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1" spans="2:18">
      <c r="B241" s="22"/>
    </row>
    <row r="242" spans="2:18">
      <c r="B242" s="24"/>
      <c r="C242" s="13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24"/>
      <c r="C243" s="14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2:18">
      <c r="B244" s="24"/>
      <c r="C244" s="13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24"/>
      <c r="C245" s="13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24"/>
      <c r="C246" s="13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24"/>
      <c r="C247" s="13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24"/>
      <c r="C248" s="13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24"/>
      <c r="C249" s="1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24"/>
      <c r="C250" s="13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24"/>
      <c r="C251" s="1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2:18">
      <c r="B252" s="24"/>
      <c r="C252" s="13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24"/>
      <c r="C253" s="13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24"/>
      <c r="C254" s="13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24"/>
      <c r="C255" s="13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24"/>
      <c r="C256" s="13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24"/>
      <c r="C257" s="13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24"/>
      <c r="C258" s="13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24"/>
      <c r="C259" s="14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2:18">
      <c r="B260" s="24"/>
      <c r="C260" s="13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24"/>
      <c r="C261" s="13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24"/>
      <c r="C262" s="13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24"/>
      <c r="C263" s="13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24"/>
      <c r="C264" s="13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24"/>
      <c r="C265" s="13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24"/>
      <c r="C266" s="13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24"/>
      <c r="C267" s="13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24"/>
      <c r="C268" s="15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</row>
    <row r="269" spans="2:18">
      <c r="B269" s="24"/>
      <c r="C269" s="13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24"/>
      <c r="C270" s="13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2" spans="2:18">
      <c r="B272" s="22"/>
    </row>
    <row r="273" spans="2:18">
      <c r="B273" s="24"/>
      <c r="C273" s="13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24"/>
      <c r="C274" s="14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2:18">
      <c r="B275" s="24"/>
      <c r="C275" s="13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24"/>
      <c r="C276" s="13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24"/>
      <c r="C277" s="13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24"/>
      <c r="C278" s="13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24"/>
      <c r="C279" s="13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24"/>
      <c r="C280" s="13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24"/>
      <c r="C281" s="13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24"/>
      <c r="C282" s="13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2:18">
      <c r="B283" s="24"/>
      <c r="C283" s="13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24"/>
      <c r="C284" s="13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24"/>
      <c r="C285" s="13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24"/>
      <c r="C286" s="13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24"/>
      <c r="C287" s="13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24"/>
      <c r="C288" s="13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24"/>
      <c r="C289" s="13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24"/>
      <c r="C290" s="14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2:18">
      <c r="B291" s="24"/>
      <c r="C291" s="13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24"/>
      <c r="C292" s="13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24"/>
      <c r="C293" s="13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24"/>
      <c r="C294" s="13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24"/>
      <c r="C295" s="13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24"/>
      <c r="C296" s="13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24"/>
      <c r="C297" s="13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24"/>
      <c r="C298" s="13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24"/>
      <c r="C299" s="15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</row>
    <row r="300" spans="2:18">
      <c r="B300" s="24"/>
      <c r="C300" s="13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24"/>
      <c r="C301" s="13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3" spans="2:18">
      <c r="B303" s="22"/>
    </row>
    <row r="304" spans="2:18">
      <c r="B304" s="24"/>
      <c r="C304" s="13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24"/>
      <c r="C305" s="14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2:18">
      <c r="B306" s="24"/>
      <c r="C306" s="13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24"/>
      <c r="C307" s="13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24"/>
      <c r="C308" s="13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24"/>
      <c r="C309" s="13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24"/>
      <c r="C310" s="13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24"/>
      <c r="C311" s="13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24"/>
      <c r="C312" s="13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24"/>
      <c r="C313" s="13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2:18">
      <c r="B314" s="24"/>
      <c r="C314" s="13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24"/>
      <c r="C315" s="13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24"/>
      <c r="C316" s="13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24"/>
      <c r="C317" s="13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24"/>
      <c r="C318" s="13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24"/>
      <c r="C319" s="13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24"/>
      <c r="C320" s="13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24"/>
      <c r="C321" s="14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2:18">
      <c r="B322" s="24"/>
      <c r="C322" s="13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24"/>
      <c r="C323" s="13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24"/>
      <c r="C324" s="13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24"/>
      <c r="C325" s="1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24"/>
      <c r="C326" s="13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24"/>
      <c r="C327" s="13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24"/>
      <c r="C328" s="1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24"/>
      <c r="C329" s="13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24"/>
      <c r="C330" s="15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</row>
    <row r="331" spans="2:18">
      <c r="B331" s="24"/>
      <c r="C331" s="13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24"/>
      <c r="C332" s="13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4" spans="2:18">
      <c r="B334" s="22"/>
    </row>
    <row r="335" spans="2:18">
      <c r="B335" s="24"/>
      <c r="C335" s="13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24"/>
      <c r="C336" s="14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2:18">
      <c r="B337" s="24"/>
      <c r="C337" s="13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24"/>
      <c r="C338" s="13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24"/>
      <c r="C339" s="13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24"/>
      <c r="C340" s="13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24"/>
      <c r="C341" s="13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24"/>
      <c r="C342" s="13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24"/>
      <c r="C343" s="13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24"/>
      <c r="C344" s="13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2:18">
      <c r="B345" s="24"/>
      <c r="C345" s="13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24"/>
      <c r="C346" s="1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24"/>
      <c r="C347" s="13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24"/>
      <c r="C348" s="13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24"/>
      <c r="C349" s="13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24"/>
      <c r="C350" s="1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24"/>
      <c r="C351" s="13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24"/>
      <c r="C352" s="14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2:18">
      <c r="B353" s="24"/>
      <c r="C353" s="13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24"/>
      <c r="C354" s="13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24"/>
      <c r="C355" s="13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24"/>
      <c r="C356" s="13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24"/>
      <c r="C357" s="13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24"/>
      <c r="C358" s="13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24"/>
      <c r="C359" s="1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24"/>
      <c r="C360" s="13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24"/>
      <c r="C361" s="15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 spans="2:18">
      <c r="B362" s="24"/>
      <c r="C362" s="13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24"/>
      <c r="C363" s="13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5" spans="2:18">
      <c r="B365" s="22"/>
    </row>
    <row r="366" spans="2:18">
      <c r="B366" s="24"/>
      <c r="C366" s="13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24"/>
      <c r="C367" s="14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2:18">
      <c r="B368" s="24"/>
      <c r="C368" s="13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24"/>
      <c r="C369" s="13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24"/>
      <c r="C370" s="13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24"/>
      <c r="C371" s="13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24"/>
      <c r="C372" s="13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24"/>
      <c r="C373" s="13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24"/>
      <c r="C374" s="13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24"/>
      <c r="C375" s="13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2:18">
      <c r="B376" s="24"/>
      <c r="C376" s="13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24"/>
      <c r="C377" s="13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24"/>
      <c r="C378" s="13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24"/>
      <c r="C379" s="13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24"/>
      <c r="C380" s="13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24"/>
      <c r="C381" s="13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24"/>
      <c r="C382" s="13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24"/>
      <c r="C383" s="14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2:18">
      <c r="B384" s="24"/>
      <c r="C384" s="13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24"/>
      <c r="C385" s="13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24"/>
      <c r="C386" s="13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24"/>
      <c r="C387" s="13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24"/>
      <c r="C388" s="13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24"/>
      <c r="C389" s="13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24"/>
      <c r="C390" s="13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24"/>
      <c r="C391" s="13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24"/>
      <c r="C392" s="15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2:18">
      <c r="B393" s="24"/>
      <c r="C393" s="13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24"/>
      <c r="C394" s="13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6" spans="2:18">
      <c r="B396" s="22"/>
    </row>
    <row r="397" spans="2:18">
      <c r="B397" s="24"/>
      <c r="C397" s="13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24"/>
      <c r="C398" s="14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 spans="2:18">
      <c r="B399" s="24"/>
      <c r="C399" s="13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24"/>
      <c r="C400" s="13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24"/>
      <c r="C401" s="13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24"/>
      <c r="C402" s="13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24"/>
      <c r="C403" s="13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24"/>
      <c r="C404" s="13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24"/>
      <c r="C405" s="13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24"/>
      <c r="C406" s="1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2:18">
      <c r="B407" s="24"/>
      <c r="C407" s="13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24"/>
      <c r="C408" s="1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24"/>
      <c r="C409" s="13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24"/>
      <c r="C410" s="13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24"/>
      <c r="C411" s="13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24"/>
      <c r="C412" s="13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24"/>
      <c r="C413" s="1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24"/>
      <c r="C414" s="14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2:18">
      <c r="B415" s="24"/>
      <c r="C415" s="1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24"/>
      <c r="C416" s="1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24"/>
      <c r="C417" s="13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24"/>
      <c r="C418" s="1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24"/>
      <c r="C419" s="13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24"/>
      <c r="C420" s="13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24"/>
      <c r="C421" s="1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24"/>
      <c r="C422" s="13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24"/>
      <c r="C423" s="15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2:18">
      <c r="B424" s="24"/>
      <c r="C424" s="13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24"/>
      <c r="C425" s="13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</sheetData>
  <phoneticPr fontId="0" type="noConversion"/>
  <conditionalFormatting sqref="A1:C1048576 E1:XFD1048576 D1:D56 D59:D1048576">
    <cfRule type="cellIs" dxfId="3" priority="1" stopIfTrue="1" operator="notEqual">
      <formula>INDIRECT("Dummy_for_Comparison1!"&amp;ADDRESS(ROW(),COLUMN()))</formula>
    </cfRule>
  </conditionalFormatting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  <ignoredErrors>
    <ignoredError sqref="C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82"/>
  <sheetViews>
    <sheetView workbookViewId="0">
      <pane xSplit="1" ySplit="2" topLeftCell="B29" activePane="bottomRight" state="frozen"/>
      <selection pane="topRight" activeCell="B1" sqref="B1"/>
      <selection pane="bottomLeft" activeCell="A4" sqref="A4"/>
      <selection pane="bottomRight" activeCell="A37" sqref="A37"/>
    </sheetView>
  </sheetViews>
  <sheetFormatPr defaultRowHeight="12.75"/>
  <cols>
    <col min="1" max="1" width="46.5" style="1" customWidth="1"/>
    <col min="2" max="2" width="10.6640625" style="1" customWidth="1"/>
    <col min="3" max="3" width="7.1640625" style="1" customWidth="1"/>
    <col min="4" max="4" width="9.1640625" style="1" customWidth="1"/>
    <col min="5" max="5" width="12.664062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2.66406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30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52.5">
      <c r="A2" s="16" t="s">
        <v>3</v>
      </c>
      <c r="B2" s="17" t="s">
        <v>1</v>
      </c>
      <c r="C2" s="17" t="s">
        <v>90</v>
      </c>
      <c r="D2" s="18" t="s">
        <v>246</v>
      </c>
      <c r="E2" s="18" t="s">
        <v>247</v>
      </c>
      <c r="F2" s="17" t="s">
        <v>248</v>
      </c>
      <c r="G2" s="17" t="s">
        <v>249</v>
      </c>
      <c r="H2" s="17" t="s">
        <v>250</v>
      </c>
      <c r="I2" s="19" t="s">
        <v>251</v>
      </c>
      <c r="J2" s="19" t="s">
        <v>5</v>
      </c>
      <c r="K2" s="19" t="s">
        <v>252</v>
      </c>
      <c r="L2" s="19" t="s">
        <v>253</v>
      </c>
      <c r="M2" s="19" t="s">
        <v>254</v>
      </c>
      <c r="N2" s="44" t="s">
        <v>255</v>
      </c>
      <c r="O2" s="19" t="s">
        <v>256</v>
      </c>
      <c r="P2" s="19" t="s">
        <v>257</v>
      </c>
      <c r="Q2" s="19" t="s">
        <v>258</v>
      </c>
      <c r="R2" s="19" t="s">
        <v>259</v>
      </c>
      <c r="S2" s="19" t="s">
        <v>53</v>
      </c>
    </row>
    <row r="3" spans="1:19">
      <c r="A3" s="2" t="s">
        <v>221</v>
      </c>
      <c r="B3" s="2" t="s">
        <v>2</v>
      </c>
      <c r="C3" s="2">
        <v>1</v>
      </c>
      <c r="D3" s="41">
        <v>99</v>
      </c>
      <c r="E3" s="3">
        <v>396</v>
      </c>
      <c r="F3" s="4">
        <v>4</v>
      </c>
      <c r="G3" s="3">
        <v>80.00007432250392</v>
      </c>
      <c r="H3" s="3">
        <v>28.000026012876376</v>
      </c>
      <c r="I3" s="4">
        <v>4</v>
      </c>
      <c r="J3" s="4">
        <v>24.75</v>
      </c>
      <c r="K3" s="4">
        <v>15.069459999999998</v>
      </c>
      <c r="L3" s="4">
        <v>15</v>
      </c>
      <c r="M3" s="4"/>
      <c r="N3" s="5"/>
      <c r="O3" s="4">
        <v>8</v>
      </c>
      <c r="P3" s="4"/>
      <c r="Q3" s="4">
        <v>198.00000000000003</v>
      </c>
      <c r="R3" s="4"/>
      <c r="S3" s="4">
        <v>0.49196356767226795</v>
      </c>
    </row>
    <row r="4" spans="1:19">
      <c r="A4" s="2" t="s">
        <v>192</v>
      </c>
      <c r="B4" s="2" t="s">
        <v>2</v>
      </c>
      <c r="C4" s="2">
        <v>1</v>
      </c>
      <c r="D4" s="41">
        <v>477</v>
      </c>
      <c r="E4" s="3">
        <v>1908.0000000000002</v>
      </c>
      <c r="F4" s="4">
        <v>4.0000000000000009</v>
      </c>
      <c r="G4" s="3">
        <v>212.00019695463538</v>
      </c>
      <c r="H4" s="3">
        <v>74.200068934122385</v>
      </c>
      <c r="I4" s="4">
        <v>4</v>
      </c>
      <c r="J4" s="4">
        <v>119.25</v>
      </c>
      <c r="K4" s="4">
        <v>15.069459999999998</v>
      </c>
      <c r="L4" s="4">
        <v>15</v>
      </c>
      <c r="M4" s="4"/>
      <c r="N4" s="5"/>
      <c r="O4" s="4">
        <v>8</v>
      </c>
      <c r="P4" s="4"/>
      <c r="Q4" s="4">
        <v>954.00000000000011</v>
      </c>
      <c r="R4" s="4"/>
      <c r="S4" s="4">
        <v>0.39302112333519912</v>
      </c>
    </row>
    <row r="5" spans="1:19">
      <c r="A5" s="2" t="s">
        <v>193</v>
      </c>
      <c r="B5" s="2" t="s">
        <v>2</v>
      </c>
      <c r="C5" s="2">
        <v>1</v>
      </c>
      <c r="D5" s="41">
        <v>192</v>
      </c>
      <c r="E5" s="3">
        <v>768</v>
      </c>
      <c r="F5" s="4">
        <v>4</v>
      </c>
      <c r="G5" s="3">
        <v>12.00001114837559</v>
      </c>
      <c r="H5" s="3">
        <v>4.2000039019314563</v>
      </c>
      <c r="I5" s="4">
        <v>10</v>
      </c>
      <c r="J5" s="4">
        <v>19.2</v>
      </c>
      <c r="K5" s="4">
        <v>5.3819499999999998</v>
      </c>
      <c r="L5" s="4">
        <v>4</v>
      </c>
      <c r="M5" s="4"/>
      <c r="N5" s="5"/>
      <c r="O5" s="4"/>
      <c r="P5" s="4">
        <v>0.5</v>
      </c>
      <c r="Q5" s="4">
        <v>96</v>
      </c>
      <c r="R5" s="4"/>
      <c r="S5" s="4">
        <v>0.28909720176588205</v>
      </c>
    </row>
    <row r="6" spans="1:19">
      <c r="A6" s="2" t="s">
        <v>194</v>
      </c>
      <c r="B6" s="2" t="s">
        <v>2</v>
      </c>
      <c r="C6" s="2">
        <v>1</v>
      </c>
      <c r="D6" s="41">
        <v>99</v>
      </c>
      <c r="E6" s="3">
        <v>396</v>
      </c>
      <c r="F6" s="4">
        <v>4</v>
      </c>
      <c r="G6" s="3">
        <v>80.00007432250392</v>
      </c>
      <c r="H6" s="3">
        <v>28.000026012876376</v>
      </c>
      <c r="I6" s="4">
        <v>4</v>
      </c>
      <c r="J6" s="4">
        <v>24.75</v>
      </c>
      <c r="K6" s="4">
        <v>15.069459999999998</v>
      </c>
      <c r="L6" s="4">
        <v>15</v>
      </c>
      <c r="M6" s="4"/>
      <c r="N6" s="5"/>
      <c r="O6" s="4">
        <v>8</v>
      </c>
      <c r="P6" s="4"/>
      <c r="Q6" s="4">
        <v>198.00000000000003</v>
      </c>
      <c r="R6" s="4"/>
      <c r="S6" s="4">
        <v>0.49196356767226795</v>
      </c>
    </row>
    <row r="7" spans="1:19">
      <c r="A7" s="2" t="s">
        <v>195</v>
      </c>
      <c r="B7" s="2" t="s">
        <v>2</v>
      </c>
      <c r="C7" s="2">
        <v>1</v>
      </c>
      <c r="D7" s="41">
        <v>477</v>
      </c>
      <c r="E7" s="3">
        <v>1908.0000000000002</v>
      </c>
      <c r="F7" s="4">
        <v>4.0000000000000009</v>
      </c>
      <c r="G7" s="3">
        <v>212.00019695463538</v>
      </c>
      <c r="H7" s="3">
        <v>74.200068934122385</v>
      </c>
      <c r="I7" s="4">
        <v>4</v>
      </c>
      <c r="J7" s="4">
        <v>119.25</v>
      </c>
      <c r="K7" s="4">
        <v>15.069459999999998</v>
      </c>
      <c r="L7" s="4">
        <v>15</v>
      </c>
      <c r="M7" s="4"/>
      <c r="N7" s="5"/>
      <c r="O7" s="4">
        <v>8</v>
      </c>
      <c r="P7" s="4"/>
      <c r="Q7" s="4">
        <v>954.00000000000011</v>
      </c>
      <c r="R7" s="4"/>
      <c r="S7" s="4">
        <v>0.39302112333519912</v>
      </c>
    </row>
    <row r="8" spans="1:19">
      <c r="A8" s="2" t="s">
        <v>196</v>
      </c>
      <c r="B8" s="2" t="s">
        <v>2</v>
      </c>
      <c r="C8" s="2">
        <v>1</v>
      </c>
      <c r="D8" s="41">
        <v>99</v>
      </c>
      <c r="E8" s="3">
        <v>396</v>
      </c>
      <c r="F8" s="4">
        <v>4</v>
      </c>
      <c r="G8" s="3">
        <v>80.00007432250392</v>
      </c>
      <c r="H8" s="3">
        <v>28.000026012876376</v>
      </c>
      <c r="I8" s="4">
        <v>4</v>
      </c>
      <c r="J8" s="4">
        <v>24.75</v>
      </c>
      <c r="K8" s="4">
        <v>15.069459999999998</v>
      </c>
      <c r="L8" s="4">
        <v>15</v>
      </c>
      <c r="M8" s="4"/>
      <c r="N8" s="5"/>
      <c r="O8" s="4">
        <v>8</v>
      </c>
      <c r="P8" s="4"/>
      <c r="Q8" s="4">
        <v>198.00000000000003</v>
      </c>
      <c r="R8" s="4"/>
      <c r="S8" s="4">
        <v>0.49196356767226795</v>
      </c>
    </row>
    <row r="9" spans="1:19">
      <c r="A9" s="2" t="s">
        <v>197</v>
      </c>
      <c r="B9" s="2" t="s">
        <v>2</v>
      </c>
      <c r="C9" s="2">
        <v>1</v>
      </c>
      <c r="D9" s="41">
        <v>477</v>
      </c>
      <c r="E9" s="3">
        <v>1908.0000000000002</v>
      </c>
      <c r="F9" s="4">
        <v>4.0000000000000009</v>
      </c>
      <c r="G9" s="3">
        <v>212.00019695463538</v>
      </c>
      <c r="H9" s="3">
        <v>74.200068934122385</v>
      </c>
      <c r="I9" s="4">
        <v>4</v>
      </c>
      <c r="J9" s="4">
        <v>119.25</v>
      </c>
      <c r="K9" s="4">
        <v>15.069459999999998</v>
      </c>
      <c r="L9" s="4">
        <v>15</v>
      </c>
      <c r="M9" s="4"/>
      <c r="N9" s="5"/>
      <c r="O9" s="4">
        <v>8</v>
      </c>
      <c r="P9" s="4"/>
      <c r="Q9" s="4">
        <v>954.00000000000011</v>
      </c>
      <c r="R9" s="4"/>
      <c r="S9" s="4">
        <v>0.39302112333519912</v>
      </c>
    </row>
    <row r="10" spans="1:19">
      <c r="A10" s="2" t="s">
        <v>198</v>
      </c>
      <c r="B10" s="2" t="s">
        <v>2</v>
      </c>
      <c r="C10" s="2">
        <v>1</v>
      </c>
      <c r="D10" s="41">
        <v>192</v>
      </c>
      <c r="E10" s="3">
        <v>768</v>
      </c>
      <c r="F10" s="4">
        <v>4</v>
      </c>
      <c r="G10" s="3">
        <v>12.00001114837559</v>
      </c>
      <c r="H10" s="3">
        <v>4.2000039019314563</v>
      </c>
      <c r="I10" s="4">
        <v>10</v>
      </c>
      <c r="J10" s="4">
        <v>19.2</v>
      </c>
      <c r="K10" s="4">
        <v>5.3819499999999998</v>
      </c>
      <c r="L10" s="4">
        <v>4</v>
      </c>
      <c r="M10" s="4"/>
      <c r="N10" s="5"/>
      <c r="O10" s="4"/>
      <c r="P10" s="4">
        <v>0.5</v>
      </c>
      <c r="Q10" s="4">
        <v>96</v>
      </c>
      <c r="R10" s="4"/>
      <c r="S10" s="4">
        <v>0.28909720176588205</v>
      </c>
    </row>
    <row r="11" spans="1:19">
      <c r="A11" s="2" t="s">
        <v>199</v>
      </c>
      <c r="B11" s="2" t="s">
        <v>2</v>
      </c>
      <c r="C11" s="2">
        <v>1</v>
      </c>
      <c r="D11" s="41">
        <v>99</v>
      </c>
      <c r="E11" s="3">
        <v>396</v>
      </c>
      <c r="F11" s="4">
        <v>4</v>
      </c>
      <c r="G11" s="3">
        <v>80.00007432250392</v>
      </c>
      <c r="H11" s="3">
        <v>28.000026012876376</v>
      </c>
      <c r="I11" s="4">
        <v>4</v>
      </c>
      <c r="J11" s="4">
        <v>24.75</v>
      </c>
      <c r="K11" s="4">
        <v>15.069459999999998</v>
      </c>
      <c r="L11" s="4">
        <v>15</v>
      </c>
      <c r="M11" s="4"/>
      <c r="N11" s="5"/>
      <c r="O11" s="4">
        <v>8</v>
      </c>
      <c r="P11" s="4"/>
      <c r="Q11" s="4">
        <v>198.00000000000003</v>
      </c>
      <c r="R11" s="4"/>
      <c r="S11" s="4">
        <v>0.49196356767226795</v>
      </c>
    </row>
    <row r="12" spans="1:19">
      <c r="A12" s="2" t="s">
        <v>200</v>
      </c>
      <c r="B12" s="2" t="s">
        <v>2</v>
      </c>
      <c r="C12" s="2">
        <v>1</v>
      </c>
      <c r="D12" s="41">
        <v>477</v>
      </c>
      <c r="E12" s="3">
        <v>1908.0000000000002</v>
      </c>
      <c r="F12" s="4">
        <v>4.0000000000000009</v>
      </c>
      <c r="G12" s="3">
        <v>212.00019695463538</v>
      </c>
      <c r="H12" s="3">
        <v>74.200068934122385</v>
      </c>
      <c r="I12" s="4">
        <v>4</v>
      </c>
      <c r="J12" s="4">
        <v>119.25</v>
      </c>
      <c r="K12" s="4">
        <v>15.069459999999998</v>
      </c>
      <c r="L12" s="4">
        <v>15</v>
      </c>
      <c r="M12" s="4"/>
      <c r="N12" s="5"/>
      <c r="O12" s="4">
        <v>8</v>
      </c>
      <c r="P12" s="4"/>
      <c r="Q12" s="4">
        <v>954.00000000000011</v>
      </c>
      <c r="R12" s="4"/>
      <c r="S12" s="4">
        <v>0.39302112333519912</v>
      </c>
    </row>
    <row r="13" spans="1:19">
      <c r="A13" s="2" t="s">
        <v>201</v>
      </c>
      <c r="B13" s="2" t="s">
        <v>2</v>
      </c>
      <c r="C13" s="2">
        <v>1</v>
      </c>
      <c r="D13" s="41">
        <v>99</v>
      </c>
      <c r="E13" s="3">
        <v>396</v>
      </c>
      <c r="F13" s="4">
        <v>4</v>
      </c>
      <c r="G13" s="3">
        <v>80.00007432250392</v>
      </c>
      <c r="H13" s="3">
        <v>28.000026012876376</v>
      </c>
      <c r="I13" s="4">
        <v>4</v>
      </c>
      <c r="J13" s="4">
        <v>24.75</v>
      </c>
      <c r="K13" s="4">
        <v>15.069459999999998</v>
      </c>
      <c r="L13" s="4">
        <v>15</v>
      </c>
      <c r="M13" s="4"/>
      <c r="N13" s="5"/>
      <c r="O13" s="4">
        <v>8</v>
      </c>
      <c r="P13" s="4"/>
      <c r="Q13" s="4">
        <v>198.00000000000003</v>
      </c>
      <c r="R13" s="4"/>
      <c r="S13" s="4">
        <v>0.49196356767226795</v>
      </c>
    </row>
    <row r="14" spans="1:19">
      <c r="A14" s="2" t="s">
        <v>202</v>
      </c>
      <c r="B14" s="2" t="s">
        <v>2</v>
      </c>
      <c r="C14" s="2">
        <v>1</v>
      </c>
      <c r="D14" s="41">
        <v>477</v>
      </c>
      <c r="E14" s="3">
        <v>1908.0000000000002</v>
      </c>
      <c r="F14" s="4">
        <v>4.0000000000000009</v>
      </c>
      <c r="G14" s="3">
        <v>212.00019695463538</v>
      </c>
      <c r="H14" s="3">
        <v>74.200068934122385</v>
      </c>
      <c r="I14" s="4">
        <v>4</v>
      </c>
      <c r="J14" s="4">
        <v>119.25</v>
      </c>
      <c r="K14" s="4">
        <v>15.069459999999998</v>
      </c>
      <c r="L14" s="4">
        <v>15</v>
      </c>
      <c r="M14" s="4"/>
      <c r="N14" s="5"/>
      <c r="O14" s="4">
        <v>8</v>
      </c>
      <c r="P14" s="4"/>
      <c r="Q14" s="4">
        <v>954.00000000000011</v>
      </c>
      <c r="R14" s="4"/>
      <c r="S14" s="4">
        <v>0.39302112333519912</v>
      </c>
    </row>
    <row r="15" spans="1:19">
      <c r="A15" s="2" t="s">
        <v>203</v>
      </c>
      <c r="B15" s="2" t="s">
        <v>2</v>
      </c>
      <c r="C15" s="2">
        <v>1</v>
      </c>
      <c r="D15" s="41">
        <v>192</v>
      </c>
      <c r="E15" s="3">
        <v>768</v>
      </c>
      <c r="F15" s="4">
        <v>4</v>
      </c>
      <c r="G15" s="3">
        <v>12.00001114837559</v>
      </c>
      <c r="H15" s="3">
        <v>4.2000039019314563</v>
      </c>
      <c r="I15" s="4">
        <v>10</v>
      </c>
      <c r="J15" s="4">
        <v>19.2</v>
      </c>
      <c r="K15" s="4">
        <v>5.3819499999999998</v>
      </c>
      <c r="L15" s="4">
        <v>4</v>
      </c>
      <c r="M15" s="4"/>
      <c r="N15" s="5"/>
      <c r="O15" s="4"/>
      <c r="P15" s="4">
        <v>0.5</v>
      </c>
      <c r="Q15" s="4">
        <v>96</v>
      </c>
      <c r="R15" s="4"/>
      <c r="S15" s="4">
        <v>0.28909720176588205</v>
      </c>
    </row>
    <row r="16" spans="1:19">
      <c r="A16" s="2" t="s">
        <v>204</v>
      </c>
      <c r="B16" s="2" t="s">
        <v>2</v>
      </c>
      <c r="C16" s="2">
        <v>1</v>
      </c>
      <c r="D16" s="41">
        <v>99</v>
      </c>
      <c r="E16" s="3">
        <v>396</v>
      </c>
      <c r="F16" s="4">
        <v>4</v>
      </c>
      <c r="G16" s="3">
        <v>80.00007432250392</v>
      </c>
      <c r="H16" s="3">
        <v>28.000026012876376</v>
      </c>
      <c r="I16" s="4">
        <v>4</v>
      </c>
      <c r="J16" s="4">
        <v>24.75</v>
      </c>
      <c r="K16" s="4">
        <v>15.069459999999998</v>
      </c>
      <c r="L16" s="4">
        <v>15</v>
      </c>
      <c r="M16" s="4"/>
      <c r="N16" s="5"/>
      <c r="O16" s="4">
        <v>8</v>
      </c>
      <c r="P16" s="4"/>
      <c r="Q16" s="4">
        <v>198.00000000000003</v>
      </c>
      <c r="R16" s="4"/>
      <c r="S16" s="4">
        <v>0.49196356767226795</v>
      </c>
    </row>
    <row r="17" spans="1:19">
      <c r="A17" s="2" t="s">
        <v>205</v>
      </c>
      <c r="B17" s="2" t="s">
        <v>2</v>
      </c>
      <c r="C17" s="2">
        <v>1</v>
      </c>
      <c r="D17" s="41">
        <v>315</v>
      </c>
      <c r="E17" s="3">
        <v>1260</v>
      </c>
      <c r="F17" s="4">
        <v>4</v>
      </c>
      <c r="G17" s="3">
        <v>140.00013006438186</v>
      </c>
      <c r="H17" s="3">
        <v>49.000045522533647</v>
      </c>
      <c r="I17" s="4">
        <v>4</v>
      </c>
      <c r="J17" s="4">
        <v>78.75</v>
      </c>
      <c r="K17" s="4">
        <v>15.069459999999998</v>
      </c>
      <c r="L17" s="4">
        <v>15</v>
      </c>
      <c r="M17" s="4"/>
      <c r="N17" s="5"/>
      <c r="O17" s="4">
        <v>8</v>
      </c>
      <c r="P17" s="4"/>
      <c r="Q17" s="4">
        <v>630</v>
      </c>
      <c r="R17" s="4"/>
      <c r="S17" s="4">
        <v>0.39302112333519917</v>
      </c>
    </row>
    <row r="18" spans="1:19">
      <c r="A18" s="2" t="s">
        <v>206</v>
      </c>
      <c r="B18" s="2" t="s">
        <v>2</v>
      </c>
      <c r="C18" s="2">
        <v>1</v>
      </c>
      <c r="D18" s="41">
        <v>162</v>
      </c>
      <c r="E18" s="3">
        <v>648</v>
      </c>
      <c r="F18" s="4">
        <v>4</v>
      </c>
      <c r="G18" s="3">
        <v>72.000066890253521</v>
      </c>
      <c r="H18" s="3">
        <v>25.200023411588734</v>
      </c>
      <c r="I18" s="4">
        <v>3.33</v>
      </c>
      <c r="J18" s="4">
        <v>48.648648648648653</v>
      </c>
      <c r="K18" s="4">
        <v>15.069459999999998</v>
      </c>
      <c r="L18" s="4">
        <v>20</v>
      </c>
      <c r="M18" s="4"/>
      <c r="N18" s="5"/>
      <c r="O18" s="4">
        <v>8</v>
      </c>
      <c r="P18" s="4"/>
      <c r="Q18" s="4">
        <v>389.18918918918928</v>
      </c>
      <c r="R18" s="4"/>
      <c r="S18" s="4">
        <v>0.39302112333519912</v>
      </c>
    </row>
    <row r="19" spans="1:19">
      <c r="A19" s="2" t="s">
        <v>207</v>
      </c>
      <c r="B19" s="2" t="s">
        <v>2</v>
      </c>
      <c r="C19" s="2">
        <v>1</v>
      </c>
      <c r="D19" s="41">
        <v>546</v>
      </c>
      <c r="E19" s="3">
        <v>2184</v>
      </c>
      <c r="F19" s="4">
        <v>4</v>
      </c>
      <c r="G19" s="3">
        <v>36.000033445126761</v>
      </c>
      <c r="H19" s="3">
        <v>12.600011705794367</v>
      </c>
      <c r="I19" s="4"/>
      <c r="J19" s="4">
        <v>0</v>
      </c>
      <c r="K19" s="4">
        <v>5.3819499999999998</v>
      </c>
      <c r="L19" s="4">
        <v>4</v>
      </c>
      <c r="M19" s="4"/>
      <c r="N19" s="5"/>
      <c r="O19" s="4"/>
      <c r="P19" s="4">
        <v>0.5</v>
      </c>
      <c r="Q19" s="4">
        <v>273.00000000000006</v>
      </c>
      <c r="R19" s="4"/>
      <c r="S19" s="4">
        <v>0.29003158267909268</v>
      </c>
    </row>
    <row r="20" spans="1:19">
      <c r="A20" s="2" t="s">
        <v>208</v>
      </c>
      <c r="B20" s="2" t="s">
        <v>2</v>
      </c>
      <c r="C20" s="2">
        <v>1</v>
      </c>
      <c r="D20" s="41">
        <v>171</v>
      </c>
      <c r="E20" s="3">
        <v>684</v>
      </c>
      <c r="F20" s="4">
        <v>4</v>
      </c>
      <c r="G20" s="3">
        <v>76.000070606378728</v>
      </c>
      <c r="H20" s="3">
        <v>26.600024712232553</v>
      </c>
      <c r="I20" s="4"/>
      <c r="J20" s="4">
        <v>0</v>
      </c>
      <c r="K20" s="4">
        <v>13.993069999999999</v>
      </c>
      <c r="L20" s="4">
        <v>4</v>
      </c>
      <c r="M20" s="4"/>
      <c r="N20" s="5"/>
      <c r="O20" s="4"/>
      <c r="P20" s="4">
        <v>0.5</v>
      </c>
      <c r="Q20" s="4">
        <v>85.500000000000014</v>
      </c>
      <c r="R20" s="4"/>
      <c r="S20" s="4">
        <v>0.39302112333519917</v>
      </c>
    </row>
    <row r="21" spans="1:19">
      <c r="A21" s="2" t="s">
        <v>209</v>
      </c>
      <c r="B21" s="2" t="s">
        <v>2</v>
      </c>
      <c r="C21" s="2">
        <v>1</v>
      </c>
      <c r="D21" s="41">
        <v>252</v>
      </c>
      <c r="E21" s="3">
        <v>1007.9999999999999</v>
      </c>
      <c r="F21" s="4">
        <v>3.9999999999999996</v>
      </c>
      <c r="G21" s="3">
        <v>0</v>
      </c>
      <c r="H21" s="3">
        <v>0</v>
      </c>
      <c r="I21" s="4">
        <v>99.999999999999986</v>
      </c>
      <c r="J21" s="4">
        <v>2.52</v>
      </c>
      <c r="K21" s="4">
        <v>16.145849999999999</v>
      </c>
      <c r="L21" s="4">
        <v>4</v>
      </c>
      <c r="M21" s="4"/>
      <c r="N21" s="5"/>
      <c r="O21" s="4"/>
      <c r="P21" s="4">
        <v>0.25</v>
      </c>
      <c r="Q21" s="4">
        <v>63</v>
      </c>
      <c r="R21" s="4"/>
      <c r="S21" s="4">
        <v>0.27209146914544835</v>
      </c>
    </row>
    <row r="22" spans="1:19">
      <c r="A22" s="2" t="s">
        <v>210</v>
      </c>
      <c r="B22" s="2" t="s">
        <v>2</v>
      </c>
      <c r="C22" s="2">
        <v>1</v>
      </c>
      <c r="D22" s="41">
        <v>190</v>
      </c>
      <c r="E22" s="3">
        <v>760</v>
      </c>
      <c r="F22" s="4">
        <v>4</v>
      </c>
      <c r="G22" s="3">
        <v>40.00003716125196</v>
      </c>
      <c r="H22" s="3">
        <v>14.000013006438188</v>
      </c>
      <c r="I22" s="4">
        <v>10</v>
      </c>
      <c r="J22" s="4">
        <v>19</v>
      </c>
      <c r="K22" s="4">
        <v>9.6875099999999996</v>
      </c>
      <c r="L22" s="4">
        <v>4</v>
      </c>
      <c r="M22" s="4"/>
      <c r="N22" s="5">
        <v>213.95739130434782</v>
      </c>
      <c r="O22" s="4">
        <v>25</v>
      </c>
      <c r="P22" s="4"/>
      <c r="Q22" s="4">
        <v>300</v>
      </c>
      <c r="R22" s="4">
        <v>283.16820000000001</v>
      </c>
      <c r="S22" s="4">
        <v>0.32937393691954081</v>
      </c>
    </row>
    <row r="23" spans="1:19">
      <c r="A23" s="2" t="s">
        <v>211</v>
      </c>
      <c r="B23" s="2" t="s">
        <v>2</v>
      </c>
      <c r="C23" s="2">
        <v>1</v>
      </c>
      <c r="D23" s="41">
        <v>441</v>
      </c>
      <c r="E23" s="3">
        <v>1764</v>
      </c>
      <c r="F23" s="4">
        <v>4</v>
      </c>
      <c r="G23" s="3">
        <v>168.00015607725823</v>
      </c>
      <c r="H23" s="3">
        <v>58.800054627040375</v>
      </c>
      <c r="I23" s="4">
        <v>20</v>
      </c>
      <c r="J23" s="4">
        <v>22.05</v>
      </c>
      <c r="K23" s="4">
        <v>11.840290000000001</v>
      </c>
      <c r="L23" s="4">
        <v>10.799999999999999</v>
      </c>
      <c r="M23" s="4"/>
      <c r="N23" s="5"/>
      <c r="O23" s="4">
        <v>10</v>
      </c>
      <c r="P23" s="4"/>
      <c r="Q23" s="4">
        <v>220.5</v>
      </c>
      <c r="R23" s="4"/>
      <c r="S23" s="4">
        <v>0.37574545845094909</v>
      </c>
    </row>
    <row r="24" spans="1:19">
      <c r="A24" s="2" t="s">
        <v>212</v>
      </c>
      <c r="B24" s="2" t="s">
        <v>2</v>
      </c>
      <c r="C24" s="2">
        <v>1</v>
      </c>
      <c r="D24" s="41">
        <v>357</v>
      </c>
      <c r="E24" s="3">
        <v>1428</v>
      </c>
      <c r="F24" s="4">
        <v>4</v>
      </c>
      <c r="G24" s="3">
        <v>68.000063174128343</v>
      </c>
      <c r="H24" s="3">
        <v>37.180034541383698</v>
      </c>
      <c r="I24" s="4">
        <v>3.33</v>
      </c>
      <c r="J24" s="4">
        <v>107.2072072072072</v>
      </c>
      <c r="K24" s="4">
        <v>15.069459999999998</v>
      </c>
      <c r="L24" s="4">
        <v>5</v>
      </c>
      <c r="M24" s="4"/>
      <c r="N24" s="5"/>
      <c r="O24" s="4">
        <v>10</v>
      </c>
      <c r="P24" s="4"/>
      <c r="Q24" s="4">
        <v>1072.0720720720722</v>
      </c>
      <c r="R24" s="4"/>
      <c r="S24" s="4">
        <v>0.32391846379819866</v>
      </c>
    </row>
    <row r="25" spans="1:19">
      <c r="A25" s="2" t="s">
        <v>213</v>
      </c>
      <c r="B25" s="2" t="s">
        <v>2</v>
      </c>
      <c r="C25" s="2">
        <v>1</v>
      </c>
      <c r="D25" s="41">
        <v>168</v>
      </c>
      <c r="E25" s="3">
        <v>672</v>
      </c>
      <c r="F25" s="4">
        <v>4</v>
      </c>
      <c r="G25" s="3">
        <v>32.000029729001568</v>
      </c>
      <c r="H25" s="3">
        <v>11.200010405150548</v>
      </c>
      <c r="I25" s="4">
        <v>6.669999999999999</v>
      </c>
      <c r="J25" s="4">
        <v>25.187406296851577</v>
      </c>
      <c r="K25" s="4">
        <v>12.916679999999999</v>
      </c>
      <c r="L25" s="4">
        <v>190.52103</v>
      </c>
      <c r="M25" s="4">
        <v>954.39913692130006</v>
      </c>
      <c r="N25" s="5">
        <v>378.54</v>
      </c>
      <c r="O25" s="4">
        <v>8</v>
      </c>
      <c r="P25" s="4"/>
      <c r="Q25" s="4">
        <v>201.49925037481265</v>
      </c>
      <c r="R25" s="4">
        <v>1557.4250999999999</v>
      </c>
      <c r="S25" s="4">
        <v>0.32391846379819866</v>
      </c>
    </row>
    <row r="26" spans="1:19">
      <c r="A26" s="2" t="s">
        <v>214</v>
      </c>
      <c r="B26" s="2" t="s">
        <v>2</v>
      </c>
      <c r="C26" s="2">
        <v>1</v>
      </c>
      <c r="D26" s="41">
        <v>315</v>
      </c>
      <c r="E26" s="3">
        <v>1260</v>
      </c>
      <c r="F26" s="4">
        <v>4</v>
      </c>
      <c r="G26" s="3">
        <v>144.00013378050704</v>
      </c>
      <c r="H26" s="3">
        <v>50.400046823177469</v>
      </c>
      <c r="I26" s="4">
        <v>1.3935469485966983</v>
      </c>
      <c r="J26" s="4">
        <v>226.0419</v>
      </c>
      <c r="K26" s="4">
        <v>15.069459999999998</v>
      </c>
      <c r="L26" s="4">
        <v>25.402803999999996</v>
      </c>
      <c r="M26" s="4"/>
      <c r="N26" s="5"/>
      <c r="O26" s="4">
        <v>10</v>
      </c>
      <c r="P26" s="4"/>
      <c r="Q26" s="4">
        <v>2260.4189999999999</v>
      </c>
      <c r="R26" s="4"/>
      <c r="S26" s="4">
        <v>0.39647625631204919</v>
      </c>
    </row>
    <row r="27" spans="1:19">
      <c r="A27" s="2" t="s">
        <v>215</v>
      </c>
      <c r="B27" s="2" t="s">
        <v>2</v>
      </c>
      <c r="C27" s="2">
        <v>1</v>
      </c>
      <c r="D27" s="41">
        <v>399</v>
      </c>
      <c r="E27" s="3">
        <v>1596</v>
      </c>
      <c r="F27" s="4">
        <v>4</v>
      </c>
      <c r="G27" s="3">
        <v>160.00014864500784</v>
      </c>
      <c r="H27" s="3">
        <v>56.000052025752751</v>
      </c>
      <c r="I27" s="4">
        <v>4.3499999999999996</v>
      </c>
      <c r="J27" s="4">
        <v>91.724137931034477</v>
      </c>
      <c r="K27" s="4">
        <v>13.993069999999999</v>
      </c>
      <c r="L27" s="4">
        <v>15</v>
      </c>
      <c r="M27" s="4"/>
      <c r="N27" s="5"/>
      <c r="O27" s="4">
        <v>8</v>
      </c>
      <c r="P27" s="4"/>
      <c r="Q27" s="4">
        <v>733.79310344827593</v>
      </c>
      <c r="R27" s="4"/>
      <c r="S27" s="4">
        <v>0.38120093157229118</v>
      </c>
    </row>
    <row r="28" spans="1:19">
      <c r="A28" s="32" t="s">
        <v>161</v>
      </c>
      <c r="B28" s="33"/>
      <c r="C28" s="33"/>
      <c r="D28" s="38">
        <f>SUMIF($B3:$B27,"yes",D3:D27)</f>
        <v>6871</v>
      </c>
      <c r="E28" s="38">
        <f>SUMIF($B3:$B27,"yes",E3:E27)</f>
        <v>27484</v>
      </c>
      <c r="F28" s="38"/>
      <c r="G28" s="38">
        <f>SUMIF($B3:$B27,"yes",G3:G27)</f>
        <v>2512.002333726623</v>
      </c>
      <c r="H28" s="38">
        <f>SUMIF($B3:$B27,"yes",H3:H27)</f>
        <v>892.58082923475706</v>
      </c>
      <c r="I28" s="38"/>
      <c r="J28" s="38">
        <f>SUMIF($B3:$B27,"yes",J3:J27)</f>
        <v>1423.4793000837417</v>
      </c>
      <c r="K28" s="4"/>
      <c r="L28" s="4"/>
      <c r="M28" s="4"/>
      <c r="N28" s="5"/>
      <c r="O28" s="4"/>
      <c r="P28" s="4"/>
      <c r="Q28" s="4"/>
      <c r="R28" s="4"/>
      <c r="S28" s="4"/>
    </row>
    <row r="29" spans="1:19">
      <c r="D29" s="48"/>
      <c r="G29" s="48"/>
    </row>
    <row r="30" spans="1:19">
      <c r="A30" s="32" t="s">
        <v>141</v>
      </c>
      <c r="I30" s="1">
        <v>1</v>
      </c>
      <c r="K30" s="1">
        <v>2</v>
      </c>
      <c r="L30" s="1" t="s">
        <v>277</v>
      </c>
      <c r="M30" s="1" t="s">
        <v>277</v>
      </c>
      <c r="N30" s="1" t="s">
        <v>277</v>
      </c>
      <c r="O30" s="1">
        <v>3</v>
      </c>
      <c r="P30" s="1">
        <v>3</v>
      </c>
      <c r="Q30" s="1">
        <v>3</v>
      </c>
      <c r="R30" s="1">
        <v>4</v>
      </c>
      <c r="S30" s="1">
        <v>4</v>
      </c>
    </row>
    <row r="32" spans="1:19">
      <c r="A32" s="32" t="s">
        <v>145</v>
      </c>
    </row>
    <row r="33" spans="1:1">
      <c r="A33" s="13" t="s">
        <v>223</v>
      </c>
    </row>
    <row r="34" spans="1:1">
      <c r="A34" s="13" t="s">
        <v>160</v>
      </c>
    </row>
    <row r="35" spans="1:1">
      <c r="A35" s="13" t="s">
        <v>222</v>
      </c>
    </row>
    <row r="36" spans="1:1">
      <c r="A36" s="13" t="s">
        <v>463</v>
      </c>
    </row>
    <row r="37" spans="1:1">
      <c r="A37" s="13" t="s">
        <v>278</v>
      </c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</sheetData>
  <phoneticPr fontId="13" type="noConversion"/>
  <conditionalFormatting sqref="A1:XFD1048576">
    <cfRule type="cellIs" dxfId="2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82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1.25"/>
  <cols>
    <col min="1" max="1" width="2.5" style="78" customWidth="1"/>
    <col min="2" max="2" width="39.83203125" style="57" bestFit="1" customWidth="1"/>
    <col min="3" max="18" width="17.5" style="55" customWidth="1"/>
    <col min="19" max="16384" width="9.33203125" style="55"/>
  </cols>
  <sheetData>
    <row r="1" spans="1:18" ht="20.25">
      <c r="A1" s="53" t="s">
        <v>142</v>
      </c>
      <c r="B1" s="54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18" s="57" customFormat="1">
      <c r="A2" s="104"/>
      <c r="B2" s="104"/>
      <c r="C2" s="56" t="s">
        <v>96</v>
      </c>
      <c r="D2" s="56" t="s">
        <v>97</v>
      </c>
      <c r="E2" s="56" t="s">
        <v>98</v>
      </c>
      <c r="F2" s="56" t="s">
        <v>99</v>
      </c>
      <c r="G2" s="56" t="s">
        <v>100</v>
      </c>
      <c r="H2" s="56" t="s">
        <v>101</v>
      </c>
      <c r="I2" s="56" t="s">
        <v>102</v>
      </c>
      <c r="J2" s="56" t="s">
        <v>103</v>
      </c>
      <c r="K2" s="56" t="s">
        <v>104</v>
      </c>
      <c r="L2" s="56" t="s">
        <v>105</v>
      </c>
      <c r="M2" s="56" t="s">
        <v>306</v>
      </c>
      <c r="N2" s="56" t="s">
        <v>106</v>
      </c>
      <c r="O2" s="56" t="s">
        <v>107</v>
      </c>
      <c r="P2" s="56" t="s">
        <v>108</v>
      </c>
      <c r="Q2" s="56" t="s">
        <v>109</v>
      </c>
      <c r="R2" s="56" t="s">
        <v>110</v>
      </c>
    </row>
    <row r="3" spans="1:18" s="57" customFormat="1">
      <c r="A3" s="58" t="s">
        <v>6</v>
      </c>
      <c r="B3" s="59"/>
    </row>
    <row r="4" spans="1:18" s="57" customFormat="1">
      <c r="A4" s="60"/>
      <c r="B4" s="61" t="s">
        <v>8</v>
      </c>
      <c r="C4" s="91" t="s">
        <v>9</v>
      </c>
      <c r="D4" s="91" t="s">
        <v>10</v>
      </c>
      <c r="E4" s="91" t="s">
        <v>11</v>
      </c>
      <c r="F4" s="91" t="s">
        <v>12</v>
      </c>
      <c r="G4" s="91" t="s">
        <v>408</v>
      </c>
      <c r="H4" s="91" t="s">
        <v>13</v>
      </c>
      <c r="I4" s="91" t="s">
        <v>14</v>
      </c>
      <c r="J4" s="91" t="s">
        <v>15</v>
      </c>
      <c r="K4" s="91" t="s">
        <v>16</v>
      </c>
      <c r="L4" s="91" t="s">
        <v>17</v>
      </c>
      <c r="M4" s="91" t="s">
        <v>18</v>
      </c>
      <c r="N4" s="91" t="s">
        <v>19</v>
      </c>
      <c r="O4" s="91" t="s">
        <v>20</v>
      </c>
      <c r="P4" s="91" t="s">
        <v>21</v>
      </c>
      <c r="Q4" s="91">
        <v>7</v>
      </c>
      <c r="R4" s="91">
        <v>8</v>
      </c>
    </row>
    <row r="5" spans="1:18" s="57" customFormat="1">
      <c r="A5" s="60"/>
      <c r="B5" s="61" t="s">
        <v>22</v>
      </c>
      <c r="C5" s="91" t="s">
        <v>23</v>
      </c>
      <c r="D5" s="91" t="s">
        <v>23</v>
      </c>
      <c r="E5" s="91" t="s">
        <v>23</v>
      </c>
      <c r="F5" s="91" t="s">
        <v>23</v>
      </c>
      <c r="G5" s="91" t="s">
        <v>23</v>
      </c>
      <c r="H5" s="91" t="s">
        <v>23</v>
      </c>
      <c r="I5" s="91" t="s">
        <v>23</v>
      </c>
      <c r="J5" s="91" t="s">
        <v>23</v>
      </c>
      <c r="K5" s="91" t="s">
        <v>23</v>
      </c>
      <c r="L5" s="91" t="s">
        <v>23</v>
      </c>
      <c r="M5" s="91" t="s">
        <v>23</v>
      </c>
      <c r="N5" s="91" t="s">
        <v>23</v>
      </c>
      <c r="O5" s="91" t="s">
        <v>23</v>
      </c>
      <c r="P5" s="91" t="s">
        <v>23</v>
      </c>
      <c r="Q5" s="91" t="s">
        <v>23</v>
      </c>
      <c r="R5" s="91" t="s">
        <v>23</v>
      </c>
    </row>
    <row r="6" spans="1:18" s="57" customFormat="1">
      <c r="A6" s="60"/>
      <c r="B6" s="61" t="s">
        <v>25</v>
      </c>
      <c r="C6" s="92">
        <v>11.393455922120065</v>
      </c>
      <c r="D6" s="93">
        <v>166.99378042184964</v>
      </c>
      <c r="E6" s="93">
        <v>29.393996755002707</v>
      </c>
      <c r="F6" s="93">
        <v>168.96944294213088</v>
      </c>
      <c r="H6" s="93">
        <v>79.82422931314224</v>
      </c>
      <c r="I6" s="93">
        <v>8.5151433207139</v>
      </c>
      <c r="J6" s="93">
        <v>160.10735532720406</v>
      </c>
      <c r="K6" s="93">
        <v>5.3818280151433209</v>
      </c>
      <c r="L6" s="93">
        <v>16.752298539751216</v>
      </c>
      <c r="M6" s="93">
        <v>164.63142239048159</v>
      </c>
      <c r="N6" s="93">
        <v>40.007301243915634</v>
      </c>
      <c r="O6" s="93">
        <v>30.071119524067065</v>
      </c>
      <c r="P6" s="93">
        <v>6.7033531638723627</v>
      </c>
      <c r="Q6" s="93">
        <v>4.1681990265008118</v>
      </c>
      <c r="R6" s="93">
        <v>0.5908599242833964</v>
      </c>
    </row>
    <row r="7" spans="1:18" s="57" customFormat="1">
      <c r="A7" s="58" t="s">
        <v>36</v>
      </c>
      <c r="B7" s="59"/>
      <c r="C7" s="39"/>
      <c r="D7" s="39"/>
      <c r="E7" s="39"/>
      <c r="F7" s="39"/>
      <c r="G7" s="39"/>
      <c r="H7" s="94" t="s">
        <v>409</v>
      </c>
      <c r="I7" s="39"/>
      <c r="J7" s="39"/>
      <c r="K7" s="39"/>
      <c r="L7" s="39"/>
      <c r="M7" s="39"/>
      <c r="N7" s="39"/>
      <c r="O7" s="39"/>
      <c r="P7" s="39"/>
      <c r="Q7" s="39"/>
      <c r="R7" s="39"/>
    </row>
    <row r="8" spans="1:18" s="57" customFormat="1">
      <c r="A8" s="60"/>
      <c r="B8" s="58" t="s">
        <v>37</v>
      </c>
    </row>
    <row r="9" spans="1:18" s="57" customFormat="1">
      <c r="A9" s="60"/>
      <c r="B9" s="61" t="s">
        <v>38</v>
      </c>
      <c r="C9" s="62" t="s">
        <v>149</v>
      </c>
      <c r="D9" s="62" t="s">
        <v>149</v>
      </c>
      <c r="E9" s="62" t="s">
        <v>149</v>
      </c>
      <c r="F9" s="62" t="s">
        <v>149</v>
      </c>
      <c r="G9" s="62" t="s">
        <v>149</v>
      </c>
      <c r="H9" s="62" t="s">
        <v>149</v>
      </c>
      <c r="I9" s="62" t="s">
        <v>149</v>
      </c>
      <c r="J9" s="62" t="s">
        <v>149</v>
      </c>
      <c r="K9" s="62" t="s">
        <v>149</v>
      </c>
      <c r="L9" s="62" t="s">
        <v>149</v>
      </c>
      <c r="M9" s="62" t="s">
        <v>149</v>
      </c>
      <c r="N9" s="62" t="s">
        <v>149</v>
      </c>
      <c r="O9" s="62" t="s">
        <v>149</v>
      </c>
      <c r="P9" s="62" t="s">
        <v>149</v>
      </c>
      <c r="Q9" s="62" t="s">
        <v>149</v>
      </c>
      <c r="R9" s="62" t="s">
        <v>149</v>
      </c>
    </row>
    <row r="10" spans="1:18" s="57" customFormat="1">
      <c r="A10" s="60"/>
      <c r="B10" s="61" t="s">
        <v>224</v>
      </c>
      <c r="C10" s="63">
        <v>1.4204545454545456</v>
      </c>
      <c r="D10" s="63">
        <v>1.4204545454545456</v>
      </c>
      <c r="E10" s="63">
        <v>1.4204545454545456</v>
      </c>
      <c r="F10" s="63">
        <v>1.4204545454545456</v>
      </c>
      <c r="G10" s="63">
        <v>1.4204545454545456</v>
      </c>
      <c r="H10" s="63">
        <v>1.4204545454545456</v>
      </c>
      <c r="I10" s="63">
        <v>1.4204545454545456</v>
      </c>
      <c r="J10" s="63">
        <v>1.4204545454545456</v>
      </c>
      <c r="K10" s="63">
        <v>1.4204545454545456</v>
      </c>
      <c r="L10" s="63">
        <v>1.4204545454545456</v>
      </c>
      <c r="M10" s="63">
        <v>2.0964360587002098</v>
      </c>
      <c r="N10" s="63">
        <v>2.0964360587002098</v>
      </c>
      <c r="O10" s="63">
        <v>2.0964360587002098</v>
      </c>
      <c r="P10" s="63">
        <v>2.0964360587002098</v>
      </c>
      <c r="Q10" s="63">
        <v>2.7548209366391188</v>
      </c>
      <c r="R10" s="63">
        <v>2.7548209366391188</v>
      </c>
    </row>
    <row r="11" spans="1:18" s="57" customFormat="1">
      <c r="A11" s="60"/>
      <c r="B11" s="58" t="s">
        <v>40</v>
      </c>
    </row>
    <row r="12" spans="1:18" s="57" customFormat="1">
      <c r="A12" s="60"/>
      <c r="B12" s="64" t="s">
        <v>38</v>
      </c>
      <c r="C12" s="62" t="s">
        <v>305</v>
      </c>
      <c r="D12" s="62" t="s">
        <v>305</v>
      </c>
      <c r="E12" s="62" t="s">
        <v>305</v>
      </c>
      <c r="F12" s="62" t="s">
        <v>305</v>
      </c>
      <c r="G12" s="62" t="s">
        <v>305</v>
      </c>
      <c r="H12" s="62" t="s">
        <v>305</v>
      </c>
      <c r="I12" s="62" t="s">
        <v>305</v>
      </c>
      <c r="J12" s="62" t="s">
        <v>305</v>
      </c>
      <c r="K12" s="62" t="s">
        <v>305</v>
      </c>
      <c r="L12" s="62" t="s">
        <v>305</v>
      </c>
      <c r="M12" s="62" t="s">
        <v>305</v>
      </c>
      <c r="N12" s="62" t="s">
        <v>305</v>
      </c>
      <c r="O12" s="62" t="s">
        <v>305</v>
      </c>
      <c r="P12" s="62" t="s">
        <v>305</v>
      </c>
      <c r="Q12" s="62" t="s">
        <v>305</v>
      </c>
      <c r="R12" s="62" t="s">
        <v>305</v>
      </c>
    </row>
    <row r="13" spans="1:18" s="57" customFormat="1">
      <c r="A13" s="60"/>
      <c r="B13" s="61" t="s">
        <v>224</v>
      </c>
      <c r="C13" s="63">
        <v>2.7932960893854748</v>
      </c>
      <c r="D13" s="63">
        <v>2.7932960893854748</v>
      </c>
      <c r="E13" s="63">
        <v>2.7932960893854748</v>
      </c>
      <c r="F13" s="63">
        <v>2.7932960893854748</v>
      </c>
      <c r="G13" s="63">
        <v>2.7932960893854748</v>
      </c>
      <c r="H13" s="63">
        <v>2.7932960893854748</v>
      </c>
      <c r="I13" s="63">
        <v>2.7932960893854748</v>
      </c>
      <c r="J13" s="63">
        <v>2.7932960893854748</v>
      </c>
      <c r="K13" s="63">
        <v>2.7932960893854748</v>
      </c>
      <c r="L13" s="63">
        <v>2.7932960893854748</v>
      </c>
      <c r="M13" s="63">
        <v>2.8490028490028494</v>
      </c>
      <c r="N13" s="63">
        <v>2.8490028490028494</v>
      </c>
      <c r="O13" s="63">
        <v>2.8490028490028494</v>
      </c>
      <c r="P13" s="63">
        <v>2.8490028490028494</v>
      </c>
      <c r="Q13" s="63">
        <v>2.7932960893854748</v>
      </c>
      <c r="R13" s="63">
        <v>3.7174721189591078</v>
      </c>
    </row>
    <row r="14" spans="1:18" s="57" customFormat="1">
      <c r="A14" s="60"/>
      <c r="B14" s="58" t="s">
        <v>42</v>
      </c>
    </row>
    <row r="15" spans="1:18" s="57" customFormat="1">
      <c r="A15" s="60"/>
      <c r="B15" s="61" t="s">
        <v>225</v>
      </c>
      <c r="C15" s="52">
        <v>5.835</v>
      </c>
      <c r="D15" s="52">
        <v>5.835</v>
      </c>
      <c r="E15" s="52">
        <v>5.835</v>
      </c>
      <c r="F15" s="52">
        <v>3.2410000000000001</v>
      </c>
      <c r="G15" s="52">
        <v>3.2410000000000001</v>
      </c>
      <c r="H15" s="52">
        <v>3.2410000000000001</v>
      </c>
      <c r="I15" s="52">
        <v>5.835</v>
      </c>
      <c r="J15" s="52">
        <v>3.2410000000000001</v>
      </c>
      <c r="K15" s="52">
        <v>3.2410000000000001</v>
      </c>
      <c r="L15" s="52">
        <v>3.2410000000000001</v>
      </c>
      <c r="M15" s="52">
        <v>3.2410000000000001</v>
      </c>
      <c r="N15" s="52">
        <v>3.2410000000000001</v>
      </c>
      <c r="O15" s="52">
        <v>3.2410000000000001</v>
      </c>
      <c r="P15" s="52">
        <v>3.2410000000000001</v>
      </c>
      <c r="Q15" s="52">
        <v>3.2410000000000001</v>
      </c>
      <c r="R15" s="52">
        <v>2.6150000000000002</v>
      </c>
    </row>
    <row r="16" spans="1:18" s="57" customFormat="1">
      <c r="A16" s="60"/>
      <c r="B16" s="61" t="s">
        <v>43</v>
      </c>
      <c r="C16" s="52">
        <v>0.251</v>
      </c>
      <c r="D16" s="52">
        <v>0.251</v>
      </c>
      <c r="E16" s="52">
        <v>0.251</v>
      </c>
      <c r="F16" s="52">
        <v>0.252</v>
      </c>
      <c r="G16" s="52">
        <v>0.252</v>
      </c>
      <c r="H16" s="52">
        <v>0.252</v>
      </c>
      <c r="I16" s="52">
        <v>0.39</v>
      </c>
      <c r="J16" s="52">
        <v>0.38500000000000001</v>
      </c>
      <c r="K16" s="52">
        <v>0.38500000000000001</v>
      </c>
      <c r="L16" s="52">
        <v>0.38500000000000001</v>
      </c>
      <c r="M16" s="52">
        <v>0.38500000000000001</v>
      </c>
      <c r="N16" s="52">
        <v>0.38500000000000001</v>
      </c>
      <c r="O16" s="52">
        <v>0.38500000000000001</v>
      </c>
      <c r="P16" s="52">
        <v>0.38500000000000001</v>
      </c>
      <c r="Q16" s="52">
        <v>0.48699999999999999</v>
      </c>
      <c r="R16" s="52">
        <v>0.29599999999999999</v>
      </c>
    </row>
    <row r="17" spans="1:18" s="57" customFormat="1">
      <c r="A17" s="60"/>
      <c r="B17" s="61" t="s">
        <v>44</v>
      </c>
      <c r="C17" s="52">
        <v>0.11</v>
      </c>
      <c r="D17" s="52">
        <v>0.11</v>
      </c>
      <c r="E17" s="52">
        <v>0.11</v>
      </c>
      <c r="F17" s="52">
        <v>0.16200000000000001</v>
      </c>
      <c r="G17" s="52">
        <v>0.16200000000000001</v>
      </c>
      <c r="H17" s="52">
        <v>0.16200000000000001</v>
      </c>
      <c r="I17" s="52">
        <v>0.223</v>
      </c>
      <c r="J17" s="52">
        <v>0.30499999999999999</v>
      </c>
      <c r="K17" s="52">
        <v>0.30499999999999999</v>
      </c>
      <c r="L17" s="52">
        <v>0.30499999999999999</v>
      </c>
      <c r="M17" s="52">
        <v>0.30499999999999999</v>
      </c>
      <c r="N17" s="52">
        <v>0.30499999999999999</v>
      </c>
      <c r="O17" s="52">
        <v>0.30499999999999999</v>
      </c>
      <c r="P17" s="52">
        <v>0.30499999999999999</v>
      </c>
      <c r="Q17" s="52">
        <v>0.40899999999999997</v>
      </c>
      <c r="R17" s="52">
        <v>0.21199999999999999</v>
      </c>
    </row>
    <row r="18" spans="1:18" s="57" customFormat="1">
      <c r="A18" s="60"/>
      <c r="B18" s="58" t="s">
        <v>45</v>
      </c>
    </row>
    <row r="19" spans="1:18" s="57" customFormat="1">
      <c r="A19" s="60"/>
      <c r="B19" s="61" t="s">
        <v>225</v>
      </c>
      <c r="C19" s="62">
        <v>5.7649999999999997</v>
      </c>
      <c r="D19" s="62">
        <v>5.7649999999999997</v>
      </c>
      <c r="E19" s="62">
        <v>5.7649999999999997</v>
      </c>
      <c r="F19" s="62">
        <v>2.6269999999999998</v>
      </c>
      <c r="G19" s="62">
        <v>2.6269999999999998</v>
      </c>
      <c r="H19" s="62">
        <v>2.6269999999999998</v>
      </c>
      <c r="I19" s="62">
        <v>5.6790000000000003</v>
      </c>
      <c r="J19" s="62">
        <v>2.6739999999999999</v>
      </c>
      <c r="K19" s="62">
        <v>2.6739999999999999</v>
      </c>
      <c r="L19" s="62">
        <v>2.6739999999999999</v>
      </c>
      <c r="M19" s="62">
        <v>2.6739999999999999</v>
      </c>
      <c r="N19" s="62">
        <v>2.6739999999999999</v>
      </c>
      <c r="O19" s="62">
        <v>2.6739999999999999</v>
      </c>
      <c r="P19" s="62">
        <v>2.6739999999999999</v>
      </c>
      <c r="Q19" s="62">
        <v>2.6739999999999999</v>
      </c>
      <c r="R19" s="62">
        <v>2.5609999999999999</v>
      </c>
    </row>
    <row r="20" spans="1:18" s="57" customFormat="1">
      <c r="A20" s="60"/>
      <c r="B20" s="61" t="s">
        <v>43</v>
      </c>
      <c r="C20" s="62">
        <v>0.17399999999999999</v>
      </c>
      <c r="D20" s="62">
        <v>0.17399999999999999</v>
      </c>
      <c r="E20" s="62">
        <v>0.17399999999999999</v>
      </c>
      <c r="F20" s="62">
        <v>0.22900000000000001</v>
      </c>
      <c r="G20" s="62">
        <v>0.22900000000000001</v>
      </c>
      <c r="H20" s="62">
        <v>0.22900000000000001</v>
      </c>
      <c r="I20" s="62">
        <v>0.39400000000000002</v>
      </c>
      <c r="J20" s="62">
        <v>0.41399999999999998</v>
      </c>
      <c r="K20" s="62">
        <v>0.41399999999999998</v>
      </c>
      <c r="L20" s="62">
        <v>0.41399999999999998</v>
      </c>
      <c r="M20" s="62">
        <v>0.41399999999999998</v>
      </c>
      <c r="N20" s="62">
        <v>0.41399999999999998</v>
      </c>
      <c r="O20" s="62">
        <v>0.41399999999999998</v>
      </c>
      <c r="P20" s="62">
        <v>0.41399999999999998</v>
      </c>
      <c r="Q20" s="62">
        <v>0.77700000000000002</v>
      </c>
      <c r="R20" s="62">
        <v>0.76700000000000002</v>
      </c>
    </row>
    <row r="21" spans="1:18" s="57" customFormat="1">
      <c r="A21" s="60"/>
      <c r="B21" s="61" t="s">
        <v>44</v>
      </c>
      <c r="C21" s="62">
        <v>2.9000000000000001E-2</v>
      </c>
      <c r="D21" s="62">
        <v>2.9000000000000001E-2</v>
      </c>
      <c r="E21" s="62">
        <v>2.9000000000000001E-2</v>
      </c>
      <c r="F21" s="62">
        <v>8.0000000000000002E-3</v>
      </c>
      <c r="G21" s="62">
        <v>8.0000000000000002E-3</v>
      </c>
      <c r="H21" s="62">
        <v>8.0000000000000002E-3</v>
      </c>
      <c r="I21" s="62">
        <v>0.09</v>
      </c>
      <c r="J21" s="62">
        <v>0.26</v>
      </c>
      <c r="K21" s="62">
        <v>0.26</v>
      </c>
      <c r="L21" s="62">
        <v>0.26</v>
      </c>
      <c r="M21" s="62">
        <v>0.26</v>
      </c>
      <c r="N21" s="62">
        <v>0.26</v>
      </c>
      <c r="O21" s="62">
        <v>0.26</v>
      </c>
      <c r="P21" s="62">
        <v>0.26</v>
      </c>
      <c r="Q21" s="62">
        <v>0.85499999999999998</v>
      </c>
      <c r="R21" s="62">
        <v>0.85499999999999998</v>
      </c>
    </row>
    <row r="22" spans="1:18" s="57" customFormat="1">
      <c r="A22" s="60"/>
      <c r="B22" s="58" t="s">
        <v>46</v>
      </c>
    </row>
    <row r="23" spans="1:18" s="57" customFormat="1">
      <c r="A23" s="60"/>
      <c r="B23" s="61" t="s">
        <v>47</v>
      </c>
      <c r="C23" s="62" t="s">
        <v>48</v>
      </c>
      <c r="D23" s="62" t="s">
        <v>48</v>
      </c>
      <c r="E23" s="62" t="s">
        <v>48</v>
      </c>
      <c r="F23" s="62" t="s">
        <v>48</v>
      </c>
      <c r="G23" s="62" t="s">
        <v>48</v>
      </c>
      <c r="H23" s="62" t="s">
        <v>48</v>
      </c>
      <c r="I23" s="62" t="s">
        <v>48</v>
      </c>
      <c r="J23" s="62" t="s">
        <v>48</v>
      </c>
      <c r="K23" s="62" t="s">
        <v>48</v>
      </c>
      <c r="L23" s="62" t="s">
        <v>48</v>
      </c>
      <c r="M23" s="62" t="s">
        <v>48</v>
      </c>
      <c r="N23" s="62" t="s">
        <v>48</v>
      </c>
      <c r="O23" s="62" t="s">
        <v>48</v>
      </c>
      <c r="P23" s="62" t="s">
        <v>48</v>
      </c>
      <c r="Q23" s="62" t="s">
        <v>48</v>
      </c>
      <c r="R23" s="62" t="s">
        <v>48</v>
      </c>
    </row>
    <row r="24" spans="1:18" s="57" customFormat="1" ht="11.25" customHeight="1">
      <c r="A24" s="60"/>
      <c r="B24" s="61" t="s">
        <v>49</v>
      </c>
      <c r="C24" s="62" t="s">
        <v>459</v>
      </c>
      <c r="D24" s="62" t="s">
        <v>459</v>
      </c>
      <c r="E24" s="62" t="s">
        <v>459</v>
      </c>
      <c r="F24" s="62" t="s">
        <v>459</v>
      </c>
      <c r="G24" s="62" t="s">
        <v>459</v>
      </c>
      <c r="H24" s="62" t="s">
        <v>459</v>
      </c>
      <c r="I24" s="62" t="s">
        <v>459</v>
      </c>
      <c r="J24" s="62" t="s">
        <v>459</v>
      </c>
      <c r="K24" s="62" t="s">
        <v>459</v>
      </c>
      <c r="L24" s="62" t="s">
        <v>459</v>
      </c>
      <c r="M24" s="62" t="s">
        <v>459</v>
      </c>
      <c r="N24" s="62" t="s">
        <v>459</v>
      </c>
      <c r="O24" s="62" t="s">
        <v>459</v>
      </c>
      <c r="P24" s="62" t="s">
        <v>459</v>
      </c>
      <c r="Q24" s="62" t="s">
        <v>459</v>
      </c>
      <c r="R24" s="62" t="s">
        <v>459</v>
      </c>
    </row>
    <row r="25" spans="1:18" s="57" customFormat="1">
      <c r="A25" s="60"/>
      <c r="B25" s="61" t="s">
        <v>224</v>
      </c>
      <c r="C25" s="63">
        <v>0.53705692803437166</v>
      </c>
      <c r="D25" s="63">
        <v>0.53705692803437166</v>
      </c>
      <c r="E25" s="63">
        <v>0.53705692803437166</v>
      </c>
      <c r="F25" s="63">
        <v>0.53705692803437166</v>
      </c>
      <c r="G25" s="63">
        <v>0.53705692803437166</v>
      </c>
      <c r="H25" s="63">
        <v>0.53705692803437166</v>
      </c>
      <c r="I25" s="63">
        <v>0.53705692803437166</v>
      </c>
      <c r="J25" s="63">
        <v>0.53705692803437166</v>
      </c>
      <c r="K25" s="63">
        <v>0.53705692803437166</v>
      </c>
      <c r="L25" s="63">
        <v>0.53705692803437166</v>
      </c>
      <c r="M25" s="63">
        <v>0.53705692803437166</v>
      </c>
      <c r="N25" s="63">
        <v>0.53705692803437166</v>
      </c>
      <c r="O25" s="63">
        <v>0.53705692803437166</v>
      </c>
      <c r="P25" s="63">
        <v>0.53705692803437166</v>
      </c>
      <c r="Q25" s="63">
        <v>0.53705692803437166</v>
      </c>
      <c r="R25" s="63">
        <v>0.53705692803437166</v>
      </c>
    </row>
    <row r="26" spans="1:18" s="57" customFormat="1">
      <c r="A26" s="58" t="s">
        <v>54</v>
      </c>
      <c r="B26" s="59"/>
    </row>
    <row r="27" spans="1:18" s="57" customFormat="1">
      <c r="A27" s="60"/>
      <c r="B27" s="58" t="s">
        <v>59</v>
      </c>
    </row>
    <row r="28" spans="1:18" s="57" customFormat="1">
      <c r="A28" s="60"/>
      <c r="B28" s="61" t="s">
        <v>226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</row>
    <row r="29" spans="1:18" s="57" customFormat="1">
      <c r="A29" s="60"/>
      <c r="B29" s="61" t="s">
        <v>413</v>
      </c>
      <c r="C29" s="63">
        <v>16.364740000000001</v>
      </c>
      <c r="D29" s="63">
        <v>16.2714</v>
      </c>
      <c r="E29" s="63">
        <v>15.60121</v>
      </c>
      <c r="F29" s="63">
        <v>15.858219999999999</v>
      </c>
      <c r="G29" s="63">
        <v>14.05298</v>
      </c>
      <c r="H29" s="63">
        <v>14.61271</v>
      </c>
      <c r="I29" s="63">
        <v>18.398500000000002</v>
      </c>
      <c r="J29" s="63">
        <v>15.71875</v>
      </c>
      <c r="K29" s="63">
        <v>14.470180000000001</v>
      </c>
      <c r="L29" s="63">
        <v>11.13461</v>
      </c>
      <c r="M29" s="63">
        <v>15.314299999999999</v>
      </c>
      <c r="N29" s="63">
        <v>13.69576</v>
      </c>
      <c r="O29" s="63">
        <v>14.96932</v>
      </c>
      <c r="P29" s="63">
        <v>10.86547</v>
      </c>
      <c r="Q29" s="63">
        <v>13.36069</v>
      </c>
      <c r="R29" s="63">
        <v>6.7024900000000001</v>
      </c>
    </row>
    <row r="30" spans="1:18" s="57" customFormat="1">
      <c r="A30" s="60"/>
      <c r="B30" s="61" t="s">
        <v>414</v>
      </c>
      <c r="C30" s="63">
        <v>28.702259999999999</v>
      </c>
      <c r="D30" s="63">
        <v>29.223770000000002</v>
      </c>
      <c r="E30" s="63">
        <v>28.42511</v>
      </c>
      <c r="F30" s="63">
        <v>29.03744</v>
      </c>
      <c r="G30" s="63">
        <v>26.6221</v>
      </c>
      <c r="H30" s="63">
        <v>26.6221</v>
      </c>
      <c r="I30" s="63">
        <v>24.71369</v>
      </c>
      <c r="J30" s="63">
        <v>29.545339999999999</v>
      </c>
      <c r="K30" s="63">
        <v>27.06269</v>
      </c>
      <c r="L30" s="63">
        <v>23.967449999999999</v>
      </c>
      <c r="M30" s="63">
        <v>28.409099999999999</v>
      </c>
      <c r="N30" s="63">
        <v>26.008230000000001</v>
      </c>
      <c r="O30" s="63">
        <v>27.702590000000001</v>
      </c>
      <c r="P30" s="63">
        <v>21.26885</v>
      </c>
      <c r="Q30" s="63">
        <v>29.32863</v>
      </c>
      <c r="R30" s="63">
        <v>17.746599999999997</v>
      </c>
    </row>
    <row r="31" spans="1:18" s="57" customFormat="1">
      <c r="A31" s="60"/>
      <c r="B31" s="61" t="s">
        <v>415</v>
      </c>
      <c r="C31" s="63">
        <v>56.274819999999998</v>
      </c>
      <c r="D31" s="63">
        <v>56.274819999999998</v>
      </c>
      <c r="E31" s="63">
        <v>56.274819999999998</v>
      </c>
      <c r="F31" s="63">
        <v>56.274819999999998</v>
      </c>
      <c r="G31" s="63">
        <v>56.274819999999998</v>
      </c>
      <c r="H31" s="63">
        <v>56.274819999999998</v>
      </c>
      <c r="I31" s="63">
        <v>43.495260000000002</v>
      </c>
      <c r="J31" s="63">
        <v>56.274819999999998</v>
      </c>
      <c r="K31" s="63">
        <v>52.930460000000004</v>
      </c>
      <c r="L31" s="63">
        <v>50.5807</v>
      </c>
      <c r="M31" s="63">
        <v>56.274819999999998</v>
      </c>
      <c r="N31" s="63">
        <v>53.382330000000003</v>
      </c>
      <c r="O31" s="63">
        <v>56.274819999999998</v>
      </c>
      <c r="P31" s="63">
        <v>46.2592</v>
      </c>
      <c r="Q31" s="63">
        <v>56.274819999999998</v>
      </c>
      <c r="R31" s="63">
        <v>37.513440000000003</v>
      </c>
    </row>
    <row r="32" spans="1:18" s="57" customFormat="1">
      <c r="A32" s="60"/>
      <c r="B32" s="61" t="s">
        <v>317</v>
      </c>
      <c r="C32" s="63">
        <v>137.67477</v>
      </c>
      <c r="D32" s="63">
        <v>141.07872</v>
      </c>
      <c r="E32" s="63">
        <v>135.87369000000001</v>
      </c>
      <c r="F32" s="63">
        <v>130.60964000000001</v>
      </c>
      <c r="G32" s="63">
        <v>92.494649999999993</v>
      </c>
      <c r="H32" s="63">
        <v>107.3017</v>
      </c>
      <c r="I32" s="63">
        <v>106.93396000000001</v>
      </c>
      <c r="J32" s="63">
        <v>129.91493</v>
      </c>
      <c r="K32" s="63">
        <v>85.279920000000004</v>
      </c>
      <c r="L32" s="63">
        <v>74.503509999999991</v>
      </c>
      <c r="M32" s="63">
        <v>121.26137</v>
      </c>
      <c r="N32" s="63">
        <v>78.177009999999996</v>
      </c>
      <c r="O32" s="63">
        <v>116.64014</v>
      </c>
      <c r="P32" s="63">
        <v>75.047250000000005</v>
      </c>
      <c r="Q32" s="63">
        <v>102.68769</v>
      </c>
      <c r="R32" s="63">
        <v>74.905079999999998</v>
      </c>
    </row>
    <row r="33" spans="1:18" s="57" customFormat="1">
      <c r="A33" s="60"/>
      <c r="B33" s="61" t="s">
        <v>314</v>
      </c>
      <c r="C33" s="63">
        <v>131.66477</v>
      </c>
      <c r="D33" s="63">
        <v>135.87298999999999</v>
      </c>
      <c r="E33" s="63">
        <v>139.68235000000001</v>
      </c>
      <c r="F33" s="63">
        <v>123.74317000000001</v>
      </c>
      <c r="G33" s="63">
        <v>95.230910000000009</v>
      </c>
      <c r="H33" s="63">
        <v>114.64474000000001</v>
      </c>
      <c r="I33" s="63">
        <v>132.36775</v>
      </c>
      <c r="J33" s="63">
        <v>128.56531000000001</v>
      </c>
      <c r="K33" s="63">
        <v>90.011690000000002</v>
      </c>
      <c r="L33" s="63">
        <v>85.072850000000003</v>
      </c>
      <c r="M33" s="63">
        <v>121.13042999999999</v>
      </c>
      <c r="N33" s="63">
        <v>83.079720000000009</v>
      </c>
      <c r="O33" s="63">
        <v>117.7423</v>
      </c>
      <c r="P33" s="63">
        <v>72.00179</v>
      </c>
      <c r="Q33" s="63">
        <v>107.98261000000001</v>
      </c>
      <c r="R33" s="63">
        <v>58.011060000000001</v>
      </c>
    </row>
    <row r="34" spans="1:18" s="57" customFormat="1">
      <c r="A34" s="60"/>
      <c r="B34" s="61" t="s">
        <v>315</v>
      </c>
      <c r="C34" s="63">
        <v>101.02822999999999</v>
      </c>
      <c r="D34" s="63">
        <v>103.76719</v>
      </c>
      <c r="E34" s="63">
        <v>105.61919</v>
      </c>
      <c r="F34" s="63">
        <v>95.913470000000004</v>
      </c>
      <c r="G34" s="63">
        <v>75.554990000000004</v>
      </c>
      <c r="H34" s="63">
        <v>90.310990000000004</v>
      </c>
      <c r="I34" s="63">
        <v>102.59542</v>
      </c>
      <c r="J34" s="63">
        <v>96.978570000000005</v>
      </c>
      <c r="K34" s="63">
        <v>69.403009999999995</v>
      </c>
      <c r="L34" s="63">
        <v>65.43365</v>
      </c>
      <c r="M34" s="63">
        <v>91.172200000000004</v>
      </c>
      <c r="N34" s="63">
        <v>63.968540000000004</v>
      </c>
      <c r="O34" s="63">
        <v>88.458250000000007</v>
      </c>
      <c r="P34" s="63">
        <v>53.770780000000002</v>
      </c>
      <c r="Q34" s="63">
        <v>79.696309999999997</v>
      </c>
      <c r="R34" s="63">
        <v>46.98122</v>
      </c>
    </row>
    <row r="35" spans="1:18" s="57" customFormat="1">
      <c r="A35" s="60"/>
      <c r="B35" s="61" t="s">
        <v>316</v>
      </c>
      <c r="C35" s="63">
        <v>104.25844000000001</v>
      </c>
      <c r="D35" s="63">
        <v>107.70777000000001</v>
      </c>
      <c r="E35" s="63">
        <v>110.70916000000001</v>
      </c>
      <c r="F35" s="63">
        <v>98.576790000000003</v>
      </c>
      <c r="G35" s="63">
        <v>76.229900000000001</v>
      </c>
      <c r="H35" s="63">
        <v>91.276499999999999</v>
      </c>
      <c r="I35" s="63">
        <v>106.99925999999999</v>
      </c>
      <c r="J35" s="63">
        <v>102.03900999999999</v>
      </c>
      <c r="K35" s="63">
        <v>71.464680000000001</v>
      </c>
      <c r="L35" s="63">
        <v>68.673110000000008</v>
      </c>
      <c r="M35" s="63">
        <v>96.027230000000003</v>
      </c>
      <c r="N35" s="63">
        <v>65.978449999999995</v>
      </c>
      <c r="O35" s="63">
        <v>93.463030000000003</v>
      </c>
      <c r="P35" s="63">
        <v>57.103300000000004</v>
      </c>
      <c r="Q35" s="63">
        <v>86.282049999999998</v>
      </c>
      <c r="R35" s="63">
        <v>46.49774</v>
      </c>
    </row>
    <row r="36" spans="1:18" s="57" customFormat="1">
      <c r="A36" s="60"/>
      <c r="B36" s="61" t="s">
        <v>227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</row>
    <row r="37" spans="1:18" s="57" customFormat="1">
      <c r="A37" s="60"/>
      <c r="B37" s="61" t="s">
        <v>313</v>
      </c>
      <c r="C37" s="63">
        <v>294.78389000000004</v>
      </c>
      <c r="D37" s="63">
        <v>376.21573999999998</v>
      </c>
      <c r="E37" s="63">
        <v>328.71709000000004</v>
      </c>
      <c r="F37" s="63">
        <v>365.28527000000003</v>
      </c>
      <c r="G37" s="63">
        <v>240.74173999999999</v>
      </c>
      <c r="H37" s="63">
        <v>295.13287000000003</v>
      </c>
      <c r="I37" s="63">
        <v>449.67944</v>
      </c>
      <c r="J37" s="63">
        <v>409.00959999999998</v>
      </c>
      <c r="K37" s="63">
        <v>313.9581</v>
      </c>
      <c r="L37" s="63">
        <v>307.49540000000002</v>
      </c>
      <c r="M37" s="63">
        <v>437.70702</v>
      </c>
      <c r="N37" s="63">
        <v>330.44909000000001</v>
      </c>
      <c r="O37" s="63">
        <v>454.69959000000006</v>
      </c>
      <c r="P37" s="63">
        <v>388.1508</v>
      </c>
      <c r="Q37" s="63">
        <v>428.83904999999999</v>
      </c>
      <c r="R37" s="63">
        <v>454.24228999999997</v>
      </c>
    </row>
    <row r="38" spans="1:18" s="57" customFormat="1">
      <c r="A38" s="60"/>
      <c r="B38" s="61" t="s">
        <v>416</v>
      </c>
      <c r="C38" s="63">
        <v>25.514110000000002</v>
      </c>
      <c r="D38" s="63">
        <v>33.490019999999994</v>
      </c>
      <c r="E38" s="63">
        <v>27.091580000000004</v>
      </c>
      <c r="F38" s="63">
        <v>35.209720000000004</v>
      </c>
      <c r="G38" s="63">
        <v>22.787200000000002</v>
      </c>
      <c r="H38" s="63">
        <v>27.431080000000001</v>
      </c>
      <c r="I38" s="63">
        <v>42.014550000000007</v>
      </c>
      <c r="J38" s="63">
        <v>38.850029999999997</v>
      </c>
      <c r="K38" s="63">
        <v>30.61046</v>
      </c>
      <c r="L38" s="63">
        <v>26.669439999999998</v>
      </c>
      <c r="M38" s="63">
        <v>44.217059999999996</v>
      </c>
      <c r="N38" s="63">
        <v>34.273569999999999</v>
      </c>
      <c r="O38" s="63">
        <v>46.709220000000002</v>
      </c>
      <c r="P38" s="63">
        <v>38.670629999999996</v>
      </c>
      <c r="Q38" s="63">
        <v>42.672629999999998</v>
      </c>
      <c r="R38" s="63">
        <v>39.767220000000002</v>
      </c>
    </row>
    <row r="39" spans="1:18" s="57" customFormat="1">
      <c r="A39" s="60"/>
      <c r="B39" s="61" t="s">
        <v>417</v>
      </c>
      <c r="C39" s="63">
        <v>43.431919999999998</v>
      </c>
      <c r="D39" s="63">
        <v>57.193669999999997</v>
      </c>
      <c r="E39" s="63">
        <v>47.832910000000005</v>
      </c>
      <c r="F39" s="63">
        <v>61.262889999999999</v>
      </c>
      <c r="G39" s="63">
        <v>43.168300000000002</v>
      </c>
      <c r="H39" s="63">
        <v>49.975200000000001</v>
      </c>
      <c r="I39" s="63">
        <v>53.65193</v>
      </c>
      <c r="J39" s="63">
        <v>68.49033</v>
      </c>
      <c r="K39" s="63">
        <v>55.037599999999998</v>
      </c>
      <c r="L39" s="63">
        <v>56.903150000000004</v>
      </c>
      <c r="M39" s="63">
        <v>78.484009999999998</v>
      </c>
      <c r="N39" s="63">
        <v>63.554190000000006</v>
      </c>
      <c r="O39" s="63">
        <v>84.040399999999991</v>
      </c>
      <c r="P39" s="63">
        <v>75.696649999999991</v>
      </c>
      <c r="Q39" s="63">
        <v>87.408789999999996</v>
      </c>
      <c r="R39" s="63">
        <v>105.29408000000001</v>
      </c>
    </row>
    <row r="40" spans="1:18" s="57" customFormat="1">
      <c r="A40" s="60"/>
      <c r="B40" s="61" t="s">
        <v>418</v>
      </c>
      <c r="C40" s="63">
        <v>87.737560000000002</v>
      </c>
      <c r="D40" s="63">
        <v>115.82561</v>
      </c>
      <c r="E40" s="63">
        <v>97.721500000000006</v>
      </c>
      <c r="F40" s="63">
        <v>124.94597999999999</v>
      </c>
      <c r="G40" s="63">
        <v>91.250810000000001</v>
      </c>
      <c r="H40" s="63">
        <v>105.6395</v>
      </c>
      <c r="I40" s="63">
        <v>100.86230999999999</v>
      </c>
      <c r="J40" s="63">
        <v>139.08726999999999</v>
      </c>
      <c r="K40" s="63">
        <v>110.51248</v>
      </c>
      <c r="L40" s="63">
        <v>120.28405000000001</v>
      </c>
      <c r="M40" s="63">
        <v>162.48264</v>
      </c>
      <c r="N40" s="63">
        <v>131.92013</v>
      </c>
      <c r="O40" s="63">
        <v>175.59595999999999</v>
      </c>
      <c r="P40" s="63">
        <v>160.01048</v>
      </c>
      <c r="Q40" s="63">
        <v>179.73584</v>
      </c>
      <c r="R40" s="63">
        <v>222.57467000000003</v>
      </c>
    </row>
    <row r="41" spans="1:18" s="57" customFormat="1">
      <c r="A41" s="60"/>
      <c r="B41" s="58" t="s">
        <v>60</v>
      </c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</row>
    <row r="42" spans="1:18" s="57" customFormat="1">
      <c r="A42" s="60"/>
      <c r="B42" s="61" t="s">
        <v>61</v>
      </c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</row>
    <row r="43" spans="1:18" s="57" customFormat="1">
      <c r="A43" s="60"/>
      <c r="B43" s="61" t="s">
        <v>413</v>
      </c>
      <c r="C43" s="65">
        <v>3.67</v>
      </c>
      <c r="D43" s="65">
        <v>3.67</v>
      </c>
      <c r="E43" s="65">
        <v>3.67</v>
      </c>
      <c r="F43" s="65">
        <v>3.67</v>
      </c>
      <c r="G43" s="65">
        <v>3.67</v>
      </c>
      <c r="H43" s="65">
        <v>3.67</v>
      </c>
      <c r="I43" s="65">
        <v>3.67</v>
      </c>
      <c r="J43" s="65">
        <v>3.67</v>
      </c>
      <c r="K43" s="65">
        <v>3.67</v>
      </c>
      <c r="L43" s="65">
        <v>3.67</v>
      </c>
      <c r="M43" s="65">
        <v>3.67</v>
      </c>
      <c r="N43" s="65">
        <v>3.67</v>
      </c>
      <c r="O43" s="65">
        <v>3.67</v>
      </c>
      <c r="P43" s="65">
        <v>3.67</v>
      </c>
      <c r="Q43" s="65">
        <v>3.67</v>
      </c>
      <c r="R43" s="65">
        <v>3.67</v>
      </c>
    </row>
    <row r="44" spans="1:18" s="57" customFormat="1">
      <c r="A44" s="60"/>
      <c r="B44" s="61" t="s">
        <v>414</v>
      </c>
      <c r="C44" s="65">
        <v>3.5</v>
      </c>
      <c r="D44" s="65">
        <v>3.5</v>
      </c>
      <c r="E44" s="65">
        <v>3.5</v>
      </c>
      <c r="F44" s="65">
        <v>3.5</v>
      </c>
      <c r="G44" s="65">
        <v>3.5</v>
      </c>
      <c r="H44" s="65">
        <v>3.5</v>
      </c>
      <c r="I44" s="65">
        <v>3.5</v>
      </c>
      <c r="J44" s="65">
        <v>3.5</v>
      </c>
      <c r="K44" s="65">
        <v>3.5</v>
      </c>
      <c r="L44" s="65">
        <v>3.5</v>
      </c>
      <c r="M44" s="65">
        <v>3.5</v>
      </c>
      <c r="N44" s="65">
        <v>3.5</v>
      </c>
      <c r="O44" s="65">
        <v>3.5</v>
      </c>
      <c r="P44" s="65">
        <v>3.5</v>
      </c>
      <c r="Q44" s="65">
        <v>3.5</v>
      </c>
      <c r="R44" s="65">
        <v>3.67</v>
      </c>
    </row>
    <row r="45" spans="1:18" s="57" customFormat="1">
      <c r="A45" s="60"/>
      <c r="B45" s="61" t="s">
        <v>415</v>
      </c>
      <c r="C45" s="65">
        <v>3.3</v>
      </c>
      <c r="D45" s="65">
        <v>3.3</v>
      </c>
      <c r="E45" s="65">
        <v>3.3</v>
      </c>
      <c r="F45" s="65">
        <v>3.3</v>
      </c>
      <c r="G45" s="65">
        <v>3.3</v>
      </c>
      <c r="H45" s="65">
        <v>3.3</v>
      </c>
      <c r="I45" s="65">
        <v>3.3</v>
      </c>
      <c r="J45" s="65">
        <v>3.3</v>
      </c>
      <c r="K45" s="65">
        <v>3.3</v>
      </c>
      <c r="L45" s="65">
        <v>3.3</v>
      </c>
      <c r="M45" s="65">
        <v>3.3</v>
      </c>
      <c r="N45" s="65">
        <v>3.3</v>
      </c>
      <c r="O45" s="65">
        <v>3.3</v>
      </c>
      <c r="P45" s="65">
        <v>3.3</v>
      </c>
      <c r="Q45" s="65">
        <v>3.3</v>
      </c>
      <c r="R45" s="65">
        <v>3.5</v>
      </c>
    </row>
    <row r="46" spans="1:18" s="57" customFormat="1">
      <c r="A46" s="60"/>
      <c r="B46" s="61" t="s">
        <v>317</v>
      </c>
      <c r="C46" s="65">
        <v>3.23</v>
      </c>
      <c r="D46" s="65">
        <v>3.23</v>
      </c>
      <c r="E46" s="65">
        <v>3.23</v>
      </c>
      <c r="F46" s="65">
        <v>3.23</v>
      </c>
      <c r="G46" s="65">
        <v>3.23</v>
      </c>
      <c r="H46" s="65">
        <v>3.23</v>
      </c>
      <c r="I46" s="65">
        <v>3.23</v>
      </c>
      <c r="J46" s="65">
        <v>3.23</v>
      </c>
      <c r="K46" s="65">
        <v>3.23</v>
      </c>
      <c r="L46" s="65">
        <v>3.23</v>
      </c>
      <c r="M46" s="65">
        <v>3.23</v>
      </c>
      <c r="N46" s="65">
        <v>3.23</v>
      </c>
      <c r="O46" s="65">
        <v>3.23</v>
      </c>
      <c r="P46" s="65">
        <v>3.23</v>
      </c>
      <c r="Q46" s="65">
        <v>3.23</v>
      </c>
      <c r="R46" s="65">
        <v>3.23</v>
      </c>
    </row>
    <row r="47" spans="1:18" s="57" customFormat="1">
      <c r="A47" s="60"/>
      <c r="B47" s="61" t="s">
        <v>314</v>
      </c>
      <c r="C47" s="65">
        <v>3.23</v>
      </c>
      <c r="D47" s="65">
        <v>3.23</v>
      </c>
      <c r="E47" s="65">
        <v>3.23</v>
      </c>
      <c r="F47" s="65">
        <v>3.23</v>
      </c>
      <c r="G47" s="65">
        <v>3.23</v>
      </c>
      <c r="H47" s="65">
        <v>3.23</v>
      </c>
      <c r="I47" s="65">
        <v>3.23</v>
      </c>
      <c r="J47" s="65">
        <v>3.23</v>
      </c>
      <c r="K47" s="65">
        <v>3.23</v>
      </c>
      <c r="L47" s="65">
        <v>3.23</v>
      </c>
      <c r="M47" s="65">
        <v>3.23</v>
      </c>
      <c r="N47" s="65">
        <v>3.23</v>
      </c>
      <c r="O47" s="65">
        <v>3.23</v>
      </c>
      <c r="P47" s="65">
        <v>3.23</v>
      </c>
      <c r="Q47" s="65">
        <v>3.23</v>
      </c>
      <c r="R47" s="65">
        <v>3.3</v>
      </c>
    </row>
    <row r="48" spans="1:18" s="57" customFormat="1">
      <c r="A48" s="60"/>
      <c r="B48" s="61" t="s">
        <v>315</v>
      </c>
      <c r="C48" s="65">
        <v>3.23</v>
      </c>
      <c r="D48" s="65">
        <v>3.23</v>
      </c>
      <c r="E48" s="65">
        <v>3.23</v>
      </c>
      <c r="F48" s="65">
        <v>3.23</v>
      </c>
      <c r="G48" s="65">
        <v>3.23</v>
      </c>
      <c r="H48" s="65">
        <v>3.23</v>
      </c>
      <c r="I48" s="65">
        <v>3.23</v>
      </c>
      <c r="J48" s="65">
        <v>3.23</v>
      </c>
      <c r="K48" s="65">
        <v>3.3</v>
      </c>
      <c r="L48" s="65">
        <v>3.3</v>
      </c>
      <c r="M48" s="65">
        <v>3.23</v>
      </c>
      <c r="N48" s="65">
        <v>3.3</v>
      </c>
      <c r="O48" s="65">
        <v>3.23</v>
      </c>
      <c r="P48" s="65">
        <v>3.3</v>
      </c>
      <c r="Q48" s="65">
        <v>3.23</v>
      </c>
      <c r="R48" s="65">
        <v>3.3</v>
      </c>
    </row>
    <row r="49" spans="1:18" s="57" customFormat="1">
      <c r="A49" s="60"/>
      <c r="B49" s="61" t="s">
        <v>316</v>
      </c>
      <c r="C49" s="65">
        <v>3.23</v>
      </c>
      <c r="D49" s="65">
        <v>3.23</v>
      </c>
      <c r="E49" s="65">
        <v>3.23</v>
      </c>
      <c r="F49" s="65">
        <v>3.23</v>
      </c>
      <c r="G49" s="65">
        <v>3.23</v>
      </c>
      <c r="H49" s="65">
        <v>3.23</v>
      </c>
      <c r="I49" s="65">
        <v>3.23</v>
      </c>
      <c r="J49" s="65">
        <v>3.23</v>
      </c>
      <c r="K49" s="65">
        <v>3.23</v>
      </c>
      <c r="L49" s="65">
        <v>3.3</v>
      </c>
      <c r="M49" s="65">
        <v>3.23</v>
      </c>
      <c r="N49" s="65">
        <v>3.3</v>
      </c>
      <c r="O49" s="65">
        <v>3.23</v>
      </c>
      <c r="P49" s="65">
        <v>3.3</v>
      </c>
      <c r="Q49" s="65">
        <v>3.23</v>
      </c>
      <c r="R49" s="65">
        <v>3.3</v>
      </c>
    </row>
    <row r="50" spans="1:18" s="57" customFormat="1">
      <c r="A50" s="60"/>
      <c r="B50" s="61" t="s">
        <v>62</v>
      </c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</row>
    <row r="51" spans="1:18" s="57" customFormat="1">
      <c r="A51" s="60"/>
      <c r="B51" s="61" t="s">
        <v>313</v>
      </c>
      <c r="C51" s="63">
        <v>0.75</v>
      </c>
      <c r="D51" s="63">
        <v>0.75</v>
      </c>
      <c r="E51" s="63">
        <v>0.75</v>
      </c>
      <c r="F51" s="63">
        <v>0.75</v>
      </c>
      <c r="G51" s="63">
        <v>0.75</v>
      </c>
      <c r="H51" s="63">
        <v>0.75</v>
      </c>
      <c r="I51" s="63">
        <v>0.75</v>
      </c>
      <c r="J51" s="63">
        <v>0.75</v>
      </c>
      <c r="K51" s="63">
        <v>0.75</v>
      </c>
      <c r="L51" s="63">
        <v>0.75</v>
      </c>
      <c r="M51" s="63">
        <v>0.75</v>
      </c>
      <c r="N51" s="63">
        <v>0.75</v>
      </c>
      <c r="O51" s="63">
        <v>0.75</v>
      </c>
      <c r="P51" s="63">
        <v>0.75</v>
      </c>
      <c r="Q51" s="63">
        <v>0.75</v>
      </c>
      <c r="R51" s="63">
        <v>0.75</v>
      </c>
    </row>
    <row r="52" spans="1:18" s="57" customFormat="1">
      <c r="A52" s="60"/>
      <c r="B52" s="61" t="s">
        <v>416</v>
      </c>
      <c r="C52" s="63">
        <v>0.8</v>
      </c>
      <c r="D52" s="63">
        <v>0.8</v>
      </c>
      <c r="E52" s="63">
        <v>0.8</v>
      </c>
      <c r="F52" s="63">
        <v>0.8</v>
      </c>
      <c r="G52" s="63">
        <v>0.8</v>
      </c>
      <c r="H52" s="63">
        <v>0.8</v>
      </c>
      <c r="I52" s="63">
        <v>0.8</v>
      </c>
      <c r="J52" s="63">
        <v>0.8</v>
      </c>
      <c r="K52" s="63">
        <v>0.8</v>
      </c>
      <c r="L52" s="63">
        <v>0.8</v>
      </c>
      <c r="M52" s="63">
        <v>0.8</v>
      </c>
      <c r="N52" s="63">
        <v>0.8</v>
      </c>
      <c r="O52" s="63">
        <v>0.8</v>
      </c>
      <c r="P52" s="63">
        <v>0.8</v>
      </c>
      <c r="Q52" s="63">
        <v>0.8</v>
      </c>
      <c r="R52" s="63">
        <v>0.8</v>
      </c>
    </row>
    <row r="53" spans="1:18" s="57" customFormat="1">
      <c r="A53" s="60"/>
      <c r="B53" s="61" t="s">
        <v>417</v>
      </c>
      <c r="C53" s="63">
        <v>0.8</v>
      </c>
      <c r="D53" s="63">
        <v>0.8</v>
      </c>
      <c r="E53" s="63">
        <v>0.8</v>
      </c>
      <c r="F53" s="63">
        <v>0.8</v>
      </c>
      <c r="G53" s="63">
        <v>0.8</v>
      </c>
      <c r="H53" s="63">
        <v>0.8</v>
      </c>
      <c r="I53" s="63">
        <v>0.8</v>
      </c>
      <c r="J53" s="63">
        <v>0.78</v>
      </c>
      <c r="K53" s="63">
        <v>0.8</v>
      </c>
      <c r="L53" s="63">
        <v>0.8</v>
      </c>
      <c r="M53" s="63">
        <v>0.78</v>
      </c>
      <c r="N53" s="63">
        <v>0.8</v>
      </c>
      <c r="O53" s="63">
        <v>0.78</v>
      </c>
      <c r="P53" s="63">
        <v>0.78</v>
      </c>
      <c r="Q53" s="63">
        <v>0.78</v>
      </c>
      <c r="R53" s="63">
        <v>0.78</v>
      </c>
    </row>
    <row r="54" spans="1:18" s="57" customFormat="1">
      <c r="A54" s="60"/>
      <c r="B54" s="61" t="s">
        <v>418</v>
      </c>
      <c r="C54" s="63">
        <v>0.78</v>
      </c>
      <c r="D54" s="63">
        <v>0.78</v>
      </c>
      <c r="E54" s="63">
        <v>0.78</v>
      </c>
      <c r="F54" s="63">
        <v>0.78</v>
      </c>
      <c r="G54" s="63">
        <v>0.78</v>
      </c>
      <c r="H54" s="63">
        <v>0.78</v>
      </c>
      <c r="I54" s="63">
        <v>0.78</v>
      </c>
      <c r="J54" s="63">
        <v>0.78</v>
      </c>
      <c r="K54" s="63">
        <v>0.78</v>
      </c>
      <c r="L54" s="63">
        <v>0.78</v>
      </c>
      <c r="M54" s="63">
        <v>0.78</v>
      </c>
      <c r="N54" s="63">
        <v>0.78</v>
      </c>
      <c r="O54" s="63">
        <v>0.78</v>
      </c>
      <c r="P54" s="63">
        <v>0.78</v>
      </c>
      <c r="Q54" s="63">
        <v>0.78</v>
      </c>
      <c r="R54" s="63">
        <v>0.78</v>
      </c>
    </row>
    <row r="55" spans="1:18" s="57" customFormat="1">
      <c r="A55" s="60"/>
      <c r="B55" s="88" t="s">
        <v>307</v>
      </c>
    </row>
    <row r="56" spans="1:18" s="62" customFormat="1">
      <c r="A56" s="67"/>
      <c r="B56" s="61" t="s">
        <v>419</v>
      </c>
      <c r="C56" s="62" t="s">
        <v>308</v>
      </c>
      <c r="D56" s="62" t="s">
        <v>308</v>
      </c>
      <c r="E56" s="90" t="s">
        <v>308</v>
      </c>
      <c r="F56" s="62" t="s">
        <v>308</v>
      </c>
      <c r="G56" s="90" t="s">
        <v>308</v>
      </c>
      <c r="H56" s="90" t="s">
        <v>308</v>
      </c>
      <c r="I56" s="90" t="s">
        <v>308</v>
      </c>
      <c r="J56" s="62" t="s">
        <v>308</v>
      </c>
      <c r="K56" s="90" t="s">
        <v>308</v>
      </c>
      <c r="L56" s="90" t="s">
        <v>308</v>
      </c>
      <c r="M56" s="90" t="s">
        <v>308</v>
      </c>
      <c r="N56" s="90" t="s">
        <v>308</v>
      </c>
      <c r="O56" s="90" t="s">
        <v>308</v>
      </c>
      <c r="P56" s="90" t="s">
        <v>308</v>
      </c>
      <c r="Q56" s="90" t="s">
        <v>308</v>
      </c>
      <c r="R56" s="90" t="s">
        <v>308</v>
      </c>
    </row>
    <row r="57" spans="1:18" s="62" customFormat="1">
      <c r="A57" s="67"/>
      <c r="B57" s="61" t="s">
        <v>420</v>
      </c>
      <c r="C57" s="62" t="s">
        <v>308</v>
      </c>
      <c r="D57" s="62" t="s">
        <v>308</v>
      </c>
      <c r="E57" s="90" t="s">
        <v>308</v>
      </c>
      <c r="F57" s="62" t="s">
        <v>308</v>
      </c>
      <c r="G57" s="90" t="s">
        <v>468</v>
      </c>
      <c r="H57" s="90" t="s">
        <v>468</v>
      </c>
      <c r="I57" s="90" t="s">
        <v>468</v>
      </c>
      <c r="J57" s="62" t="s">
        <v>308</v>
      </c>
      <c r="K57" s="90" t="s">
        <v>468</v>
      </c>
      <c r="L57" s="90" t="s">
        <v>468</v>
      </c>
      <c r="M57" s="90" t="s">
        <v>308</v>
      </c>
      <c r="N57" s="90" t="s">
        <v>468</v>
      </c>
      <c r="O57" s="90" t="s">
        <v>308</v>
      </c>
      <c r="P57" s="90" t="s">
        <v>468</v>
      </c>
      <c r="Q57" s="90" t="s">
        <v>308</v>
      </c>
      <c r="R57" s="90" t="s">
        <v>308</v>
      </c>
    </row>
    <row r="58" spans="1:18" s="62" customFormat="1">
      <c r="A58" s="67"/>
      <c r="B58" s="61" t="s">
        <v>421</v>
      </c>
      <c r="C58" s="62" t="s">
        <v>308</v>
      </c>
      <c r="D58" s="62" t="s">
        <v>308</v>
      </c>
      <c r="E58" s="90" t="s">
        <v>468</v>
      </c>
      <c r="F58" s="62" t="s">
        <v>308</v>
      </c>
      <c r="G58" s="90" t="s">
        <v>468</v>
      </c>
      <c r="H58" s="90" t="s">
        <v>468</v>
      </c>
      <c r="I58" s="90" t="s">
        <v>468</v>
      </c>
      <c r="J58" s="62" t="s">
        <v>308</v>
      </c>
      <c r="K58" s="90" t="s">
        <v>468</v>
      </c>
      <c r="L58" s="90" t="s">
        <v>468</v>
      </c>
      <c r="M58" s="90" t="s">
        <v>468</v>
      </c>
      <c r="N58" s="90" t="s">
        <v>468</v>
      </c>
      <c r="O58" s="90" t="s">
        <v>468</v>
      </c>
      <c r="P58" s="90" t="s">
        <v>468</v>
      </c>
      <c r="Q58" s="90" t="s">
        <v>468</v>
      </c>
      <c r="R58" s="90" t="s">
        <v>308</v>
      </c>
    </row>
    <row r="59" spans="1:18" s="62" customFormat="1">
      <c r="A59" s="67"/>
      <c r="B59" s="61" t="s">
        <v>324</v>
      </c>
      <c r="C59" s="62" t="s">
        <v>308</v>
      </c>
      <c r="D59" s="62" t="s">
        <v>308</v>
      </c>
      <c r="E59" s="90" t="s">
        <v>468</v>
      </c>
      <c r="F59" s="62" t="s">
        <v>308</v>
      </c>
      <c r="G59" s="90" t="s">
        <v>468</v>
      </c>
      <c r="H59" s="90" t="s">
        <v>468</v>
      </c>
      <c r="I59" s="90" t="s">
        <v>468</v>
      </c>
      <c r="J59" s="62" t="s">
        <v>308</v>
      </c>
      <c r="K59" s="90" t="s">
        <v>468</v>
      </c>
      <c r="L59" s="90" t="s">
        <v>468</v>
      </c>
      <c r="M59" s="90" t="s">
        <v>468</v>
      </c>
      <c r="N59" s="90" t="s">
        <v>468</v>
      </c>
      <c r="O59" s="90" t="s">
        <v>468</v>
      </c>
      <c r="P59" s="90" t="s">
        <v>468</v>
      </c>
      <c r="Q59" s="90" t="s">
        <v>468</v>
      </c>
      <c r="R59" s="90" t="s">
        <v>468</v>
      </c>
    </row>
    <row r="60" spans="1:18" s="62" customFormat="1">
      <c r="A60" s="67"/>
      <c r="B60" s="61" t="s">
        <v>321</v>
      </c>
      <c r="C60" s="62" t="s">
        <v>308</v>
      </c>
      <c r="D60" s="62" t="s">
        <v>308</v>
      </c>
      <c r="E60" s="90" t="s">
        <v>468</v>
      </c>
      <c r="F60" s="62" t="s">
        <v>308</v>
      </c>
      <c r="G60" s="90" t="s">
        <v>468</v>
      </c>
      <c r="H60" s="90" t="s">
        <v>468</v>
      </c>
      <c r="I60" s="90" t="s">
        <v>468</v>
      </c>
      <c r="J60" s="62" t="s">
        <v>308</v>
      </c>
      <c r="K60" s="90" t="s">
        <v>468</v>
      </c>
      <c r="L60" s="90" t="s">
        <v>468</v>
      </c>
      <c r="M60" s="90" t="s">
        <v>468</v>
      </c>
      <c r="N60" s="90" t="s">
        <v>468</v>
      </c>
      <c r="O60" s="90" t="s">
        <v>468</v>
      </c>
      <c r="P60" s="90" t="s">
        <v>468</v>
      </c>
      <c r="Q60" s="90" t="s">
        <v>468</v>
      </c>
      <c r="R60" s="90" t="s">
        <v>468</v>
      </c>
    </row>
    <row r="61" spans="1:18" s="62" customFormat="1">
      <c r="A61" s="67"/>
      <c r="B61" s="61" t="s">
        <v>322</v>
      </c>
      <c r="C61" s="62" t="s">
        <v>308</v>
      </c>
      <c r="D61" s="62" t="s">
        <v>308</v>
      </c>
      <c r="E61" s="90" t="s">
        <v>468</v>
      </c>
      <c r="F61" s="62" t="s">
        <v>308</v>
      </c>
      <c r="G61" s="90" t="s">
        <v>468</v>
      </c>
      <c r="H61" s="90" t="s">
        <v>468</v>
      </c>
      <c r="I61" s="90" t="s">
        <v>468</v>
      </c>
      <c r="J61" s="62" t="s">
        <v>308</v>
      </c>
      <c r="K61" s="90" t="s">
        <v>468</v>
      </c>
      <c r="L61" s="90" t="s">
        <v>468</v>
      </c>
      <c r="M61" s="90" t="s">
        <v>468</v>
      </c>
      <c r="N61" s="90" t="s">
        <v>468</v>
      </c>
      <c r="O61" s="90" t="s">
        <v>468</v>
      </c>
      <c r="P61" s="90" t="s">
        <v>468</v>
      </c>
      <c r="Q61" s="90" t="s">
        <v>468</v>
      </c>
      <c r="R61" s="90" t="s">
        <v>468</v>
      </c>
    </row>
    <row r="62" spans="1:18" s="62" customFormat="1">
      <c r="A62" s="67"/>
      <c r="B62" s="61" t="s">
        <v>323</v>
      </c>
      <c r="C62" s="62" t="s">
        <v>308</v>
      </c>
      <c r="D62" s="62" t="s">
        <v>308</v>
      </c>
      <c r="E62" s="90" t="s">
        <v>468</v>
      </c>
      <c r="F62" s="62" t="s">
        <v>308</v>
      </c>
      <c r="G62" s="90" t="s">
        <v>468</v>
      </c>
      <c r="H62" s="90" t="s">
        <v>468</v>
      </c>
      <c r="I62" s="90" t="s">
        <v>468</v>
      </c>
      <c r="J62" s="62" t="s">
        <v>308</v>
      </c>
      <c r="K62" s="90" t="s">
        <v>468</v>
      </c>
      <c r="L62" s="90" t="s">
        <v>468</v>
      </c>
      <c r="M62" s="90" t="s">
        <v>468</v>
      </c>
      <c r="N62" s="90" t="s">
        <v>468</v>
      </c>
      <c r="O62" s="90" t="s">
        <v>468</v>
      </c>
      <c r="P62" s="90" t="s">
        <v>468</v>
      </c>
      <c r="Q62" s="90" t="s">
        <v>468</v>
      </c>
      <c r="R62" s="90" t="s">
        <v>468</v>
      </c>
    </row>
    <row r="63" spans="1:18" s="57" customFormat="1">
      <c r="A63" s="60"/>
      <c r="B63" s="58" t="s">
        <v>228</v>
      </c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</row>
    <row r="64" spans="1:18" s="57" customFormat="1">
      <c r="A64" s="60"/>
      <c r="B64" s="61" t="s">
        <v>318</v>
      </c>
      <c r="C64" s="63">
        <v>0.28000000000000003</v>
      </c>
      <c r="D64" s="63">
        <v>0.28000000000000003</v>
      </c>
      <c r="E64" s="63">
        <v>0.28000000000000003</v>
      </c>
      <c r="F64" s="63">
        <v>0.28000000000000003</v>
      </c>
      <c r="G64" s="63">
        <v>0.28000000000000003</v>
      </c>
      <c r="H64" s="63">
        <v>0.28000000000000003</v>
      </c>
      <c r="I64" s="63">
        <v>0.28000000000000003</v>
      </c>
      <c r="J64" s="63">
        <v>0.28000000000000003</v>
      </c>
      <c r="K64" s="63">
        <v>0.28000000000000003</v>
      </c>
      <c r="L64" s="63">
        <v>0.28000000000000003</v>
      </c>
      <c r="M64" s="63">
        <v>0.28000000000000003</v>
      </c>
      <c r="N64" s="63">
        <v>0.28000000000000003</v>
      </c>
      <c r="O64" s="63">
        <v>0.28000000000000003</v>
      </c>
      <c r="P64" s="63">
        <v>0.28000000000000003</v>
      </c>
      <c r="Q64" s="63">
        <v>0.28000000000000003</v>
      </c>
      <c r="R64" s="63">
        <v>0.28000000000000003</v>
      </c>
    </row>
    <row r="65" spans="1:18" s="57" customFormat="1">
      <c r="A65" s="60"/>
      <c r="B65" s="61" t="s">
        <v>320</v>
      </c>
      <c r="C65" s="63">
        <v>1.36</v>
      </c>
      <c r="D65" s="63">
        <v>1.36</v>
      </c>
      <c r="E65" s="63">
        <v>1.36</v>
      </c>
      <c r="F65" s="63">
        <v>1.36</v>
      </c>
      <c r="G65" s="63">
        <v>1.36</v>
      </c>
      <c r="H65" s="63">
        <v>1.36</v>
      </c>
      <c r="I65" s="63">
        <v>1.36</v>
      </c>
      <c r="J65" s="63">
        <v>1.36</v>
      </c>
      <c r="K65" s="63">
        <v>1.36</v>
      </c>
      <c r="L65" s="63">
        <v>1.36</v>
      </c>
      <c r="M65" s="63">
        <v>1.36</v>
      </c>
      <c r="N65" s="63">
        <v>1.36</v>
      </c>
      <c r="O65" s="63">
        <v>1.36</v>
      </c>
      <c r="P65" s="63">
        <v>1.36</v>
      </c>
      <c r="Q65" s="63">
        <v>1.36</v>
      </c>
      <c r="R65" s="63">
        <v>1.36</v>
      </c>
    </row>
    <row r="66" spans="1:18" s="57" customFormat="1">
      <c r="A66" s="60"/>
      <c r="B66" s="61" t="s">
        <v>319</v>
      </c>
      <c r="C66" s="63">
        <v>0.2</v>
      </c>
      <c r="D66" s="63">
        <v>0.2</v>
      </c>
      <c r="E66" s="63">
        <v>0.2</v>
      </c>
      <c r="F66" s="63">
        <v>0.2</v>
      </c>
      <c r="G66" s="63">
        <v>0.2</v>
      </c>
      <c r="H66" s="63">
        <v>0.2</v>
      </c>
      <c r="I66" s="63">
        <v>0.2</v>
      </c>
      <c r="J66" s="63">
        <v>0.2</v>
      </c>
      <c r="K66" s="63">
        <v>0.2</v>
      </c>
      <c r="L66" s="63">
        <v>0.2</v>
      </c>
      <c r="M66" s="63">
        <v>0.2</v>
      </c>
      <c r="N66" s="63">
        <v>0.2</v>
      </c>
      <c r="O66" s="63">
        <v>0.2</v>
      </c>
      <c r="P66" s="63">
        <v>0.2</v>
      </c>
      <c r="Q66" s="63">
        <v>0.2</v>
      </c>
      <c r="R66" s="63">
        <v>0.2</v>
      </c>
    </row>
    <row r="67" spans="1:18" s="57" customFormat="1">
      <c r="A67" s="60"/>
      <c r="B67" s="61" t="s">
        <v>419</v>
      </c>
      <c r="C67" s="63">
        <v>0.66</v>
      </c>
      <c r="D67" s="63">
        <v>0.66</v>
      </c>
      <c r="E67" s="63">
        <v>0.63</v>
      </c>
      <c r="F67" s="63">
        <v>0.64</v>
      </c>
      <c r="G67" s="63">
        <v>0.56999999999999995</v>
      </c>
      <c r="H67" s="63">
        <v>0.59</v>
      </c>
      <c r="I67" s="63">
        <v>0.94</v>
      </c>
      <c r="J67" s="63">
        <v>0.63</v>
      </c>
      <c r="K67" s="63">
        <v>0.63</v>
      </c>
      <c r="L67" s="63">
        <v>0.5</v>
      </c>
      <c r="M67" s="63">
        <v>0.62</v>
      </c>
      <c r="N67" s="63">
        <v>0.59</v>
      </c>
      <c r="O67" s="63">
        <v>0.6</v>
      </c>
      <c r="P67" s="63">
        <v>0.55000000000000004</v>
      </c>
      <c r="Q67" s="63">
        <v>0.54</v>
      </c>
      <c r="R67" s="63">
        <v>0.4</v>
      </c>
    </row>
    <row r="68" spans="1:18" s="57" customFormat="1">
      <c r="A68" s="60"/>
      <c r="B68" s="61" t="s">
        <v>420</v>
      </c>
      <c r="C68" s="63">
        <v>1.1599999999999999</v>
      </c>
      <c r="D68" s="63">
        <v>1.18</v>
      </c>
      <c r="E68" s="63">
        <v>1.1399999999999999</v>
      </c>
      <c r="F68" s="63">
        <v>1.17</v>
      </c>
      <c r="G68" s="63">
        <v>1.07</v>
      </c>
      <c r="H68" s="63">
        <v>1.07</v>
      </c>
      <c r="I68" s="63">
        <v>1.33</v>
      </c>
      <c r="J68" s="63">
        <v>1.19</v>
      </c>
      <c r="K68" s="63">
        <v>1.22</v>
      </c>
      <c r="L68" s="63">
        <v>1.07</v>
      </c>
      <c r="M68" s="63">
        <v>1.1399999999999999</v>
      </c>
      <c r="N68" s="63">
        <v>1.1299999999999999</v>
      </c>
      <c r="O68" s="63">
        <v>1.1200000000000001</v>
      </c>
      <c r="P68" s="63">
        <v>1.07</v>
      </c>
      <c r="Q68" s="63">
        <v>1.18</v>
      </c>
      <c r="R68" s="63">
        <v>1.07</v>
      </c>
    </row>
    <row r="69" spans="1:18" s="57" customFormat="1">
      <c r="A69" s="60"/>
      <c r="B69" s="61" t="s">
        <v>421</v>
      </c>
      <c r="C69" s="63">
        <v>2.27</v>
      </c>
      <c r="D69" s="63">
        <v>2.27</v>
      </c>
      <c r="E69" s="63">
        <v>2.27</v>
      </c>
      <c r="F69" s="63">
        <v>2.27</v>
      </c>
      <c r="G69" s="63">
        <v>2.27</v>
      </c>
      <c r="H69" s="63">
        <v>2.27</v>
      </c>
      <c r="I69" s="63">
        <v>2.27</v>
      </c>
      <c r="J69" s="63">
        <v>2.27</v>
      </c>
      <c r="K69" s="63">
        <v>2.27</v>
      </c>
      <c r="L69" s="63">
        <v>2.27</v>
      </c>
      <c r="M69" s="63">
        <v>2.27</v>
      </c>
      <c r="N69" s="63">
        <v>2.27</v>
      </c>
      <c r="O69" s="63">
        <v>2.27</v>
      </c>
      <c r="P69" s="63">
        <v>2.27</v>
      </c>
      <c r="Q69" s="63">
        <v>2.27</v>
      </c>
      <c r="R69" s="63">
        <v>2.27</v>
      </c>
    </row>
    <row r="70" spans="1:18" s="57" customFormat="1">
      <c r="A70" s="60"/>
      <c r="B70" s="61" t="s">
        <v>324</v>
      </c>
      <c r="C70" s="63">
        <v>5.54</v>
      </c>
      <c r="D70" s="63">
        <v>5.68</v>
      </c>
      <c r="E70" s="63">
        <v>5.47</v>
      </c>
      <c r="F70" s="63">
        <v>5.26</v>
      </c>
      <c r="G70" s="63">
        <v>4.32</v>
      </c>
      <c r="H70" s="63">
        <v>4.63</v>
      </c>
      <c r="I70" s="63">
        <v>6.21</v>
      </c>
      <c r="J70" s="63">
        <v>5.23</v>
      </c>
      <c r="K70" s="63">
        <v>4.9000000000000004</v>
      </c>
      <c r="L70" s="63">
        <v>3.99</v>
      </c>
      <c r="M70" s="63">
        <v>4.88</v>
      </c>
      <c r="N70" s="63">
        <v>4.3600000000000003</v>
      </c>
      <c r="O70" s="63">
        <v>4.7</v>
      </c>
      <c r="P70" s="63">
        <v>4.53</v>
      </c>
      <c r="Q70" s="63">
        <v>4.2699999999999996</v>
      </c>
      <c r="R70" s="63">
        <v>4.53</v>
      </c>
    </row>
    <row r="71" spans="1:18" s="57" customFormat="1">
      <c r="A71" s="60"/>
      <c r="B71" s="61" t="s">
        <v>321</v>
      </c>
      <c r="C71" s="63">
        <v>5.3</v>
      </c>
      <c r="D71" s="63">
        <v>5.47</v>
      </c>
      <c r="E71" s="63">
        <v>5.63</v>
      </c>
      <c r="F71" s="63">
        <v>4.9800000000000004</v>
      </c>
      <c r="G71" s="63">
        <v>4.2300000000000004</v>
      </c>
      <c r="H71" s="63">
        <v>4.79</v>
      </c>
      <c r="I71" s="63">
        <v>7.78</v>
      </c>
      <c r="J71" s="63">
        <v>5.18</v>
      </c>
      <c r="K71" s="63">
        <v>5.03</v>
      </c>
      <c r="L71" s="63">
        <v>4.5599999999999996</v>
      </c>
      <c r="M71" s="63">
        <v>4.88</v>
      </c>
      <c r="N71" s="63">
        <v>4.5199999999999996</v>
      </c>
      <c r="O71" s="63">
        <v>4.74</v>
      </c>
      <c r="P71" s="63">
        <v>4.3499999999999996</v>
      </c>
      <c r="Q71" s="63">
        <v>4.4000000000000004</v>
      </c>
      <c r="R71" s="63">
        <v>3.5</v>
      </c>
    </row>
    <row r="72" spans="1:18" s="57" customFormat="1">
      <c r="A72" s="60"/>
      <c r="B72" s="61" t="s">
        <v>322</v>
      </c>
      <c r="C72" s="63">
        <v>4.07</v>
      </c>
      <c r="D72" s="63">
        <v>4.18</v>
      </c>
      <c r="E72" s="63">
        <v>4.25</v>
      </c>
      <c r="F72" s="63">
        <v>3.86</v>
      </c>
      <c r="G72" s="63">
        <v>3.24</v>
      </c>
      <c r="H72" s="63">
        <v>3.64</v>
      </c>
      <c r="I72" s="63">
        <v>5.93</v>
      </c>
      <c r="J72" s="63">
        <v>3.91</v>
      </c>
      <c r="K72" s="63">
        <v>3.73</v>
      </c>
      <c r="L72" s="63">
        <v>3.38</v>
      </c>
      <c r="M72" s="63">
        <v>3.67</v>
      </c>
      <c r="N72" s="63">
        <v>3.34</v>
      </c>
      <c r="O72" s="63">
        <v>3.56</v>
      </c>
      <c r="P72" s="63">
        <v>3.21</v>
      </c>
      <c r="Q72" s="63">
        <v>3.21</v>
      </c>
      <c r="R72" s="63">
        <v>2.84</v>
      </c>
    </row>
    <row r="73" spans="1:18" s="57" customFormat="1">
      <c r="A73" s="60"/>
      <c r="B73" s="61" t="s">
        <v>323</v>
      </c>
      <c r="C73" s="63">
        <v>4.2</v>
      </c>
      <c r="D73" s="63">
        <v>4.34</v>
      </c>
      <c r="E73" s="63">
        <v>4.46</v>
      </c>
      <c r="F73" s="63">
        <v>3.97</v>
      </c>
      <c r="G73" s="63">
        <v>3.38</v>
      </c>
      <c r="H73" s="63">
        <v>3.8</v>
      </c>
      <c r="I73" s="63">
        <v>6.29</v>
      </c>
      <c r="J73" s="63">
        <v>4.1100000000000003</v>
      </c>
      <c r="K73" s="63">
        <v>3.98</v>
      </c>
      <c r="L73" s="63">
        <v>3.67</v>
      </c>
      <c r="M73" s="63">
        <v>3.87</v>
      </c>
      <c r="N73" s="63">
        <v>3.58</v>
      </c>
      <c r="O73" s="63">
        <v>3.76</v>
      </c>
      <c r="P73" s="63">
        <v>3.45</v>
      </c>
      <c r="Q73" s="63">
        <v>3.5</v>
      </c>
      <c r="R73" s="63">
        <v>2.81</v>
      </c>
    </row>
    <row r="74" spans="1:18" s="57" customFormat="1">
      <c r="A74" s="58" t="s">
        <v>71</v>
      </c>
      <c r="B74" s="59"/>
    </row>
    <row r="75" spans="1:18" s="57" customFormat="1">
      <c r="A75" s="60"/>
      <c r="B75" s="58" t="s">
        <v>72</v>
      </c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</row>
    <row r="76" spans="1:18" s="57" customFormat="1">
      <c r="A76" s="60"/>
      <c r="B76" s="61" t="s">
        <v>229</v>
      </c>
      <c r="C76" s="68">
        <v>8.9545599774832702E-2</v>
      </c>
      <c r="D76" s="68">
        <v>0.12148595203315646</v>
      </c>
      <c r="E76" s="68">
        <v>9.5128659729285664E-2</v>
      </c>
      <c r="F76" s="68">
        <v>9.8129981624224483E-2</v>
      </c>
      <c r="G76" s="68">
        <v>0.12865425080117765</v>
      </c>
      <c r="H76" s="68">
        <v>0.10057936140675612</v>
      </c>
      <c r="I76" s="68">
        <v>0.14697976606564644</v>
      </c>
      <c r="J76" s="68">
        <v>7.8315231207264316E-2</v>
      </c>
      <c r="K76" s="68">
        <v>3.7147355750956595E-2</v>
      </c>
      <c r="L76" s="68">
        <v>7.4930703870324022E-2</v>
      </c>
      <c r="M76" s="68">
        <v>8.8863985134845405E-2</v>
      </c>
      <c r="N76" s="68">
        <v>3.7159209204364531E-2</v>
      </c>
      <c r="O76" s="68">
        <v>6.1317813680859298E-2</v>
      </c>
      <c r="P76" s="68">
        <v>7.6246354490125456E-2</v>
      </c>
      <c r="Q76" s="68">
        <v>5.9619695710385834E-2</v>
      </c>
      <c r="R76" s="68">
        <v>9.4215776161084314E-2</v>
      </c>
    </row>
    <row r="77" spans="1:18" s="57" customFormat="1">
      <c r="A77" s="60"/>
      <c r="B77" s="61" t="s">
        <v>230</v>
      </c>
      <c r="C77" s="63">
        <v>14.92</v>
      </c>
      <c r="D77" s="63">
        <v>18.39</v>
      </c>
      <c r="E77" s="63">
        <v>14.75</v>
      </c>
      <c r="F77" s="63">
        <v>13.08</v>
      </c>
      <c r="G77" s="63">
        <v>15.97</v>
      </c>
      <c r="H77" s="63">
        <v>14.23</v>
      </c>
      <c r="I77" s="63">
        <v>17.559999999999999</v>
      </c>
      <c r="J77" s="63">
        <v>10.11</v>
      </c>
      <c r="K77" s="63">
        <v>4.74</v>
      </c>
      <c r="L77" s="63">
        <v>8.65</v>
      </c>
      <c r="M77" s="63">
        <v>11.06</v>
      </c>
      <c r="N77" s="63">
        <v>4.5</v>
      </c>
      <c r="O77" s="63">
        <v>7.5</v>
      </c>
      <c r="P77" s="63">
        <v>8.93</v>
      </c>
      <c r="Q77" s="63">
        <v>6.93</v>
      </c>
      <c r="R77" s="63">
        <v>10.71</v>
      </c>
    </row>
    <row r="78" spans="1:18" s="57" customFormat="1">
      <c r="A78" s="60"/>
      <c r="B78" s="58" t="s">
        <v>73</v>
      </c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</row>
    <row r="79" spans="1:18" s="57" customFormat="1">
      <c r="A79" s="60"/>
      <c r="B79" s="61" t="s">
        <v>231</v>
      </c>
      <c r="C79" s="68">
        <v>1.1447185981767565E-2</v>
      </c>
      <c r="D79" s="68">
        <v>8.1205456913690278E-3</v>
      </c>
      <c r="E79" s="68">
        <v>8.4031446847990625E-3</v>
      </c>
      <c r="F79" s="68">
        <v>1.0010487823704218E-2</v>
      </c>
      <c r="G79" s="68">
        <v>8.4719912391417324E-3</v>
      </c>
      <c r="H79" s="68">
        <v>7.8897966939008163E-3</v>
      </c>
      <c r="I79" s="68">
        <v>8.5206128005168198E-3</v>
      </c>
      <c r="J79" s="68">
        <v>9.7678153616831513E-3</v>
      </c>
      <c r="K79" s="68">
        <v>6.9858386892670422E-3</v>
      </c>
      <c r="L79" s="68">
        <v>8.3833752049598531E-3</v>
      </c>
      <c r="M79" s="68">
        <v>8.4278320846483679E-3</v>
      </c>
      <c r="N79" s="68">
        <v>6.9829913119297477E-3</v>
      </c>
      <c r="O79" s="68">
        <v>7.8983314723690828E-3</v>
      </c>
      <c r="P79" s="68">
        <v>8.2014002455201261E-3</v>
      </c>
      <c r="Q79" s="68">
        <v>7.8866296925515431E-3</v>
      </c>
      <c r="R79" s="68">
        <v>4.1237789844895921E-3</v>
      </c>
    </row>
    <row r="80" spans="1:18" s="57" customFormat="1">
      <c r="A80" s="60"/>
      <c r="B80" s="61" t="s">
        <v>230</v>
      </c>
      <c r="C80" s="63">
        <v>0.61</v>
      </c>
      <c r="D80" s="63">
        <v>0.86</v>
      </c>
      <c r="E80" s="63">
        <v>0.75</v>
      </c>
      <c r="F80" s="63">
        <v>1.51</v>
      </c>
      <c r="G80" s="63">
        <v>0.66</v>
      </c>
      <c r="H80" s="63">
        <v>0.85</v>
      </c>
      <c r="I80" s="63">
        <v>1.34</v>
      </c>
      <c r="J80" s="63">
        <v>2.33</v>
      </c>
      <c r="K80" s="63">
        <v>1.22</v>
      </c>
      <c r="L80" s="63">
        <v>1.73</v>
      </c>
      <c r="M80" s="63">
        <v>2.56</v>
      </c>
      <c r="N80" s="63">
        <v>1.63</v>
      </c>
      <c r="O80" s="63">
        <v>3.26</v>
      </c>
      <c r="P80" s="63">
        <v>2.75</v>
      </c>
      <c r="Q80" s="63">
        <v>3.83</v>
      </c>
      <c r="R80" s="63">
        <v>3.08</v>
      </c>
    </row>
    <row r="81" spans="1:18" s="57" customFormat="1">
      <c r="A81" s="60"/>
      <c r="B81" s="58" t="s">
        <v>74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</row>
    <row r="82" spans="1:18" s="57" customFormat="1">
      <c r="A82" s="60"/>
      <c r="B82" s="61" t="s">
        <v>232</v>
      </c>
      <c r="C82" s="63">
        <v>15.53</v>
      </c>
      <c r="D82" s="63">
        <v>19.25</v>
      </c>
      <c r="E82" s="63">
        <v>15.5</v>
      </c>
      <c r="F82" s="63">
        <v>14.59</v>
      </c>
      <c r="G82" s="63">
        <v>16.63</v>
      </c>
      <c r="H82" s="63">
        <v>15.08</v>
      </c>
      <c r="I82" s="63">
        <v>18.91</v>
      </c>
      <c r="J82" s="63">
        <v>12.44</v>
      </c>
      <c r="K82" s="63">
        <v>5.96</v>
      </c>
      <c r="L82" s="63">
        <v>10.39</v>
      </c>
      <c r="M82" s="63">
        <v>13.62</v>
      </c>
      <c r="N82" s="63">
        <v>6.13</v>
      </c>
      <c r="O82" s="63">
        <v>10.76</v>
      </c>
      <c r="P82" s="63">
        <v>11.69</v>
      </c>
      <c r="Q82" s="63">
        <v>10.76</v>
      </c>
      <c r="R82" s="63">
        <v>13.78</v>
      </c>
    </row>
    <row r="83" spans="1:18" s="57" customFormat="1">
      <c r="A83" s="58" t="s">
        <v>75</v>
      </c>
      <c r="B83" s="59"/>
    </row>
    <row r="84" spans="1:18" s="57" customFormat="1">
      <c r="A84" s="60"/>
      <c r="B84" s="58" t="s">
        <v>76</v>
      </c>
    </row>
    <row r="85" spans="1:18" s="57" customFormat="1">
      <c r="A85" s="60"/>
      <c r="B85" s="61" t="s">
        <v>68</v>
      </c>
      <c r="C85" s="43">
        <v>0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</row>
    <row r="86" spans="1:18" s="57" customFormat="1">
      <c r="A86" s="60"/>
      <c r="B86" s="61" t="s">
        <v>69</v>
      </c>
      <c r="C86" s="43">
        <v>343791.66666666669</v>
      </c>
      <c r="D86" s="43">
        <v>250313.88888888888</v>
      </c>
      <c r="E86" s="43">
        <v>268550</v>
      </c>
      <c r="F86" s="43">
        <v>134194.44444444444</v>
      </c>
      <c r="G86" s="43">
        <v>78413.888888888891</v>
      </c>
      <c r="H86" s="43">
        <v>183755.55555555556</v>
      </c>
      <c r="I86" s="43">
        <v>42627.777777777781</v>
      </c>
      <c r="J86" s="43">
        <v>107827.77777777778</v>
      </c>
      <c r="K86" s="43">
        <v>91358.333333333328</v>
      </c>
      <c r="L86" s="43">
        <v>24666.666666666668</v>
      </c>
      <c r="M86" s="43">
        <v>78058.333333333328</v>
      </c>
      <c r="N86" s="43">
        <v>55794.444444444445</v>
      </c>
      <c r="O86" s="43">
        <v>62525</v>
      </c>
      <c r="P86" s="43">
        <v>33161.111111111109</v>
      </c>
      <c r="Q86" s="43">
        <v>25905.555555555555</v>
      </c>
      <c r="R86" s="43">
        <v>9783.3333333333339</v>
      </c>
    </row>
    <row r="87" spans="1:18" s="57" customFormat="1">
      <c r="A87" s="60"/>
      <c r="B87" s="61" t="s">
        <v>77</v>
      </c>
      <c r="C87" s="43">
        <v>342513.88888888888</v>
      </c>
      <c r="D87" s="43">
        <v>342513.88888888888</v>
      </c>
      <c r="E87" s="43">
        <v>342513.88888888888</v>
      </c>
      <c r="F87" s="43">
        <v>342513.88888888888</v>
      </c>
      <c r="G87" s="43">
        <v>342513.88888888888</v>
      </c>
      <c r="H87" s="43">
        <v>342513.88888888888</v>
      </c>
      <c r="I87" s="43">
        <v>342513.88888888888</v>
      </c>
      <c r="J87" s="43">
        <v>342513.88888888888</v>
      </c>
      <c r="K87" s="43">
        <v>342513.88888888888</v>
      </c>
      <c r="L87" s="43">
        <v>342513.88888888888</v>
      </c>
      <c r="M87" s="43">
        <v>342513.88888888888</v>
      </c>
      <c r="N87" s="43">
        <v>342513.88888888888</v>
      </c>
      <c r="O87" s="43">
        <v>342513.88888888888</v>
      </c>
      <c r="P87" s="43">
        <v>342513.88888888888</v>
      </c>
      <c r="Q87" s="43">
        <v>342513.88888888888</v>
      </c>
      <c r="R87" s="43">
        <v>342513.88888888888</v>
      </c>
    </row>
    <row r="88" spans="1:18" s="57" customFormat="1">
      <c r="A88" s="60"/>
      <c r="B88" s="61" t="s">
        <v>78</v>
      </c>
      <c r="C88" s="43">
        <v>37480.555555555555</v>
      </c>
      <c r="D88" s="43">
        <v>37466.666666666664</v>
      </c>
      <c r="E88" s="43">
        <v>37461.111111111109</v>
      </c>
      <c r="F88" s="43">
        <v>37455.555555555555</v>
      </c>
      <c r="G88" s="43">
        <v>37425</v>
      </c>
      <c r="H88" s="43">
        <v>37416.666666666664</v>
      </c>
      <c r="I88" s="43">
        <v>37436.111111111109</v>
      </c>
      <c r="J88" s="43">
        <v>37413.888888888891</v>
      </c>
      <c r="K88" s="43">
        <v>37427.777777777781</v>
      </c>
      <c r="L88" s="43">
        <v>37352.777777777781</v>
      </c>
      <c r="M88" s="43">
        <v>37419.444444444445</v>
      </c>
      <c r="N88" s="43">
        <v>37397.222222222219</v>
      </c>
      <c r="O88" s="43">
        <v>37394.444444444445</v>
      </c>
      <c r="P88" s="43">
        <v>37386.111111111109</v>
      </c>
      <c r="Q88" s="43">
        <v>37366.666666666664</v>
      </c>
      <c r="R88" s="43">
        <v>37136.111111111109</v>
      </c>
    </row>
    <row r="89" spans="1:18" s="57" customFormat="1">
      <c r="A89" s="60"/>
      <c r="B89" s="61" t="s">
        <v>79</v>
      </c>
      <c r="C89" s="43">
        <v>341730.55555555556</v>
      </c>
      <c r="D89" s="43">
        <v>341730.55555555556</v>
      </c>
      <c r="E89" s="43">
        <v>341730.55555555556</v>
      </c>
      <c r="F89" s="43">
        <v>341730.55555555556</v>
      </c>
      <c r="G89" s="43">
        <v>341730.55555555556</v>
      </c>
      <c r="H89" s="43">
        <v>341730.55555555556</v>
      </c>
      <c r="I89" s="43">
        <v>341730.55555555556</v>
      </c>
      <c r="J89" s="43">
        <v>341730.55555555556</v>
      </c>
      <c r="K89" s="43">
        <v>341730.55555555556</v>
      </c>
      <c r="L89" s="43">
        <v>341730.55555555556</v>
      </c>
      <c r="M89" s="43">
        <v>341730.55555555556</v>
      </c>
      <c r="N89" s="43">
        <v>341730.55555555556</v>
      </c>
      <c r="O89" s="43">
        <v>341730.55555555556</v>
      </c>
      <c r="P89" s="43">
        <v>341730.55555555556</v>
      </c>
      <c r="Q89" s="43">
        <v>341730.55555555556</v>
      </c>
      <c r="R89" s="43">
        <v>341730.55555555556</v>
      </c>
    </row>
    <row r="90" spans="1:18" s="57" customFormat="1">
      <c r="A90" s="60"/>
      <c r="B90" s="61" t="s">
        <v>80</v>
      </c>
      <c r="C90" s="43">
        <v>0</v>
      </c>
      <c r="D90" s="43">
        <v>0</v>
      </c>
      <c r="E90" s="43">
        <v>0</v>
      </c>
      <c r="F90" s="43">
        <v>0</v>
      </c>
      <c r="G90" s="43">
        <v>0</v>
      </c>
      <c r="H90" s="43">
        <v>0</v>
      </c>
      <c r="I90" s="43">
        <v>0</v>
      </c>
      <c r="J90" s="43">
        <v>0</v>
      </c>
      <c r="K90" s="43">
        <v>0</v>
      </c>
      <c r="L90" s="43">
        <v>0</v>
      </c>
      <c r="M90" s="43">
        <v>0</v>
      </c>
      <c r="N90" s="43">
        <v>0</v>
      </c>
      <c r="O90" s="43">
        <v>0</v>
      </c>
      <c r="P90" s="43">
        <v>0</v>
      </c>
      <c r="Q90" s="43">
        <v>0</v>
      </c>
      <c r="R90" s="43">
        <v>0</v>
      </c>
    </row>
    <row r="91" spans="1:18" s="57" customFormat="1">
      <c r="A91" s="60"/>
      <c r="B91" s="61" t="s">
        <v>81</v>
      </c>
      <c r="C91" s="43">
        <v>57466.666666666664</v>
      </c>
      <c r="D91" s="43">
        <v>47202.777777777781</v>
      </c>
      <c r="E91" s="43">
        <v>53850</v>
      </c>
      <c r="F91" s="43">
        <v>40036.111111111109</v>
      </c>
      <c r="G91" s="43">
        <v>32861.111111111109</v>
      </c>
      <c r="H91" s="43">
        <v>46666.666666666664</v>
      </c>
      <c r="I91" s="43">
        <v>37433.333333333336</v>
      </c>
      <c r="J91" s="43">
        <v>37666.666666666664</v>
      </c>
      <c r="K91" s="43">
        <v>44327.777777777781</v>
      </c>
      <c r="L91" s="43">
        <v>28236.111111111109</v>
      </c>
      <c r="M91" s="43">
        <v>36041.666666666664</v>
      </c>
      <c r="N91" s="43">
        <v>35597.222222222219</v>
      </c>
      <c r="O91" s="43">
        <v>36638.888888888891</v>
      </c>
      <c r="P91" s="43">
        <v>31366.666666666668</v>
      </c>
      <c r="Q91" s="43">
        <v>32286.111111111109</v>
      </c>
      <c r="R91" s="43">
        <v>30319.444444444445</v>
      </c>
    </row>
    <row r="92" spans="1:18" s="57" customFormat="1">
      <c r="A92" s="60"/>
      <c r="B92" s="61" t="s">
        <v>82</v>
      </c>
      <c r="C92" s="43">
        <v>2.7777777777777777</v>
      </c>
      <c r="D92" s="43">
        <v>100</v>
      </c>
      <c r="E92" s="43">
        <v>66.666666666666671</v>
      </c>
      <c r="F92" s="43">
        <v>172.22222222222223</v>
      </c>
      <c r="G92" s="43">
        <v>16.666666666666668</v>
      </c>
      <c r="H92" s="43">
        <v>97.222222222222229</v>
      </c>
      <c r="I92" s="43">
        <v>133.33333333333334</v>
      </c>
      <c r="J92" s="43">
        <v>333.33333333333331</v>
      </c>
      <c r="K92" s="43">
        <v>230.55555555555554</v>
      </c>
      <c r="L92" s="43">
        <v>213.88888888888889</v>
      </c>
      <c r="M92" s="43">
        <v>408.33333333333331</v>
      </c>
      <c r="N92" s="43">
        <v>361.11111111111109</v>
      </c>
      <c r="O92" s="43">
        <v>736.11111111111109</v>
      </c>
      <c r="P92" s="43">
        <v>588.88888888888891</v>
      </c>
      <c r="Q92" s="43">
        <v>933.33333333333337</v>
      </c>
      <c r="R92" s="43">
        <v>1822.2222222222222</v>
      </c>
    </row>
    <row r="93" spans="1:18" s="57" customFormat="1">
      <c r="A93" s="60"/>
      <c r="B93" s="61" t="s">
        <v>83</v>
      </c>
      <c r="C93" s="43">
        <v>0</v>
      </c>
      <c r="D93" s="43">
        <v>0</v>
      </c>
      <c r="E93" s="43">
        <v>0</v>
      </c>
      <c r="F93" s="43">
        <v>0</v>
      </c>
      <c r="G93" s="43">
        <v>0</v>
      </c>
      <c r="H93" s="43">
        <v>0</v>
      </c>
      <c r="I93" s="43">
        <v>0</v>
      </c>
      <c r="J93" s="43">
        <v>0</v>
      </c>
      <c r="K93" s="43">
        <v>0</v>
      </c>
      <c r="L93" s="43">
        <v>0</v>
      </c>
      <c r="M93" s="43">
        <v>0</v>
      </c>
      <c r="N93" s="43">
        <v>0</v>
      </c>
      <c r="O93" s="43">
        <v>0</v>
      </c>
      <c r="P93" s="43">
        <v>0</v>
      </c>
      <c r="Q93" s="43">
        <v>0</v>
      </c>
      <c r="R93" s="43">
        <v>0</v>
      </c>
    </row>
    <row r="94" spans="1:18" s="57" customFormat="1">
      <c r="A94" s="60"/>
      <c r="B94" s="61" t="s">
        <v>84</v>
      </c>
      <c r="C94" s="43">
        <v>0</v>
      </c>
      <c r="D94" s="43">
        <v>0</v>
      </c>
      <c r="E94" s="43">
        <v>0</v>
      </c>
      <c r="F94" s="43">
        <v>0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43">
        <v>0</v>
      </c>
    </row>
    <row r="95" spans="1:18" s="57" customFormat="1">
      <c r="A95" s="60"/>
      <c r="B95" s="61" t="s">
        <v>63</v>
      </c>
      <c r="C95" s="43">
        <v>0</v>
      </c>
      <c r="D95" s="43">
        <v>0</v>
      </c>
      <c r="E95" s="43">
        <v>0</v>
      </c>
      <c r="F95" s="43">
        <v>0</v>
      </c>
      <c r="G95" s="43">
        <v>0</v>
      </c>
      <c r="H95" s="43">
        <v>0</v>
      </c>
      <c r="I95" s="43">
        <v>0</v>
      </c>
      <c r="J95" s="43">
        <v>0</v>
      </c>
      <c r="K95" s="43">
        <v>0</v>
      </c>
      <c r="L95" s="43">
        <v>0</v>
      </c>
      <c r="M95" s="43">
        <v>0</v>
      </c>
      <c r="N95" s="43">
        <v>0</v>
      </c>
      <c r="O95" s="43">
        <v>0</v>
      </c>
      <c r="P95" s="43">
        <v>0</v>
      </c>
      <c r="Q95" s="43">
        <v>0</v>
      </c>
      <c r="R95" s="43">
        <v>0</v>
      </c>
    </row>
    <row r="96" spans="1:18" s="57" customFormat="1">
      <c r="A96" s="60"/>
      <c r="B96" s="61" t="s">
        <v>85</v>
      </c>
      <c r="C96" s="43">
        <v>0</v>
      </c>
      <c r="D96" s="43">
        <v>0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3">
        <v>0</v>
      </c>
      <c r="Q96" s="43">
        <v>0</v>
      </c>
      <c r="R96" s="43">
        <v>0</v>
      </c>
    </row>
    <row r="97" spans="1:18" s="57" customFormat="1">
      <c r="A97" s="60"/>
      <c r="B97" s="61" t="s">
        <v>86</v>
      </c>
      <c r="C97" s="43">
        <v>21841.666666666668</v>
      </c>
      <c r="D97" s="43">
        <v>20861.111111111109</v>
      </c>
      <c r="E97" s="43">
        <v>20911.111111111109</v>
      </c>
      <c r="F97" s="43">
        <v>19961.111111111109</v>
      </c>
      <c r="G97" s="43">
        <v>19950</v>
      </c>
      <c r="H97" s="43">
        <v>20269.444444444445</v>
      </c>
      <c r="I97" s="43">
        <v>19105.555555555555</v>
      </c>
      <c r="J97" s="43">
        <v>19347.222222222223</v>
      </c>
      <c r="K97" s="43">
        <v>19363.888888888891</v>
      </c>
      <c r="L97" s="43">
        <v>18719.444444444445</v>
      </c>
      <c r="M97" s="43">
        <v>18922.222222222223</v>
      </c>
      <c r="N97" s="43">
        <v>18819.444444444445</v>
      </c>
      <c r="O97" s="43">
        <v>18683.333333333332</v>
      </c>
      <c r="P97" s="43">
        <v>18350</v>
      </c>
      <c r="Q97" s="43">
        <v>18027.777777777781</v>
      </c>
      <c r="R97" s="43">
        <v>17513.888888888891</v>
      </c>
    </row>
    <row r="98" spans="1:18" s="57" customFormat="1">
      <c r="A98" s="60"/>
      <c r="B98" s="61" t="s">
        <v>87</v>
      </c>
      <c r="C98" s="43">
        <v>0</v>
      </c>
      <c r="D98" s="43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43">
        <v>0</v>
      </c>
    </row>
    <row r="99" spans="1:18" s="57" customFormat="1">
      <c r="A99" s="60"/>
      <c r="B99" s="61" t="s">
        <v>88</v>
      </c>
      <c r="C99" s="43">
        <v>1144827.7777777778</v>
      </c>
      <c r="D99" s="43">
        <v>1040186.1111111111</v>
      </c>
      <c r="E99" s="43">
        <v>1065083.3333333333</v>
      </c>
      <c r="F99" s="43">
        <v>916061.11111111112</v>
      </c>
      <c r="G99" s="43">
        <v>852911.11111111112</v>
      </c>
      <c r="H99" s="43">
        <v>972450</v>
      </c>
      <c r="I99" s="43">
        <v>820980.5555555555</v>
      </c>
      <c r="J99" s="43">
        <v>886830.5555555555</v>
      </c>
      <c r="K99" s="43">
        <v>876955.5555555555</v>
      </c>
      <c r="L99" s="43">
        <v>793430.5555555555</v>
      </c>
      <c r="M99" s="43">
        <v>855094.4444444445</v>
      </c>
      <c r="N99" s="43">
        <v>832213.88888888888</v>
      </c>
      <c r="O99" s="43">
        <v>840225</v>
      </c>
      <c r="P99" s="43">
        <v>805100</v>
      </c>
      <c r="Q99" s="43">
        <v>798763.88888888888</v>
      </c>
      <c r="R99" s="43">
        <v>780819.4444444445</v>
      </c>
    </row>
    <row r="100" spans="1:18" s="57" customFormat="1">
      <c r="A100" s="60"/>
      <c r="B100" s="58" t="s">
        <v>233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</row>
    <row r="101" spans="1:18" s="57" customFormat="1">
      <c r="A101" s="60"/>
      <c r="B101" s="61" t="s">
        <v>68</v>
      </c>
      <c r="C101" s="43">
        <v>23840</v>
      </c>
      <c r="D101" s="43">
        <v>363430</v>
      </c>
      <c r="E101" s="43">
        <v>260029.99999999997</v>
      </c>
      <c r="F101" s="43">
        <v>649190</v>
      </c>
      <c r="G101" s="43">
        <v>157710</v>
      </c>
      <c r="H101" s="43">
        <v>366910</v>
      </c>
      <c r="I101" s="43">
        <v>684360</v>
      </c>
      <c r="J101" s="43">
        <v>1232760</v>
      </c>
      <c r="K101" s="43">
        <v>800220</v>
      </c>
      <c r="L101" s="43">
        <v>1009940</v>
      </c>
      <c r="M101" s="43">
        <v>1666130</v>
      </c>
      <c r="N101" s="43">
        <v>1188080</v>
      </c>
      <c r="O101" s="43">
        <v>2407470</v>
      </c>
      <c r="P101" s="43">
        <v>1872200</v>
      </c>
      <c r="Q101" s="43">
        <v>2886100</v>
      </c>
      <c r="R101" s="43">
        <v>4651870</v>
      </c>
    </row>
    <row r="102" spans="1:18" s="57" customFormat="1">
      <c r="A102" s="60"/>
      <c r="B102" s="61" t="s">
        <v>69</v>
      </c>
      <c r="C102" s="43">
        <v>0</v>
      </c>
      <c r="D102" s="43">
        <v>0</v>
      </c>
      <c r="E102" s="43">
        <v>0</v>
      </c>
      <c r="F102" s="43">
        <v>0</v>
      </c>
      <c r="G102" s="43">
        <v>0</v>
      </c>
      <c r="H102" s="43">
        <v>0</v>
      </c>
      <c r="I102" s="43">
        <v>0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3">
        <v>0</v>
      </c>
      <c r="R102" s="43">
        <v>0</v>
      </c>
    </row>
    <row r="103" spans="1:18" s="57" customFormat="1">
      <c r="A103" s="60"/>
      <c r="B103" s="61" t="s">
        <v>77</v>
      </c>
      <c r="C103" s="43">
        <v>0</v>
      </c>
      <c r="D103" s="43">
        <v>0</v>
      </c>
      <c r="E103" s="43">
        <v>0</v>
      </c>
      <c r="F103" s="43">
        <v>0</v>
      </c>
      <c r="G103" s="43">
        <v>0</v>
      </c>
      <c r="H103" s="43">
        <v>0</v>
      </c>
      <c r="I103" s="43">
        <v>0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3">
        <v>0</v>
      </c>
      <c r="Q103" s="43">
        <v>0</v>
      </c>
      <c r="R103" s="43">
        <v>0</v>
      </c>
    </row>
    <row r="104" spans="1:18" s="57" customFormat="1">
      <c r="A104" s="60"/>
      <c r="B104" s="61" t="s">
        <v>78</v>
      </c>
      <c r="C104" s="43">
        <v>0</v>
      </c>
      <c r="D104" s="43">
        <v>0</v>
      </c>
      <c r="E104" s="43">
        <v>0</v>
      </c>
      <c r="F104" s="43">
        <v>0</v>
      </c>
      <c r="G104" s="43">
        <v>0</v>
      </c>
      <c r="H104" s="43">
        <v>0</v>
      </c>
      <c r="I104" s="43">
        <v>0</v>
      </c>
      <c r="J104" s="43">
        <v>0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43">
        <v>0</v>
      </c>
      <c r="Q104" s="43">
        <v>0</v>
      </c>
      <c r="R104" s="43">
        <v>0</v>
      </c>
    </row>
    <row r="105" spans="1:18" s="57" customFormat="1">
      <c r="A105" s="60"/>
      <c r="B105" s="61" t="s">
        <v>79</v>
      </c>
      <c r="C105" s="43">
        <v>234340</v>
      </c>
      <c r="D105" s="43">
        <v>234340</v>
      </c>
      <c r="E105" s="43">
        <v>234340</v>
      </c>
      <c r="F105" s="43">
        <v>234340</v>
      </c>
      <c r="G105" s="43">
        <v>234340</v>
      </c>
      <c r="H105" s="43">
        <v>234340</v>
      </c>
      <c r="I105" s="43">
        <v>234340</v>
      </c>
      <c r="J105" s="43">
        <v>234340</v>
      </c>
      <c r="K105" s="43">
        <v>234340</v>
      </c>
      <c r="L105" s="43">
        <v>234340</v>
      </c>
      <c r="M105" s="43">
        <v>234340</v>
      </c>
      <c r="N105" s="43">
        <v>234340</v>
      </c>
      <c r="O105" s="43">
        <v>234340</v>
      </c>
      <c r="P105" s="43">
        <v>234340</v>
      </c>
      <c r="Q105" s="43">
        <v>234340</v>
      </c>
      <c r="R105" s="43">
        <v>234340</v>
      </c>
    </row>
    <row r="106" spans="1:18" s="57" customFormat="1">
      <c r="A106" s="60"/>
      <c r="B106" s="61" t="s">
        <v>80</v>
      </c>
      <c r="C106" s="43">
        <v>0</v>
      </c>
      <c r="D106" s="43">
        <v>0</v>
      </c>
      <c r="E106" s="43">
        <v>0</v>
      </c>
      <c r="F106" s="43">
        <v>0</v>
      </c>
      <c r="G106" s="43">
        <v>0</v>
      </c>
      <c r="H106" s="43">
        <v>0</v>
      </c>
      <c r="I106" s="43">
        <v>0</v>
      </c>
      <c r="J106" s="43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3">
        <v>0</v>
      </c>
      <c r="R106" s="43">
        <v>0</v>
      </c>
    </row>
    <row r="107" spans="1:18" s="57" customFormat="1">
      <c r="A107" s="60"/>
      <c r="B107" s="61" t="s">
        <v>81</v>
      </c>
      <c r="C107" s="43">
        <v>0</v>
      </c>
      <c r="D107" s="43">
        <v>0</v>
      </c>
      <c r="E107" s="43">
        <v>0</v>
      </c>
      <c r="F107" s="43">
        <v>0</v>
      </c>
      <c r="G107" s="43">
        <v>0</v>
      </c>
      <c r="H107" s="43">
        <v>0</v>
      </c>
      <c r="I107" s="43">
        <v>0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3">
        <v>0</v>
      </c>
      <c r="R107" s="43">
        <v>0</v>
      </c>
    </row>
    <row r="108" spans="1:18" s="57" customFormat="1">
      <c r="A108" s="60"/>
      <c r="B108" s="61" t="s">
        <v>82</v>
      </c>
      <c r="C108" s="43">
        <v>0</v>
      </c>
      <c r="D108" s="43">
        <v>0</v>
      </c>
      <c r="E108" s="43">
        <v>0</v>
      </c>
      <c r="F108" s="43">
        <v>0</v>
      </c>
      <c r="G108" s="43">
        <v>0</v>
      </c>
      <c r="H108" s="43">
        <v>0</v>
      </c>
      <c r="I108" s="43">
        <v>0</v>
      </c>
      <c r="J108" s="43">
        <v>0</v>
      </c>
      <c r="K108" s="43">
        <v>0</v>
      </c>
      <c r="L108" s="43">
        <v>0</v>
      </c>
      <c r="M108" s="43">
        <v>0</v>
      </c>
      <c r="N108" s="43">
        <v>0</v>
      </c>
      <c r="O108" s="43">
        <v>0</v>
      </c>
      <c r="P108" s="43">
        <v>0</v>
      </c>
      <c r="Q108" s="43">
        <v>0</v>
      </c>
      <c r="R108" s="43">
        <v>0</v>
      </c>
    </row>
    <row r="109" spans="1:18" s="57" customFormat="1">
      <c r="A109" s="60"/>
      <c r="B109" s="61" t="s">
        <v>83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3">
        <v>0</v>
      </c>
      <c r="J109" s="43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3">
        <v>0</v>
      </c>
      <c r="R109" s="43">
        <v>0</v>
      </c>
    </row>
    <row r="110" spans="1:18" s="57" customFormat="1">
      <c r="A110" s="60"/>
      <c r="B110" s="61" t="s">
        <v>84</v>
      </c>
      <c r="C110" s="43">
        <v>0</v>
      </c>
      <c r="D110" s="43">
        <v>0</v>
      </c>
      <c r="E110" s="43">
        <v>0</v>
      </c>
      <c r="F110" s="43">
        <v>0</v>
      </c>
      <c r="G110" s="43">
        <v>0</v>
      </c>
      <c r="H110" s="43">
        <v>0</v>
      </c>
      <c r="I110" s="43">
        <v>0</v>
      </c>
      <c r="J110" s="43">
        <v>0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3">
        <v>0</v>
      </c>
      <c r="R110" s="43">
        <v>0</v>
      </c>
    </row>
    <row r="111" spans="1:18" s="57" customFormat="1">
      <c r="A111" s="60"/>
      <c r="B111" s="61" t="s">
        <v>63</v>
      </c>
      <c r="C111" s="43">
        <v>0</v>
      </c>
      <c r="D111" s="43">
        <v>0</v>
      </c>
      <c r="E111" s="43">
        <v>0</v>
      </c>
      <c r="F111" s="43">
        <v>0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0</v>
      </c>
      <c r="R111" s="43">
        <v>0</v>
      </c>
    </row>
    <row r="112" spans="1:18" s="57" customFormat="1">
      <c r="A112" s="60"/>
      <c r="B112" s="61" t="s">
        <v>85</v>
      </c>
      <c r="C112" s="43">
        <v>108190</v>
      </c>
      <c r="D112" s="43">
        <v>131580</v>
      </c>
      <c r="E112" s="43">
        <v>120000</v>
      </c>
      <c r="F112" s="43">
        <v>152910</v>
      </c>
      <c r="G112" s="43">
        <v>146710</v>
      </c>
      <c r="H112" s="43">
        <v>135570</v>
      </c>
      <c r="I112" s="43">
        <v>164840</v>
      </c>
      <c r="J112" s="43">
        <v>169830</v>
      </c>
      <c r="K112" s="43">
        <v>166600</v>
      </c>
      <c r="L112" s="43">
        <v>176730</v>
      </c>
      <c r="M112" s="43">
        <v>184390</v>
      </c>
      <c r="N112" s="43">
        <v>183220</v>
      </c>
      <c r="O112" s="43">
        <v>197220</v>
      </c>
      <c r="P112" s="43">
        <v>198760</v>
      </c>
      <c r="Q112" s="43">
        <v>217020</v>
      </c>
      <c r="R112" s="43">
        <v>240670</v>
      </c>
    </row>
    <row r="113" spans="1:18" s="57" customFormat="1">
      <c r="A113" s="60"/>
      <c r="B113" s="61" t="s">
        <v>86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3">
        <v>0</v>
      </c>
      <c r="J113" s="43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0</v>
      </c>
    </row>
    <row r="114" spans="1:18" s="57" customFormat="1">
      <c r="A114" s="60"/>
      <c r="B114" s="61" t="s">
        <v>87</v>
      </c>
      <c r="C114" s="43">
        <v>0</v>
      </c>
      <c r="D114" s="43">
        <v>0</v>
      </c>
      <c r="E114" s="43">
        <v>0</v>
      </c>
      <c r="F114" s="43">
        <v>0</v>
      </c>
      <c r="G114" s="43">
        <v>0</v>
      </c>
      <c r="H114" s="43">
        <v>0</v>
      </c>
      <c r="I114" s="43">
        <v>0</v>
      </c>
      <c r="J114" s="43">
        <v>0</v>
      </c>
      <c r="K114" s="43">
        <v>0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3">
        <v>0</v>
      </c>
      <c r="R114" s="43">
        <v>0</v>
      </c>
    </row>
    <row r="115" spans="1:18" s="57" customFormat="1">
      <c r="A115" s="60"/>
      <c r="B115" s="61" t="s">
        <v>88</v>
      </c>
      <c r="C115" s="43">
        <v>366380</v>
      </c>
      <c r="D115" s="43">
        <v>729350</v>
      </c>
      <c r="E115" s="43">
        <v>614370</v>
      </c>
      <c r="F115" s="43">
        <v>1036440</v>
      </c>
      <c r="G115" s="43">
        <v>538760</v>
      </c>
      <c r="H115" s="43">
        <v>736820</v>
      </c>
      <c r="I115" s="43">
        <v>1083550</v>
      </c>
      <c r="J115" s="43">
        <v>1636930</v>
      </c>
      <c r="K115" s="43">
        <v>1201160</v>
      </c>
      <c r="L115" s="43">
        <v>1421010</v>
      </c>
      <c r="M115" s="43">
        <v>2084860.0000000002</v>
      </c>
      <c r="N115" s="43">
        <v>1605650</v>
      </c>
      <c r="O115" s="43">
        <v>2839030</v>
      </c>
      <c r="P115" s="43">
        <v>2305310</v>
      </c>
      <c r="Q115" s="43">
        <v>3337470</v>
      </c>
      <c r="R115" s="43">
        <v>5126880</v>
      </c>
    </row>
    <row r="116" spans="1:18" s="57" customFormat="1">
      <c r="A116" s="60"/>
      <c r="B116" s="58" t="s">
        <v>234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</row>
    <row r="117" spans="1:18" s="57" customFormat="1">
      <c r="A117" s="60"/>
      <c r="B117" s="61" t="s">
        <v>68</v>
      </c>
      <c r="C117" s="43">
        <v>0</v>
      </c>
      <c r="D117" s="43">
        <v>0</v>
      </c>
      <c r="E117" s="43">
        <v>0</v>
      </c>
      <c r="F117" s="43">
        <v>0</v>
      </c>
      <c r="G117" s="43">
        <v>0</v>
      </c>
      <c r="H117" s="43">
        <v>0</v>
      </c>
      <c r="I117" s="43">
        <v>0</v>
      </c>
      <c r="J117" s="43">
        <v>0</v>
      </c>
      <c r="K117" s="43">
        <v>0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3">
        <v>0</v>
      </c>
      <c r="R117" s="43">
        <v>0</v>
      </c>
    </row>
    <row r="118" spans="1:18" s="57" customFormat="1">
      <c r="A118" s="60"/>
      <c r="B118" s="61" t="s">
        <v>69</v>
      </c>
      <c r="C118" s="43">
        <v>0</v>
      </c>
      <c r="D118" s="43">
        <v>0</v>
      </c>
      <c r="E118" s="43">
        <v>0</v>
      </c>
      <c r="F118" s="43">
        <v>0</v>
      </c>
      <c r="G118" s="43">
        <v>0</v>
      </c>
      <c r="H118" s="43">
        <v>0</v>
      </c>
      <c r="I118" s="43">
        <v>0</v>
      </c>
      <c r="J118" s="43">
        <v>0</v>
      </c>
      <c r="K118" s="43">
        <v>0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3">
        <v>0</v>
      </c>
      <c r="R118" s="43">
        <v>0</v>
      </c>
    </row>
    <row r="119" spans="1:18" s="57" customFormat="1">
      <c r="A119" s="60"/>
      <c r="B119" s="61" t="s">
        <v>77</v>
      </c>
      <c r="C119" s="43">
        <v>0</v>
      </c>
      <c r="D119" s="43">
        <v>0</v>
      </c>
      <c r="E119" s="43">
        <v>0</v>
      </c>
      <c r="F119" s="43">
        <v>0</v>
      </c>
      <c r="G119" s="43">
        <v>0</v>
      </c>
      <c r="H119" s="43">
        <v>0</v>
      </c>
      <c r="I119" s="43">
        <v>0</v>
      </c>
      <c r="J119" s="43">
        <v>0</v>
      </c>
      <c r="K119" s="43">
        <v>0</v>
      </c>
      <c r="L119" s="43">
        <v>0</v>
      </c>
      <c r="M119" s="43">
        <v>0</v>
      </c>
      <c r="N119" s="43">
        <v>0</v>
      </c>
      <c r="O119" s="43">
        <v>0</v>
      </c>
      <c r="P119" s="43">
        <v>0</v>
      </c>
      <c r="Q119" s="43">
        <v>0</v>
      </c>
      <c r="R119" s="43">
        <v>0</v>
      </c>
    </row>
    <row r="120" spans="1:18" s="57" customFormat="1">
      <c r="A120" s="60"/>
      <c r="B120" s="61" t="s">
        <v>78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</row>
    <row r="121" spans="1:18" s="57" customFormat="1">
      <c r="A121" s="60"/>
      <c r="B121" s="61" t="s">
        <v>79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3">
        <v>0</v>
      </c>
      <c r="J121" s="43">
        <v>0</v>
      </c>
      <c r="K121" s="43">
        <v>0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3">
        <v>0</v>
      </c>
      <c r="R121" s="43">
        <v>0</v>
      </c>
    </row>
    <row r="122" spans="1:18" s="57" customFormat="1">
      <c r="A122" s="60"/>
      <c r="B122" s="61" t="s">
        <v>80</v>
      </c>
      <c r="C122" s="43">
        <v>0</v>
      </c>
      <c r="D122" s="43">
        <v>0</v>
      </c>
      <c r="E122" s="43">
        <v>0</v>
      </c>
      <c r="F122" s="43">
        <v>0</v>
      </c>
      <c r="G122" s="43">
        <v>0</v>
      </c>
      <c r="H122" s="43">
        <v>0</v>
      </c>
      <c r="I122" s="43">
        <v>0</v>
      </c>
      <c r="J122" s="43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3">
        <v>0</v>
      </c>
      <c r="R122" s="43">
        <v>0</v>
      </c>
    </row>
    <row r="123" spans="1:18" s="57" customFormat="1">
      <c r="A123" s="60"/>
      <c r="B123" s="61" t="s">
        <v>81</v>
      </c>
      <c r="C123" s="43">
        <v>0</v>
      </c>
      <c r="D123" s="43">
        <v>0</v>
      </c>
      <c r="E123" s="43">
        <v>0</v>
      </c>
      <c r="F123" s="43">
        <v>0</v>
      </c>
      <c r="G123" s="43">
        <v>0</v>
      </c>
      <c r="H123" s="43">
        <v>0</v>
      </c>
      <c r="I123" s="43">
        <v>0</v>
      </c>
      <c r="J123" s="43">
        <v>0</v>
      </c>
      <c r="K123" s="43">
        <v>0</v>
      </c>
      <c r="L123" s="43">
        <v>0</v>
      </c>
      <c r="M123" s="43">
        <v>0</v>
      </c>
      <c r="N123" s="43">
        <v>0</v>
      </c>
      <c r="O123" s="43">
        <v>0</v>
      </c>
      <c r="P123" s="43">
        <v>0</v>
      </c>
      <c r="Q123" s="43">
        <v>0</v>
      </c>
      <c r="R123" s="43">
        <v>0</v>
      </c>
    </row>
    <row r="124" spans="1:18" s="57" customFormat="1">
      <c r="A124" s="60"/>
      <c r="B124" s="61" t="s">
        <v>82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3">
        <v>0</v>
      </c>
      <c r="J124" s="43">
        <v>0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3">
        <v>0</v>
      </c>
      <c r="R124" s="43">
        <v>0</v>
      </c>
    </row>
    <row r="125" spans="1:18" s="57" customFormat="1">
      <c r="A125" s="60"/>
      <c r="B125" s="61" t="s">
        <v>83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43">
        <v>0</v>
      </c>
    </row>
    <row r="126" spans="1:18" s="57" customFormat="1">
      <c r="A126" s="60"/>
      <c r="B126" s="61" t="s">
        <v>84</v>
      </c>
      <c r="C126" s="43">
        <v>0</v>
      </c>
      <c r="D126" s="43">
        <v>0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  <c r="J126" s="43">
        <v>0</v>
      </c>
      <c r="K126" s="43">
        <v>0</v>
      </c>
      <c r="L126" s="43">
        <v>0</v>
      </c>
      <c r="M126" s="43">
        <v>0</v>
      </c>
      <c r="N126" s="43">
        <v>0</v>
      </c>
      <c r="O126" s="43">
        <v>0</v>
      </c>
      <c r="P126" s="43">
        <v>0</v>
      </c>
      <c r="Q126" s="43">
        <v>0</v>
      </c>
      <c r="R126" s="43">
        <v>0</v>
      </c>
    </row>
    <row r="127" spans="1:18" s="57" customFormat="1">
      <c r="A127" s="60"/>
      <c r="B127" s="61" t="s">
        <v>63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3">
        <v>0</v>
      </c>
      <c r="J127" s="43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3">
        <v>0</v>
      </c>
      <c r="R127" s="43">
        <v>0</v>
      </c>
    </row>
    <row r="128" spans="1:18" s="57" customFormat="1">
      <c r="A128" s="60"/>
      <c r="B128" s="61" t="s">
        <v>85</v>
      </c>
      <c r="C128" s="43">
        <v>0</v>
      </c>
      <c r="D128" s="43">
        <v>0</v>
      </c>
      <c r="E128" s="43">
        <v>0</v>
      </c>
      <c r="F128" s="43">
        <v>0</v>
      </c>
      <c r="G128" s="43">
        <v>0</v>
      </c>
      <c r="H128" s="43">
        <v>0</v>
      </c>
      <c r="I128" s="43">
        <v>0</v>
      </c>
      <c r="J128" s="43">
        <v>0</v>
      </c>
      <c r="K128" s="43">
        <v>0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3">
        <v>0</v>
      </c>
      <c r="R128" s="43">
        <v>0</v>
      </c>
    </row>
    <row r="129" spans="1:18" s="57" customFormat="1">
      <c r="A129" s="60"/>
      <c r="B129" s="61" t="s">
        <v>86</v>
      </c>
      <c r="C129" s="43">
        <v>0</v>
      </c>
      <c r="D129" s="43">
        <v>0</v>
      </c>
      <c r="E129" s="43">
        <v>0</v>
      </c>
      <c r="F129" s="43">
        <v>0</v>
      </c>
      <c r="G129" s="43">
        <v>0</v>
      </c>
      <c r="H129" s="43">
        <v>0</v>
      </c>
      <c r="I129" s="43">
        <v>0</v>
      </c>
      <c r="J129" s="43">
        <v>0</v>
      </c>
      <c r="K129" s="43">
        <v>0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3">
        <v>0</v>
      </c>
      <c r="R129" s="43">
        <v>0</v>
      </c>
    </row>
    <row r="130" spans="1:18" s="57" customFormat="1">
      <c r="A130" s="60"/>
      <c r="B130" s="61" t="s">
        <v>87</v>
      </c>
      <c r="C130" s="43">
        <v>0</v>
      </c>
      <c r="D130" s="43">
        <v>0</v>
      </c>
      <c r="E130" s="43">
        <v>0</v>
      </c>
      <c r="F130" s="43">
        <v>0</v>
      </c>
      <c r="G130" s="43">
        <v>0</v>
      </c>
      <c r="H130" s="43">
        <v>0</v>
      </c>
      <c r="I130" s="43">
        <v>0</v>
      </c>
      <c r="J130" s="43">
        <v>0</v>
      </c>
      <c r="K130" s="43">
        <v>0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3">
        <v>0</v>
      </c>
      <c r="R130" s="43">
        <v>0</v>
      </c>
    </row>
    <row r="131" spans="1:18" s="57" customFormat="1">
      <c r="A131" s="60"/>
      <c r="B131" s="61" t="s">
        <v>88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3">
        <v>0</v>
      </c>
      <c r="J131" s="43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3">
        <v>0</v>
      </c>
      <c r="R131" s="43">
        <v>0</v>
      </c>
    </row>
    <row r="132" spans="1:18" s="57" customFormat="1">
      <c r="A132" s="60"/>
      <c r="B132" s="58" t="s">
        <v>235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</row>
    <row r="133" spans="1:18" s="57" customFormat="1">
      <c r="A133" s="60"/>
      <c r="B133" s="61" t="s">
        <v>68</v>
      </c>
      <c r="C133" s="43">
        <v>0</v>
      </c>
      <c r="D133" s="43">
        <v>0</v>
      </c>
      <c r="E133" s="43">
        <v>0</v>
      </c>
      <c r="F133" s="43">
        <v>0</v>
      </c>
      <c r="G133" s="43">
        <v>0</v>
      </c>
      <c r="H133" s="43">
        <v>0</v>
      </c>
      <c r="I133" s="43">
        <v>0</v>
      </c>
      <c r="J133" s="43">
        <v>0</v>
      </c>
      <c r="K133" s="43">
        <v>0</v>
      </c>
      <c r="L133" s="43">
        <v>0</v>
      </c>
      <c r="M133" s="43">
        <v>0</v>
      </c>
      <c r="N133" s="43">
        <v>0</v>
      </c>
      <c r="O133" s="43">
        <v>0</v>
      </c>
      <c r="P133" s="43">
        <v>0</v>
      </c>
      <c r="Q133" s="43">
        <v>0</v>
      </c>
      <c r="R133" s="43">
        <v>0</v>
      </c>
    </row>
    <row r="134" spans="1:18" s="57" customFormat="1">
      <c r="A134" s="60"/>
      <c r="B134" s="61" t="s">
        <v>69</v>
      </c>
      <c r="C134" s="43">
        <v>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3">
        <v>0</v>
      </c>
      <c r="J134" s="43">
        <v>0</v>
      </c>
      <c r="K134" s="43">
        <v>0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3">
        <v>0</v>
      </c>
      <c r="R134" s="43">
        <v>0</v>
      </c>
    </row>
    <row r="135" spans="1:18" s="57" customFormat="1">
      <c r="A135" s="60"/>
      <c r="B135" s="61" t="s">
        <v>77</v>
      </c>
      <c r="C135" s="43">
        <v>0</v>
      </c>
      <c r="D135" s="43">
        <v>0</v>
      </c>
      <c r="E135" s="43">
        <v>0</v>
      </c>
      <c r="F135" s="43">
        <v>0</v>
      </c>
      <c r="G135" s="43">
        <v>0</v>
      </c>
      <c r="H135" s="43">
        <v>0</v>
      </c>
      <c r="I135" s="43">
        <v>0</v>
      </c>
      <c r="J135" s="43">
        <v>0</v>
      </c>
      <c r="K135" s="43">
        <v>0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3">
        <v>0</v>
      </c>
      <c r="R135" s="43">
        <v>0</v>
      </c>
    </row>
    <row r="136" spans="1:18" s="57" customFormat="1">
      <c r="A136" s="60"/>
      <c r="B136" s="61" t="s">
        <v>78</v>
      </c>
      <c r="C136" s="43">
        <v>0</v>
      </c>
      <c r="D136" s="43">
        <v>0</v>
      </c>
      <c r="E136" s="43">
        <v>0</v>
      </c>
      <c r="F136" s="43">
        <v>0</v>
      </c>
      <c r="G136" s="43">
        <v>0</v>
      </c>
      <c r="H136" s="43">
        <v>0</v>
      </c>
      <c r="I136" s="43">
        <v>0</v>
      </c>
      <c r="J136" s="43">
        <v>0</v>
      </c>
      <c r="K136" s="43">
        <v>0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3">
        <v>0</v>
      </c>
      <c r="R136" s="43">
        <v>0</v>
      </c>
    </row>
    <row r="137" spans="1:18" s="57" customFormat="1">
      <c r="A137" s="60"/>
      <c r="B137" s="61" t="s">
        <v>79</v>
      </c>
      <c r="C137" s="43">
        <v>0</v>
      </c>
      <c r="D137" s="43">
        <v>0</v>
      </c>
      <c r="E137" s="43">
        <v>0</v>
      </c>
      <c r="F137" s="43">
        <v>0</v>
      </c>
      <c r="G137" s="43">
        <v>0</v>
      </c>
      <c r="H137" s="43">
        <v>0</v>
      </c>
      <c r="I137" s="43">
        <v>0</v>
      </c>
      <c r="J137" s="43">
        <v>0</v>
      </c>
      <c r="K137" s="43">
        <v>0</v>
      </c>
      <c r="L137" s="43">
        <v>0</v>
      </c>
      <c r="M137" s="43">
        <v>0</v>
      </c>
      <c r="N137" s="43">
        <v>0</v>
      </c>
      <c r="O137" s="43">
        <v>0</v>
      </c>
      <c r="P137" s="43">
        <v>0</v>
      </c>
      <c r="Q137" s="43">
        <v>0</v>
      </c>
      <c r="R137" s="43">
        <v>0</v>
      </c>
    </row>
    <row r="138" spans="1:18" s="57" customFormat="1">
      <c r="A138" s="60"/>
      <c r="B138" s="61" t="s">
        <v>80</v>
      </c>
      <c r="C138" s="43">
        <v>0</v>
      </c>
      <c r="D138" s="43">
        <v>0</v>
      </c>
      <c r="E138" s="43">
        <v>0</v>
      </c>
      <c r="F138" s="43">
        <v>0</v>
      </c>
      <c r="G138" s="43">
        <v>0</v>
      </c>
      <c r="H138" s="43">
        <v>0</v>
      </c>
      <c r="I138" s="43">
        <v>0</v>
      </c>
      <c r="J138" s="43">
        <v>0</v>
      </c>
      <c r="K138" s="43">
        <v>0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3">
        <v>0</v>
      </c>
      <c r="R138" s="43">
        <v>0</v>
      </c>
    </row>
    <row r="139" spans="1:18" s="57" customFormat="1">
      <c r="A139" s="60"/>
      <c r="B139" s="61" t="s">
        <v>81</v>
      </c>
      <c r="C139" s="43">
        <v>0</v>
      </c>
      <c r="D139" s="43">
        <v>0</v>
      </c>
      <c r="E139" s="43">
        <v>0</v>
      </c>
      <c r="F139" s="43">
        <v>0</v>
      </c>
      <c r="G139" s="43">
        <v>0</v>
      </c>
      <c r="H139" s="43">
        <v>0</v>
      </c>
      <c r="I139" s="43">
        <v>0</v>
      </c>
      <c r="J139" s="43">
        <v>0</v>
      </c>
      <c r="K139" s="43">
        <v>0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3">
        <v>0</v>
      </c>
      <c r="R139" s="43">
        <v>0</v>
      </c>
    </row>
    <row r="140" spans="1:18" s="57" customFormat="1">
      <c r="A140" s="60"/>
      <c r="B140" s="61" t="s">
        <v>82</v>
      </c>
      <c r="C140" s="43">
        <v>0</v>
      </c>
      <c r="D140" s="43">
        <v>0</v>
      </c>
      <c r="E140" s="43">
        <v>0</v>
      </c>
      <c r="F140" s="43">
        <v>0</v>
      </c>
      <c r="G140" s="43">
        <v>0</v>
      </c>
      <c r="H140" s="43">
        <v>0</v>
      </c>
      <c r="I140" s="43">
        <v>0</v>
      </c>
      <c r="J140" s="43">
        <v>0</v>
      </c>
      <c r="K140" s="43">
        <v>0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3">
        <v>0</v>
      </c>
      <c r="R140" s="43">
        <v>0</v>
      </c>
    </row>
    <row r="141" spans="1:18" s="57" customFormat="1">
      <c r="A141" s="60"/>
      <c r="B141" s="61" t="s">
        <v>83</v>
      </c>
      <c r="C141" s="43">
        <v>0</v>
      </c>
      <c r="D141" s="43">
        <v>0</v>
      </c>
      <c r="E141" s="43">
        <v>0</v>
      </c>
      <c r="F141" s="43">
        <v>0</v>
      </c>
      <c r="G141" s="43">
        <v>0</v>
      </c>
      <c r="H141" s="43">
        <v>0</v>
      </c>
      <c r="I141" s="43">
        <v>0</v>
      </c>
      <c r="J141" s="43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3">
        <v>0</v>
      </c>
      <c r="R141" s="43">
        <v>0</v>
      </c>
    </row>
    <row r="142" spans="1:18" s="57" customFormat="1">
      <c r="A142" s="60"/>
      <c r="B142" s="61" t="s">
        <v>84</v>
      </c>
      <c r="C142" s="43">
        <v>0</v>
      </c>
      <c r="D142" s="43">
        <v>0</v>
      </c>
      <c r="E142" s="43">
        <v>0</v>
      </c>
      <c r="F142" s="43">
        <v>0</v>
      </c>
      <c r="G142" s="43">
        <v>0</v>
      </c>
      <c r="H142" s="43">
        <v>0</v>
      </c>
      <c r="I142" s="43">
        <v>0</v>
      </c>
      <c r="J142" s="43">
        <v>0</v>
      </c>
      <c r="K142" s="43">
        <v>0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3">
        <v>0</v>
      </c>
      <c r="R142" s="43">
        <v>0</v>
      </c>
    </row>
    <row r="143" spans="1:18" s="57" customFormat="1">
      <c r="A143" s="60"/>
      <c r="B143" s="61" t="s">
        <v>63</v>
      </c>
      <c r="C143" s="43">
        <v>0</v>
      </c>
      <c r="D143" s="43">
        <v>0</v>
      </c>
      <c r="E143" s="43">
        <v>0</v>
      </c>
      <c r="F143" s="43">
        <v>0</v>
      </c>
      <c r="G143" s="43">
        <v>0</v>
      </c>
      <c r="H143" s="43">
        <v>0</v>
      </c>
      <c r="I143" s="43">
        <v>0</v>
      </c>
      <c r="J143" s="43">
        <v>0</v>
      </c>
      <c r="K143" s="43">
        <v>0</v>
      </c>
      <c r="L143" s="43">
        <v>0</v>
      </c>
      <c r="M143" s="43">
        <v>0</v>
      </c>
      <c r="N143" s="43">
        <v>0</v>
      </c>
      <c r="O143" s="43">
        <v>0</v>
      </c>
      <c r="P143" s="43">
        <v>0</v>
      </c>
      <c r="Q143" s="43">
        <v>0</v>
      </c>
      <c r="R143" s="43">
        <v>0</v>
      </c>
    </row>
    <row r="144" spans="1:18" s="57" customFormat="1">
      <c r="A144" s="60"/>
      <c r="B144" s="61" t="s">
        <v>85</v>
      </c>
      <c r="C144" s="43">
        <v>0</v>
      </c>
      <c r="D144" s="43">
        <v>0</v>
      </c>
      <c r="E144" s="43">
        <v>0</v>
      </c>
      <c r="F144" s="43">
        <v>0</v>
      </c>
      <c r="G144" s="43">
        <v>0</v>
      </c>
      <c r="H144" s="43">
        <v>0</v>
      </c>
      <c r="I144" s="43">
        <v>0</v>
      </c>
      <c r="J144" s="43">
        <v>0</v>
      </c>
      <c r="K144" s="43">
        <v>0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3">
        <v>0</v>
      </c>
      <c r="R144" s="43">
        <v>0</v>
      </c>
    </row>
    <row r="145" spans="1:18" s="57" customFormat="1">
      <c r="A145" s="60"/>
      <c r="B145" s="61" t="s">
        <v>86</v>
      </c>
      <c r="C145" s="43">
        <v>0</v>
      </c>
      <c r="D145" s="43">
        <v>0</v>
      </c>
      <c r="E145" s="43">
        <v>0</v>
      </c>
      <c r="F145" s="43">
        <v>0</v>
      </c>
      <c r="G145" s="43">
        <v>0</v>
      </c>
      <c r="H145" s="43">
        <v>0</v>
      </c>
      <c r="I145" s="43">
        <v>0</v>
      </c>
      <c r="J145" s="43">
        <v>0</v>
      </c>
      <c r="K145" s="43">
        <v>0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3">
        <v>0</v>
      </c>
      <c r="R145" s="43">
        <v>0</v>
      </c>
    </row>
    <row r="146" spans="1:18" s="57" customFormat="1">
      <c r="A146" s="60"/>
      <c r="B146" s="61" t="s">
        <v>87</v>
      </c>
      <c r="C146" s="43">
        <v>0</v>
      </c>
      <c r="D146" s="43">
        <v>0</v>
      </c>
      <c r="E146" s="43">
        <v>0</v>
      </c>
      <c r="F146" s="43">
        <v>0</v>
      </c>
      <c r="G146" s="43">
        <v>0</v>
      </c>
      <c r="H146" s="43">
        <v>0</v>
      </c>
      <c r="I146" s="43">
        <v>0</v>
      </c>
      <c r="J146" s="43">
        <v>0</v>
      </c>
      <c r="K146" s="43">
        <v>0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3">
        <v>0</v>
      </c>
      <c r="R146" s="43">
        <v>0</v>
      </c>
    </row>
    <row r="147" spans="1:18" s="57" customFormat="1">
      <c r="A147" s="60"/>
      <c r="B147" s="61" t="s">
        <v>88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3">
        <v>0</v>
      </c>
      <c r="J147" s="43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3">
        <v>0</v>
      </c>
      <c r="R147" s="43">
        <v>0</v>
      </c>
    </row>
    <row r="148" spans="1:18" s="57" customFormat="1">
      <c r="A148" s="60"/>
      <c r="B148" s="58" t="s">
        <v>236</v>
      </c>
      <c r="C148" s="87">
        <v>4487750</v>
      </c>
      <c r="D148" s="87">
        <v>4474010</v>
      </c>
      <c r="E148" s="87">
        <v>4448670</v>
      </c>
      <c r="F148" s="87">
        <v>4334260</v>
      </c>
      <c r="G148" s="87">
        <v>3609240</v>
      </c>
      <c r="H148" s="87">
        <v>4237640</v>
      </c>
      <c r="I148" s="87">
        <v>4039080</v>
      </c>
      <c r="J148" s="87">
        <v>4829530</v>
      </c>
      <c r="K148" s="87">
        <v>4358200</v>
      </c>
      <c r="L148" s="87">
        <v>4277370</v>
      </c>
      <c r="M148" s="87">
        <v>5163200</v>
      </c>
      <c r="N148" s="87">
        <v>4601620</v>
      </c>
      <c r="O148" s="87">
        <v>5863840</v>
      </c>
      <c r="P148" s="87">
        <v>5203660</v>
      </c>
      <c r="Q148" s="87">
        <v>6213010</v>
      </c>
      <c r="R148" s="87">
        <v>7937830</v>
      </c>
    </row>
    <row r="149" spans="1:18" s="57" customFormat="1">
      <c r="A149" s="58" t="s">
        <v>89</v>
      </c>
      <c r="B149" s="5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1:18" s="57" customFormat="1">
      <c r="A150" s="60"/>
      <c r="B150" s="58" t="s">
        <v>243</v>
      </c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</row>
    <row r="151" spans="1:18" s="57" customFormat="1">
      <c r="A151" s="60"/>
      <c r="B151" s="61" t="s">
        <v>163</v>
      </c>
      <c r="C151" s="42">
        <v>0</v>
      </c>
      <c r="D151" s="42">
        <v>0</v>
      </c>
      <c r="E151" s="42">
        <v>0</v>
      </c>
      <c r="F151" s="42">
        <v>0</v>
      </c>
      <c r="G151" s="42">
        <v>0</v>
      </c>
      <c r="H151" s="42">
        <v>0</v>
      </c>
      <c r="I151" s="42">
        <v>0</v>
      </c>
      <c r="J151" s="42">
        <v>0</v>
      </c>
      <c r="K151" s="42">
        <v>0</v>
      </c>
      <c r="L151" s="42">
        <v>0</v>
      </c>
      <c r="M151" s="42">
        <v>0</v>
      </c>
      <c r="N151" s="42">
        <v>0</v>
      </c>
      <c r="O151" s="42">
        <v>0</v>
      </c>
      <c r="P151" s="42">
        <v>0</v>
      </c>
      <c r="Q151" s="42">
        <v>0</v>
      </c>
      <c r="R151" s="42">
        <v>0</v>
      </c>
    </row>
    <row r="152" spans="1:18" s="57" customFormat="1">
      <c r="A152" s="60"/>
      <c r="B152" s="61" t="s">
        <v>164</v>
      </c>
      <c r="C152" s="42">
        <v>180.12661912385389</v>
      </c>
      <c r="D152" s="42">
        <v>131.14975986028236</v>
      </c>
      <c r="E152" s="42">
        <v>140.70440983845145</v>
      </c>
      <c r="F152" s="42">
        <v>70.309998544607765</v>
      </c>
      <c r="G152" s="42">
        <v>41.084267210013095</v>
      </c>
      <c r="H152" s="42">
        <v>96.277106680250327</v>
      </c>
      <c r="I152" s="42">
        <v>22.334449134041623</v>
      </c>
      <c r="J152" s="42">
        <v>56.495415514481152</v>
      </c>
      <c r="K152" s="42">
        <v>47.866394993450733</v>
      </c>
      <c r="L152" s="42">
        <v>12.923882986464852</v>
      </c>
      <c r="M152" s="42">
        <v>40.897977004802797</v>
      </c>
      <c r="N152" s="42">
        <v>29.233008295735701</v>
      </c>
      <c r="O152" s="42">
        <v>32.759423664677634</v>
      </c>
      <c r="P152" s="42">
        <v>17.374472420317275</v>
      </c>
      <c r="Q152" s="42">
        <v>13.572987920244506</v>
      </c>
      <c r="R152" s="42">
        <v>5.1258914277397762</v>
      </c>
    </row>
    <row r="153" spans="1:18" s="57" customFormat="1">
      <c r="A153" s="60"/>
      <c r="B153" s="61" t="s">
        <v>165</v>
      </c>
      <c r="C153" s="42">
        <v>179.45713869887936</v>
      </c>
      <c r="D153" s="42">
        <v>179.45713869887936</v>
      </c>
      <c r="E153" s="42">
        <v>179.45713869887936</v>
      </c>
      <c r="F153" s="42">
        <v>179.45713869887936</v>
      </c>
      <c r="G153" s="42">
        <v>179.45713869887936</v>
      </c>
      <c r="H153" s="42">
        <v>179.45713869887936</v>
      </c>
      <c r="I153" s="42">
        <v>179.45713869887936</v>
      </c>
      <c r="J153" s="42">
        <v>179.45713869887936</v>
      </c>
      <c r="K153" s="42">
        <v>179.45713869887936</v>
      </c>
      <c r="L153" s="42">
        <v>179.45713869887936</v>
      </c>
      <c r="M153" s="42">
        <v>179.45713869887936</v>
      </c>
      <c r="N153" s="42">
        <v>179.45713869887936</v>
      </c>
      <c r="O153" s="42">
        <v>179.45713869887936</v>
      </c>
      <c r="P153" s="42">
        <v>179.45713869887936</v>
      </c>
      <c r="Q153" s="42">
        <v>179.45713869887936</v>
      </c>
      <c r="R153" s="42">
        <v>179.45713869887936</v>
      </c>
    </row>
    <row r="154" spans="1:18" s="57" customFormat="1">
      <c r="A154" s="60"/>
      <c r="B154" s="61" t="s">
        <v>166</v>
      </c>
      <c r="C154" s="42">
        <v>19.637607335176831</v>
      </c>
      <c r="D154" s="42">
        <v>19.630330374035804</v>
      </c>
      <c r="E154" s="42">
        <v>19.627419589579393</v>
      </c>
      <c r="F154" s="42">
        <v>19.624508805122982</v>
      </c>
      <c r="G154" s="42">
        <v>19.608499490612719</v>
      </c>
      <c r="H154" s="42">
        <v>19.604133313928102</v>
      </c>
      <c r="I154" s="42">
        <v>19.61432105952554</v>
      </c>
      <c r="J154" s="42">
        <v>19.602677921699897</v>
      </c>
      <c r="K154" s="42">
        <v>19.609954882840924</v>
      </c>
      <c r="L154" s="42">
        <v>19.570659292679377</v>
      </c>
      <c r="M154" s="42">
        <v>19.605588706156308</v>
      </c>
      <c r="N154" s="42">
        <v>19.593945568330664</v>
      </c>
      <c r="O154" s="42">
        <v>19.592490176102459</v>
      </c>
      <c r="P154" s="42">
        <v>19.588123999417842</v>
      </c>
      <c r="Q154" s="42">
        <v>19.577936253820404</v>
      </c>
      <c r="R154" s="42">
        <v>19.457138698879348</v>
      </c>
    </row>
    <row r="155" spans="1:18" s="57" customFormat="1">
      <c r="A155" s="60"/>
      <c r="B155" s="61" t="s">
        <v>167</v>
      </c>
      <c r="C155" s="42">
        <v>179.04671809052539</v>
      </c>
      <c r="D155" s="42">
        <v>179.04671809052539</v>
      </c>
      <c r="E155" s="42">
        <v>179.04671809052539</v>
      </c>
      <c r="F155" s="42">
        <v>179.04671809052539</v>
      </c>
      <c r="G155" s="42">
        <v>179.04671809052539</v>
      </c>
      <c r="H155" s="42">
        <v>179.04671809052539</v>
      </c>
      <c r="I155" s="42">
        <v>179.04671809052539</v>
      </c>
      <c r="J155" s="42">
        <v>179.04671809052539</v>
      </c>
      <c r="K155" s="42">
        <v>179.04671809052539</v>
      </c>
      <c r="L155" s="42">
        <v>179.04671809052539</v>
      </c>
      <c r="M155" s="42">
        <v>179.04671809052539</v>
      </c>
      <c r="N155" s="42">
        <v>179.04671809052539</v>
      </c>
      <c r="O155" s="42">
        <v>179.04671809052539</v>
      </c>
      <c r="P155" s="42">
        <v>179.04671809052539</v>
      </c>
      <c r="Q155" s="42">
        <v>179.04671809052539</v>
      </c>
      <c r="R155" s="42">
        <v>179.04671809052539</v>
      </c>
    </row>
    <row r="156" spans="1:18" s="57" customFormat="1">
      <c r="A156" s="60"/>
      <c r="B156" s="61" t="s">
        <v>168</v>
      </c>
      <c r="C156" s="42">
        <v>0</v>
      </c>
      <c r="D156" s="42">
        <v>0</v>
      </c>
      <c r="E156" s="42">
        <v>0</v>
      </c>
      <c r="F156" s="42">
        <v>0</v>
      </c>
      <c r="G156" s="42">
        <v>0</v>
      </c>
      <c r="H156" s="42">
        <v>0</v>
      </c>
      <c r="I156" s="42">
        <v>0</v>
      </c>
      <c r="J156" s="42">
        <v>0</v>
      </c>
      <c r="K156" s="42">
        <v>0</v>
      </c>
      <c r="L156" s="42">
        <v>0</v>
      </c>
      <c r="M156" s="42">
        <v>0</v>
      </c>
      <c r="N156" s="42">
        <v>0</v>
      </c>
      <c r="O156" s="42">
        <v>0</v>
      </c>
      <c r="P156" s="42">
        <v>0</v>
      </c>
      <c r="Q156" s="42">
        <v>0</v>
      </c>
      <c r="R156" s="42">
        <v>0</v>
      </c>
    </row>
    <row r="157" spans="1:18" s="57" customFormat="1">
      <c r="A157" s="60"/>
      <c r="B157" s="61" t="s">
        <v>169</v>
      </c>
      <c r="C157" s="42">
        <v>30.109154417115413</v>
      </c>
      <c r="D157" s="42">
        <v>24.731480133896085</v>
      </c>
      <c r="E157" s="42">
        <v>28.214233735991851</v>
      </c>
      <c r="F157" s="42">
        <v>20.976568185125892</v>
      </c>
      <c r="G157" s="42">
        <v>17.217290059671083</v>
      </c>
      <c r="H157" s="42">
        <v>24.450589433852425</v>
      </c>
      <c r="I157" s="42">
        <v>19.612865667297335</v>
      </c>
      <c r="J157" s="42">
        <v>19.7351186144666</v>
      </c>
      <c r="K157" s="42">
        <v>23.22514917770339</v>
      </c>
      <c r="L157" s="42">
        <v>14.794061999708921</v>
      </c>
      <c r="M157" s="42">
        <v>18.883714160966381</v>
      </c>
      <c r="N157" s="42">
        <v>18.650851404453501</v>
      </c>
      <c r="O157" s="42">
        <v>19.196623490030564</v>
      </c>
      <c r="P157" s="42">
        <v>16.434289040896523</v>
      </c>
      <c r="Q157" s="42">
        <v>16.916023868432543</v>
      </c>
      <c r="R157" s="42">
        <v>15.885606170863047</v>
      </c>
    </row>
    <row r="158" spans="1:18" s="57" customFormat="1">
      <c r="A158" s="60"/>
      <c r="B158" s="61" t="s">
        <v>170</v>
      </c>
      <c r="C158" s="42">
        <v>1.4553922282055014E-3</v>
      </c>
      <c r="D158" s="42">
        <v>5.2394120215398049E-2</v>
      </c>
      <c r="E158" s="42">
        <v>3.4929413476932035E-2</v>
      </c>
      <c r="F158" s="42">
        <v>9.0234318148741083E-2</v>
      </c>
      <c r="G158" s="42">
        <v>8.7323533692330087E-3</v>
      </c>
      <c r="H158" s="42">
        <v>5.0938727987192546E-2</v>
      </c>
      <c r="I158" s="42">
        <v>6.985882695386407E-2</v>
      </c>
      <c r="J158" s="42">
        <v>0.17464706738466015</v>
      </c>
      <c r="K158" s="42">
        <v>0.12079755494105661</v>
      </c>
      <c r="L158" s="42">
        <v>0.11206520157182361</v>
      </c>
      <c r="M158" s="42">
        <v>0.2139426575462087</v>
      </c>
      <c r="N158" s="42">
        <v>0.18920098966671517</v>
      </c>
      <c r="O158" s="42">
        <v>0.38567894047445789</v>
      </c>
      <c r="P158" s="42">
        <v>0.30854315237956631</v>
      </c>
      <c r="Q158" s="42">
        <v>0.48901178867704848</v>
      </c>
      <c r="R158" s="42">
        <v>0.9547373017028089</v>
      </c>
    </row>
    <row r="159" spans="1:18" s="57" customFormat="1">
      <c r="A159" s="60"/>
      <c r="B159" s="61" t="s">
        <v>171</v>
      </c>
      <c r="C159" s="42">
        <v>0</v>
      </c>
      <c r="D159" s="42">
        <v>0</v>
      </c>
      <c r="E159" s="42">
        <v>0</v>
      </c>
      <c r="F159" s="42">
        <v>0</v>
      </c>
      <c r="G159" s="42">
        <v>0</v>
      </c>
      <c r="H159" s="42">
        <v>0</v>
      </c>
      <c r="I159" s="42">
        <v>0</v>
      </c>
      <c r="J159" s="42">
        <v>0</v>
      </c>
      <c r="K159" s="42">
        <v>0</v>
      </c>
      <c r="L159" s="42">
        <v>0</v>
      </c>
      <c r="M159" s="42">
        <v>0</v>
      </c>
      <c r="N159" s="42">
        <v>0</v>
      </c>
      <c r="O159" s="42">
        <v>0</v>
      </c>
      <c r="P159" s="42">
        <v>0</v>
      </c>
      <c r="Q159" s="42">
        <v>0</v>
      </c>
      <c r="R159" s="42">
        <v>0</v>
      </c>
    </row>
    <row r="160" spans="1:18" s="57" customFormat="1">
      <c r="A160" s="60"/>
      <c r="B160" s="61" t="s">
        <v>172</v>
      </c>
      <c r="C160" s="42">
        <v>0</v>
      </c>
      <c r="D160" s="42">
        <v>0</v>
      </c>
      <c r="E160" s="42">
        <v>0</v>
      </c>
      <c r="F160" s="42">
        <v>0</v>
      </c>
      <c r="G160" s="42">
        <v>0</v>
      </c>
      <c r="H160" s="42">
        <v>0</v>
      </c>
      <c r="I160" s="42">
        <v>0</v>
      </c>
      <c r="J160" s="42">
        <v>0</v>
      </c>
      <c r="K160" s="42">
        <v>0</v>
      </c>
      <c r="L160" s="42">
        <v>0</v>
      </c>
      <c r="M160" s="42">
        <v>0</v>
      </c>
      <c r="N160" s="42">
        <v>0</v>
      </c>
      <c r="O160" s="42">
        <v>0</v>
      </c>
      <c r="P160" s="42">
        <v>0</v>
      </c>
      <c r="Q160" s="42">
        <v>0</v>
      </c>
      <c r="R160" s="42">
        <v>0</v>
      </c>
    </row>
    <row r="161" spans="1:18" s="57" customFormat="1">
      <c r="A161" s="60"/>
      <c r="B161" s="61" t="s">
        <v>173</v>
      </c>
      <c r="C161" s="42">
        <v>0</v>
      </c>
      <c r="D161" s="42">
        <v>0</v>
      </c>
      <c r="E161" s="42">
        <v>0</v>
      </c>
      <c r="F161" s="42">
        <v>0</v>
      </c>
      <c r="G161" s="42">
        <v>0</v>
      </c>
      <c r="H161" s="42">
        <v>0</v>
      </c>
      <c r="I161" s="42">
        <v>0</v>
      </c>
      <c r="J161" s="42">
        <v>0</v>
      </c>
      <c r="K161" s="42">
        <v>0</v>
      </c>
      <c r="L161" s="42">
        <v>0</v>
      </c>
      <c r="M161" s="42">
        <v>0</v>
      </c>
      <c r="N161" s="42">
        <v>0</v>
      </c>
      <c r="O161" s="42">
        <v>0</v>
      </c>
      <c r="P161" s="42">
        <v>0</v>
      </c>
      <c r="Q161" s="42">
        <v>0</v>
      </c>
      <c r="R161" s="42">
        <v>0</v>
      </c>
    </row>
    <row r="162" spans="1:18" s="57" customFormat="1">
      <c r="A162" s="60"/>
      <c r="B162" s="61" t="s">
        <v>174</v>
      </c>
      <c r="C162" s="42">
        <v>0</v>
      </c>
      <c r="D162" s="42">
        <v>0</v>
      </c>
      <c r="E162" s="42">
        <v>0</v>
      </c>
      <c r="F162" s="42">
        <v>0</v>
      </c>
      <c r="G162" s="42">
        <v>0</v>
      </c>
      <c r="H162" s="42">
        <v>0</v>
      </c>
      <c r="I162" s="42">
        <v>0</v>
      </c>
      <c r="J162" s="42">
        <v>0</v>
      </c>
      <c r="K162" s="42">
        <v>0</v>
      </c>
      <c r="L162" s="42">
        <v>0</v>
      </c>
      <c r="M162" s="42">
        <v>0</v>
      </c>
      <c r="N162" s="42">
        <v>0</v>
      </c>
      <c r="O162" s="42">
        <v>0</v>
      </c>
      <c r="P162" s="42">
        <v>0</v>
      </c>
      <c r="Q162" s="42">
        <v>0</v>
      </c>
      <c r="R162" s="42">
        <v>0</v>
      </c>
    </row>
    <row r="163" spans="1:18" s="57" customFormat="1">
      <c r="A163" s="60"/>
      <c r="B163" s="61" t="s">
        <v>175</v>
      </c>
      <c r="C163" s="42">
        <v>11.443749090379857</v>
      </c>
      <c r="D163" s="42">
        <v>10.929995633823316</v>
      </c>
      <c r="E163" s="42">
        <v>10.956192693931014</v>
      </c>
      <c r="F163" s="42">
        <v>10.458448551884732</v>
      </c>
      <c r="G163" s="42">
        <v>10.452626982971911</v>
      </c>
      <c r="H163" s="42">
        <v>10.619997089215543</v>
      </c>
      <c r="I163" s="42">
        <v>10.010187745597438</v>
      </c>
      <c r="J163" s="42">
        <v>10.136806869451316</v>
      </c>
      <c r="K163" s="42">
        <v>10.145539222820551</v>
      </c>
      <c r="L163" s="42">
        <v>9.8078882258768747</v>
      </c>
      <c r="M163" s="42">
        <v>9.9141318585358746</v>
      </c>
      <c r="N163" s="42">
        <v>9.8602823460922711</v>
      </c>
      <c r="O163" s="42">
        <v>9.788968126910202</v>
      </c>
      <c r="P163" s="42">
        <v>9.6143210595255422</v>
      </c>
      <c r="Q163" s="42">
        <v>9.4454955610537059</v>
      </c>
      <c r="R163" s="42">
        <v>9.1762479988356862</v>
      </c>
    </row>
    <row r="164" spans="1:18" s="57" customFormat="1">
      <c r="A164" s="60"/>
      <c r="B164" s="61" t="s">
        <v>176</v>
      </c>
      <c r="C164" s="42">
        <v>0</v>
      </c>
      <c r="D164" s="42">
        <v>0</v>
      </c>
      <c r="E164" s="42">
        <v>0</v>
      </c>
      <c r="F164" s="42">
        <v>0</v>
      </c>
      <c r="G164" s="42">
        <v>0</v>
      </c>
      <c r="H164" s="42">
        <v>0</v>
      </c>
      <c r="I164" s="42">
        <v>0</v>
      </c>
      <c r="J164" s="42">
        <v>0</v>
      </c>
      <c r="K164" s="42">
        <v>0</v>
      </c>
      <c r="L164" s="42">
        <v>0</v>
      </c>
      <c r="M164" s="42">
        <v>0</v>
      </c>
      <c r="N164" s="42">
        <v>0</v>
      </c>
      <c r="O164" s="42">
        <v>0</v>
      </c>
      <c r="P164" s="42">
        <v>0</v>
      </c>
      <c r="Q164" s="42">
        <v>0</v>
      </c>
      <c r="R164" s="42">
        <v>0</v>
      </c>
    </row>
    <row r="165" spans="1:18" s="57" customFormat="1">
      <c r="A165" s="60"/>
      <c r="B165" s="61" t="s">
        <v>88</v>
      </c>
      <c r="C165" s="42">
        <v>599.82244214815898</v>
      </c>
      <c r="D165" s="42">
        <v>544.99636151942946</v>
      </c>
      <c r="E165" s="42">
        <v>558.04104206083537</v>
      </c>
      <c r="F165" s="42">
        <v>479.96215980206665</v>
      </c>
      <c r="G165" s="42">
        <v>446.87527288604281</v>
      </c>
      <c r="H165" s="42">
        <v>509.50662203463833</v>
      </c>
      <c r="I165" s="42">
        <v>430.14553922282056</v>
      </c>
      <c r="J165" s="42">
        <v>464.64706738466015</v>
      </c>
      <c r="K165" s="42">
        <v>459.47314801338962</v>
      </c>
      <c r="L165" s="42">
        <v>415.71095910347839</v>
      </c>
      <c r="M165" s="42">
        <v>448.01921117741233</v>
      </c>
      <c r="N165" s="42">
        <v>436.03114539368357</v>
      </c>
      <c r="O165" s="42">
        <v>440.22849657982829</v>
      </c>
      <c r="P165" s="42">
        <v>421.82506185416969</v>
      </c>
      <c r="Q165" s="42">
        <v>418.50531218163297</v>
      </c>
      <c r="R165" s="42">
        <v>409.10347838742541</v>
      </c>
    </row>
    <row r="166" spans="1:18" s="57" customFormat="1">
      <c r="A166" s="60"/>
      <c r="B166" s="58" t="s">
        <v>237</v>
      </c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</row>
    <row r="167" spans="1:18" s="57" customFormat="1">
      <c r="A167" s="60"/>
      <c r="B167" s="61" t="s">
        <v>177</v>
      </c>
      <c r="C167" s="42">
        <v>3.4696550720419155</v>
      </c>
      <c r="D167" s="42">
        <v>52.893319749672536</v>
      </c>
      <c r="E167" s="42">
        <v>37.844564110027648</v>
      </c>
      <c r="F167" s="42">
        <v>94.482608062872941</v>
      </c>
      <c r="G167" s="42">
        <v>22.952990831028963</v>
      </c>
      <c r="H167" s="42">
        <v>53.399796245088048</v>
      </c>
      <c r="I167" s="42">
        <v>99.601222529471698</v>
      </c>
      <c r="J167" s="42">
        <v>179.4149323242614</v>
      </c>
      <c r="K167" s="42">
        <v>116.46339688546063</v>
      </c>
      <c r="L167" s="42">
        <v>146.98588269538641</v>
      </c>
      <c r="M167" s="42">
        <v>242.48726531800321</v>
      </c>
      <c r="N167" s="42">
        <v>172.91223984863922</v>
      </c>
      <c r="O167" s="42">
        <v>350.38131276378982</v>
      </c>
      <c r="P167" s="42">
        <v>272.47853296463398</v>
      </c>
      <c r="Q167" s="42">
        <v>420.04075098238974</v>
      </c>
      <c r="R167" s="42">
        <v>677.02954446223259</v>
      </c>
    </row>
    <row r="168" spans="1:18" s="57" customFormat="1">
      <c r="A168" s="60"/>
      <c r="B168" s="61" t="s">
        <v>178</v>
      </c>
      <c r="C168" s="42">
        <v>0</v>
      </c>
      <c r="D168" s="42">
        <v>0</v>
      </c>
      <c r="E168" s="42">
        <v>0</v>
      </c>
      <c r="F168" s="42">
        <v>0</v>
      </c>
      <c r="G168" s="42">
        <v>0</v>
      </c>
      <c r="H168" s="42">
        <v>0</v>
      </c>
      <c r="I168" s="42">
        <v>0</v>
      </c>
      <c r="J168" s="42">
        <v>0</v>
      </c>
      <c r="K168" s="42">
        <v>0</v>
      </c>
      <c r="L168" s="42">
        <v>0</v>
      </c>
      <c r="M168" s="42">
        <v>0</v>
      </c>
      <c r="N168" s="42">
        <v>0</v>
      </c>
      <c r="O168" s="42">
        <v>0</v>
      </c>
      <c r="P168" s="42">
        <v>0</v>
      </c>
      <c r="Q168" s="42">
        <v>0</v>
      </c>
      <c r="R168" s="42">
        <v>0</v>
      </c>
    </row>
    <row r="169" spans="1:18" s="57" customFormat="1">
      <c r="A169" s="60"/>
      <c r="B169" s="61" t="s">
        <v>179</v>
      </c>
      <c r="C169" s="42">
        <v>0</v>
      </c>
      <c r="D169" s="42">
        <v>0</v>
      </c>
      <c r="E169" s="42">
        <v>0</v>
      </c>
      <c r="F169" s="42">
        <v>0</v>
      </c>
      <c r="G169" s="42">
        <v>0</v>
      </c>
      <c r="H169" s="42">
        <v>0</v>
      </c>
      <c r="I169" s="42">
        <v>0</v>
      </c>
      <c r="J169" s="42">
        <v>0</v>
      </c>
      <c r="K169" s="42">
        <v>0</v>
      </c>
      <c r="L169" s="42">
        <v>0</v>
      </c>
      <c r="M169" s="42">
        <v>0</v>
      </c>
      <c r="N169" s="42">
        <v>0</v>
      </c>
      <c r="O169" s="42">
        <v>0</v>
      </c>
      <c r="P169" s="42">
        <v>0</v>
      </c>
      <c r="Q169" s="42">
        <v>0</v>
      </c>
      <c r="R169" s="42">
        <v>0</v>
      </c>
    </row>
    <row r="170" spans="1:18" s="57" customFormat="1">
      <c r="A170" s="60"/>
      <c r="B170" s="61" t="s">
        <v>180</v>
      </c>
      <c r="C170" s="42">
        <v>0</v>
      </c>
      <c r="D170" s="42">
        <v>0</v>
      </c>
      <c r="E170" s="42">
        <v>0</v>
      </c>
      <c r="F170" s="42">
        <v>0</v>
      </c>
      <c r="G170" s="42">
        <v>0</v>
      </c>
      <c r="H170" s="42">
        <v>0</v>
      </c>
      <c r="I170" s="42">
        <v>0</v>
      </c>
      <c r="J170" s="42">
        <v>0</v>
      </c>
      <c r="K170" s="42">
        <v>0</v>
      </c>
      <c r="L170" s="42">
        <v>0</v>
      </c>
      <c r="M170" s="42">
        <v>0</v>
      </c>
      <c r="N170" s="42">
        <v>0</v>
      </c>
      <c r="O170" s="42">
        <v>0</v>
      </c>
      <c r="P170" s="42">
        <v>0</v>
      </c>
      <c r="Q170" s="42">
        <v>0</v>
      </c>
      <c r="R170" s="42">
        <v>0</v>
      </c>
    </row>
    <row r="171" spans="1:18" s="57" customFormat="1">
      <c r="A171" s="60"/>
      <c r="B171" s="61" t="s">
        <v>181</v>
      </c>
      <c r="C171" s="42">
        <v>34.105661475767718</v>
      </c>
      <c r="D171" s="42">
        <v>34.105661475767718</v>
      </c>
      <c r="E171" s="42">
        <v>34.105661475767718</v>
      </c>
      <c r="F171" s="42">
        <v>34.105661475767718</v>
      </c>
      <c r="G171" s="42">
        <v>34.105661475767718</v>
      </c>
      <c r="H171" s="42">
        <v>34.105661475767718</v>
      </c>
      <c r="I171" s="42">
        <v>34.105661475767718</v>
      </c>
      <c r="J171" s="42">
        <v>34.105661475767718</v>
      </c>
      <c r="K171" s="42">
        <v>34.105661475767718</v>
      </c>
      <c r="L171" s="42">
        <v>34.105661475767718</v>
      </c>
      <c r="M171" s="42">
        <v>34.105661475767718</v>
      </c>
      <c r="N171" s="42">
        <v>34.105661475767718</v>
      </c>
      <c r="O171" s="42">
        <v>34.105661475767718</v>
      </c>
      <c r="P171" s="42">
        <v>34.105661475767718</v>
      </c>
      <c r="Q171" s="42">
        <v>34.105661475767718</v>
      </c>
      <c r="R171" s="42">
        <v>34.105661475767718</v>
      </c>
    </row>
    <row r="172" spans="1:18" s="57" customFormat="1">
      <c r="A172" s="60"/>
      <c r="B172" s="61" t="s">
        <v>182</v>
      </c>
      <c r="C172" s="42">
        <v>0</v>
      </c>
      <c r="D172" s="42">
        <v>0</v>
      </c>
      <c r="E172" s="42">
        <v>0</v>
      </c>
      <c r="F172" s="42">
        <v>0</v>
      </c>
      <c r="G172" s="42">
        <v>0</v>
      </c>
      <c r="H172" s="42">
        <v>0</v>
      </c>
      <c r="I172" s="42">
        <v>0</v>
      </c>
      <c r="J172" s="42">
        <v>0</v>
      </c>
      <c r="K172" s="42">
        <v>0</v>
      </c>
      <c r="L172" s="42">
        <v>0</v>
      </c>
      <c r="M172" s="42">
        <v>0</v>
      </c>
      <c r="N172" s="42">
        <v>0</v>
      </c>
      <c r="O172" s="42">
        <v>0</v>
      </c>
      <c r="P172" s="42">
        <v>0</v>
      </c>
      <c r="Q172" s="42">
        <v>0</v>
      </c>
      <c r="R172" s="42">
        <v>0</v>
      </c>
    </row>
    <row r="173" spans="1:18" s="57" customFormat="1">
      <c r="A173" s="60"/>
      <c r="B173" s="61" t="s">
        <v>183</v>
      </c>
      <c r="C173" s="42">
        <v>0</v>
      </c>
      <c r="D173" s="42">
        <v>0</v>
      </c>
      <c r="E173" s="42">
        <v>0</v>
      </c>
      <c r="F173" s="42">
        <v>0</v>
      </c>
      <c r="G173" s="42">
        <v>0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>
        <v>0</v>
      </c>
      <c r="P173" s="42">
        <v>0</v>
      </c>
      <c r="Q173" s="42">
        <v>0</v>
      </c>
      <c r="R173" s="42">
        <v>0</v>
      </c>
    </row>
    <row r="174" spans="1:18" s="57" customFormat="1">
      <c r="A174" s="60"/>
      <c r="B174" s="61" t="s">
        <v>184</v>
      </c>
      <c r="C174" s="42">
        <v>0</v>
      </c>
      <c r="D174" s="42">
        <v>0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42">
        <v>0</v>
      </c>
      <c r="Q174" s="42">
        <v>0</v>
      </c>
      <c r="R174" s="42">
        <v>0</v>
      </c>
    </row>
    <row r="175" spans="1:18" s="57" customFormat="1">
      <c r="A175" s="60"/>
      <c r="B175" s="61" t="s">
        <v>185</v>
      </c>
      <c r="C175" s="42">
        <v>0</v>
      </c>
      <c r="D175" s="42">
        <v>0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0</v>
      </c>
      <c r="K175" s="42">
        <v>0</v>
      </c>
      <c r="L175" s="42">
        <v>0</v>
      </c>
      <c r="M175" s="42">
        <v>0</v>
      </c>
      <c r="N175" s="42">
        <v>0</v>
      </c>
      <c r="O175" s="42">
        <v>0</v>
      </c>
      <c r="P175" s="42">
        <v>0</v>
      </c>
      <c r="Q175" s="42">
        <v>0</v>
      </c>
      <c r="R175" s="42">
        <v>0</v>
      </c>
    </row>
    <row r="176" spans="1:18" s="57" customFormat="1">
      <c r="A176" s="60"/>
      <c r="B176" s="61" t="s">
        <v>186</v>
      </c>
      <c r="C176" s="42">
        <v>0</v>
      </c>
      <c r="D176" s="42">
        <v>0</v>
      </c>
      <c r="E176" s="42">
        <v>0</v>
      </c>
      <c r="F176" s="42">
        <v>0</v>
      </c>
      <c r="G176" s="42">
        <v>0</v>
      </c>
      <c r="H176" s="42">
        <v>0</v>
      </c>
      <c r="I176" s="42">
        <v>0</v>
      </c>
      <c r="J176" s="42">
        <v>0</v>
      </c>
      <c r="K176" s="42">
        <v>0</v>
      </c>
      <c r="L176" s="42">
        <v>0</v>
      </c>
      <c r="M176" s="42">
        <v>0</v>
      </c>
      <c r="N176" s="42">
        <v>0</v>
      </c>
      <c r="O176" s="42">
        <v>0</v>
      </c>
      <c r="P176" s="42">
        <v>0</v>
      </c>
      <c r="Q176" s="42">
        <v>0</v>
      </c>
      <c r="R176" s="42">
        <v>0</v>
      </c>
    </row>
    <row r="177" spans="1:18" s="57" customFormat="1">
      <c r="A177" s="60"/>
      <c r="B177" s="61" t="s">
        <v>187</v>
      </c>
      <c r="C177" s="42">
        <v>0</v>
      </c>
      <c r="D177" s="42">
        <v>0</v>
      </c>
      <c r="E177" s="42">
        <v>0</v>
      </c>
      <c r="F177" s="42">
        <v>0</v>
      </c>
      <c r="G177" s="42">
        <v>0</v>
      </c>
      <c r="H177" s="42">
        <v>0</v>
      </c>
      <c r="I177" s="42">
        <v>0</v>
      </c>
      <c r="J177" s="42">
        <v>0</v>
      </c>
      <c r="K177" s="42">
        <v>0</v>
      </c>
      <c r="L177" s="42">
        <v>0</v>
      </c>
      <c r="M177" s="42">
        <v>0</v>
      </c>
      <c r="N177" s="42">
        <v>0</v>
      </c>
      <c r="O177" s="42">
        <v>0</v>
      </c>
      <c r="P177" s="42">
        <v>0</v>
      </c>
      <c r="Q177" s="42">
        <v>0</v>
      </c>
      <c r="R177" s="42">
        <v>0</v>
      </c>
    </row>
    <row r="178" spans="1:18" s="57" customFormat="1">
      <c r="A178" s="60"/>
      <c r="B178" s="61" t="s">
        <v>188</v>
      </c>
      <c r="C178" s="42">
        <v>15.74588851695532</v>
      </c>
      <c r="D178" s="42">
        <v>19.150050938727986</v>
      </c>
      <c r="E178" s="42">
        <v>17.464706738466017</v>
      </c>
      <c r="F178" s="42">
        <v>22.254402561490323</v>
      </c>
      <c r="G178" s="42">
        <v>21.35205938000291</v>
      </c>
      <c r="H178" s="42">
        <v>19.730752437781984</v>
      </c>
      <c r="I178" s="42">
        <v>23.990685489739484</v>
      </c>
      <c r="J178" s="42">
        <v>24.71692621161403</v>
      </c>
      <c r="K178" s="42">
        <v>24.246834521903654</v>
      </c>
      <c r="L178" s="42">
        <v>25.721146849075826</v>
      </c>
      <c r="M178" s="42">
        <v>26.835977295881239</v>
      </c>
      <c r="N178" s="42">
        <v>26.665696405181198</v>
      </c>
      <c r="O178" s="42">
        <v>28.703245524668898</v>
      </c>
      <c r="P178" s="42">
        <v>28.927375927812545</v>
      </c>
      <c r="Q178" s="42">
        <v>31.58492213651579</v>
      </c>
      <c r="R178" s="42">
        <v>35.026924756221803</v>
      </c>
    </row>
    <row r="179" spans="1:18" s="57" customFormat="1">
      <c r="A179" s="60"/>
      <c r="B179" s="61" t="s">
        <v>189</v>
      </c>
      <c r="C179" s="42">
        <v>0</v>
      </c>
      <c r="D179" s="42">
        <v>0</v>
      </c>
      <c r="E179" s="42">
        <v>0</v>
      </c>
      <c r="F179" s="42">
        <v>0</v>
      </c>
      <c r="G179" s="42">
        <v>0</v>
      </c>
      <c r="H179" s="42">
        <v>0</v>
      </c>
      <c r="I179" s="42">
        <v>0</v>
      </c>
      <c r="J179" s="42">
        <v>0</v>
      </c>
      <c r="K179" s="42">
        <v>0</v>
      </c>
      <c r="L179" s="42">
        <v>0</v>
      </c>
      <c r="M179" s="42">
        <v>0</v>
      </c>
      <c r="N179" s="42">
        <v>0</v>
      </c>
      <c r="O179" s="42">
        <v>0</v>
      </c>
      <c r="P179" s="42">
        <v>0</v>
      </c>
      <c r="Q179" s="42">
        <v>0</v>
      </c>
      <c r="R179" s="42">
        <v>0</v>
      </c>
    </row>
    <row r="180" spans="1:18" s="57" customFormat="1">
      <c r="A180" s="60"/>
      <c r="B180" s="61" t="s">
        <v>190</v>
      </c>
      <c r="C180" s="42">
        <v>0</v>
      </c>
      <c r="D180" s="42">
        <v>0</v>
      </c>
      <c r="E180" s="42">
        <v>0</v>
      </c>
      <c r="F180" s="42">
        <v>0</v>
      </c>
      <c r="G180" s="42">
        <v>0</v>
      </c>
      <c r="H180" s="42">
        <v>0</v>
      </c>
      <c r="I180" s="42">
        <v>0</v>
      </c>
      <c r="J180" s="42">
        <v>0</v>
      </c>
      <c r="K180" s="42">
        <v>0</v>
      </c>
      <c r="L180" s="42">
        <v>0</v>
      </c>
      <c r="M180" s="42">
        <v>0</v>
      </c>
      <c r="N180" s="42">
        <v>0</v>
      </c>
      <c r="O180" s="42">
        <v>0</v>
      </c>
      <c r="P180" s="42">
        <v>0</v>
      </c>
      <c r="Q180" s="42">
        <v>0</v>
      </c>
      <c r="R180" s="42">
        <v>0</v>
      </c>
    </row>
    <row r="181" spans="1:18" s="57" customFormat="1">
      <c r="A181" s="60"/>
      <c r="B181" s="61" t="s">
        <v>88</v>
      </c>
      <c r="C181" s="42">
        <v>53.322660456993162</v>
      </c>
      <c r="D181" s="42">
        <v>106.14903216416825</v>
      </c>
      <c r="E181" s="42">
        <v>89.414932324261386</v>
      </c>
      <c r="F181" s="42">
        <v>150.84267210013098</v>
      </c>
      <c r="G181" s="42">
        <v>78.410711686799587</v>
      </c>
      <c r="H181" s="42">
        <v>107.23621015863775</v>
      </c>
      <c r="I181" s="42">
        <v>157.69902488720712</v>
      </c>
      <c r="J181" s="42">
        <v>238.23752001164314</v>
      </c>
      <c r="K181" s="42">
        <v>174.81589288313199</v>
      </c>
      <c r="L181" s="42">
        <v>206.81269102022995</v>
      </c>
      <c r="M181" s="42">
        <v>303.42890408965218</v>
      </c>
      <c r="N181" s="42">
        <v>233.68505312181634</v>
      </c>
      <c r="O181" s="42">
        <v>413.19021976422647</v>
      </c>
      <c r="P181" s="42">
        <v>335.51302576044242</v>
      </c>
      <c r="Q181" s="42">
        <v>485.73278998690148</v>
      </c>
      <c r="R181" s="42">
        <v>746.16213069422213</v>
      </c>
    </row>
    <row r="182" spans="1:18" s="57" customFormat="1">
      <c r="A182" s="60"/>
      <c r="B182" s="58" t="s">
        <v>238</v>
      </c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</row>
    <row r="183" spans="1:18" s="57" customFormat="1">
      <c r="A183" s="60"/>
      <c r="B183" s="61" t="s">
        <v>68</v>
      </c>
      <c r="C183" s="42">
        <v>0</v>
      </c>
      <c r="D183" s="42">
        <v>0</v>
      </c>
      <c r="E183" s="42">
        <v>0</v>
      </c>
      <c r="F183" s="42">
        <v>0</v>
      </c>
      <c r="G183" s="42">
        <v>0</v>
      </c>
      <c r="H183" s="42">
        <v>0</v>
      </c>
      <c r="I183" s="42">
        <v>0</v>
      </c>
      <c r="J183" s="42">
        <v>0</v>
      </c>
      <c r="K183" s="42">
        <v>0</v>
      </c>
      <c r="L183" s="42">
        <v>0</v>
      </c>
      <c r="M183" s="42">
        <v>0</v>
      </c>
      <c r="N183" s="42">
        <v>0</v>
      </c>
      <c r="O183" s="42">
        <v>0</v>
      </c>
      <c r="P183" s="42">
        <v>0</v>
      </c>
      <c r="Q183" s="42">
        <v>0</v>
      </c>
      <c r="R183" s="42">
        <v>0</v>
      </c>
    </row>
    <row r="184" spans="1:18" s="57" customFormat="1">
      <c r="A184" s="60"/>
      <c r="B184" s="61" t="s">
        <v>69</v>
      </c>
      <c r="C184" s="42">
        <v>0</v>
      </c>
      <c r="D184" s="42">
        <v>0</v>
      </c>
      <c r="E184" s="42">
        <v>0</v>
      </c>
      <c r="F184" s="42">
        <v>0</v>
      </c>
      <c r="G184" s="42">
        <v>0</v>
      </c>
      <c r="H184" s="42">
        <v>0</v>
      </c>
      <c r="I184" s="42">
        <v>0</v>
      </c>
      <c r="J184" s="42">
        <v>0</v>
      </c>
      <c r="K184" s="42">
        <v>0</v>
      </c>
      <c r="L184" s="42">
        <v>0</v>
      </c>
      <c r="M184" s="42">
        <v>0</v>
      </c>
      <c r="N184" s="42">
        <v>0</v>
      </c>
      <c r="O184" s="42">
        <v>0</v>
      </c>
      <c r="P184" s="42">
        <v>0</v>
      </c>
      <c r="Q184" s="42">
        <v>0</v>
      </c>
      <c r="R184" s="42">
        <v>0</v>
      </c>
    </row>
    <row r="185" spans="1:18" s="57" customFormat="1">
      <c r="A185" s="60"/>
      <c r="B185" s="61" t="s">
        <v>77</v>
      </c>
      <c r="C185" s="42">
        <v>0</v>
      </c>
      <c r="D185" s="42">
        <v>0</v>
      </c>
      <c r="E185" s="42">
        <v>0</v>
      </c>
      <c r="F185" s="42">
        <v>0</v>
      </c>
      <c r="G185" s="42">
        <v>0</v>
      </c>
      <c r="H185" s="42">
        <v>0</v>
      </c>
      <c r="I185" s="42">
        <v>0</v>
      </c>
      <c r="J185" s="42">
        <v>0</v>
      </c>
      <c r="K185" s="42">
        <v>0</v>
      </c>
      <c r="L185" s="42">
        <v>0</v>
      </c>
      <c r="M185" s="42">
        <v>0</v>
      </c>
      <c r="N185" s="42">
        <v>0</v>
      </c>
      <c r="O185" s="42">
        <v>0</v>
      </c>
      <c r="P185" s="42">
        <v>0</v>
      </c>
      <c r="Q185" s="42">
        <v>0</v>
      </c>
      <c r="R185" s="42">
        <v>0</v>
      </c>
    </row>
    <row r="186" spans="1:18" s="57" customFormat="1">
      <c r="A186" s="60"/>
      <c r="B186" s="61" t="s">
        <v>78</v>
      </c>
      <c r="C186" s="42">
        <v>0</v>
      </c>
      <c r="D186" s="42">
        <v>0</v>
      </c>
      <c r="E186" s="42">
        <v>0</v>
      </c>
      <c r="F186" s="42">
        <v>0</v>
      </c>
      <c r="G186" s="42">
        <v>0</v>
      </c>
      <c r="H186" s="42">
        <v>0</v>
      </c>
      <c r="I186" s="42">
        <v>0</v>
      </c>
      <c r="J186" s="42">
        <v>0</v>
      </c>
      <c r="K186" s="42">
        <v>0</v>
      </c>
      <c r="L186" s="42">
        <v>0</v>
      </c>
      <c r="M186" s="42">
        <v>0</v>
      </c>
      <c r="N186" s="42">
        <v>0</v>
      </c>
      <c r="O186" s="42">
        <v>0</v>
      </c>
      <c r="P186" s="42">
        <v>0</v>
      </c>
      <c r="Q186" s="42">
        <v>0</v>
      </c>
      <c r="R186" s="42">
        <v>0</v>
      </c>
    </row>
    <row r="187" spans="1:18" s="57" customFormat="1">
      <c r="A187" s="60"/>
      <c r="B187" s="61" t="s">
        <v>79</v>
      </c>
      <c r="C187" s="42">
        <v>0</v>
      </c>
      <c r="D187" s="42">
        <v>0</v>
      </c>
      <c r="E187" s="42">
        <v>0</v>
      </c>
      <c r="F187" s="42">
        <v>0</v>
      </c>
      <c r="G187" s="42">
        <v>0</v>
      </c>
      <c r="H187" s="42">
        <v>0</v>
      </c>
      <c r="I187" s="42">
        <v>0</v>
      </c>
      <c r="J187" s="42">
        <v>0</v>
      </c>
      <c r="K187" s="42">
        <v>0</v>
      </c>
      <c r="L187" s="42">
        <v>0</v>
      </c>
      <c r="M187" s="42">
        <v>0</v>
      </c>
      <c r="N187" s="42">
        <v>0</v>
      </c>
      <c r="O187" s="42">
        <v>0</v>
      </c>
      <c r="P187" s="42">
        <v>0</v>
      </c>
      <c r="Q187" s="42">
        <v>0</v>
      </c>
      <c r="R187" s="42">
        <v>0</v>
      </c>
    </row>
    <row r="188" spans="1:18" s="57" customFormat="1">
      <c r="A188" s="60"/>
      <c r="B188" s="61" t="s">
        <v>80</v>
      </c>
      <c r="C188" s="42">
        <v>0</v>
      </c>
      <c r="D188" s="42">
        <v>0</v>
      </c>
      <c r="E188" s="42">
        <v>0</v>
      </c>
      <c r="F188" s="42">
        <v>0</v>
      </c>
      <c r="G188" s="42">
        <v>0</v>
      </c>
      <c r="H188" s="42">
        <v>0</v>
      </c>
      <c r="I188" s="42">
        <v>0</v>
      </c>
      <c r="J188" s="42">
        <v>0</v>
      </c>
      <c r="K188" s="42">
        <v>0</v>
      </c>
      <c r="L188" s="42">
        <v>0</v>
      </c>
      <c r="M188" s="42">
        <v>0</v>
      </c>
      <c r="N188" s="42">
        <v>0</v>
      </c>
      <c r="O188" s="42">
        <v>0</v>
      </c>
      <c r="P188" s="42">
        <v>0</v>
      </c>
      <c r="Q188" s="42">
        <v>0</v>
      </c>
      <c r="R188" s="42">
        <v>0</v>
      </c>
    </row>
    <row r="189" spans="1:18" s="57" customFormat="1">
      <c r="A189" s="60"/>
      <c r="B189" s="61" t="s">
        <v>81</v>
      </c>
      <c r="C189" s="42">
        <v>0</v>
      </c>
      <c r="D189" s="42">
        <v>0</v>
      </c>
      <c r="E189" s="42">
        <v>0</v>
      </c>
      <c r="F189" s="42">
        <v>0</v>
      </c>
      <c r="G189" s="42">
        <v>0</v>
      </c>
      <c r="H189" s="42">
        <v>0</v>
      </c>
      <c r="I189" s="42">
        <v>0</v>
      </c>
      <c r="J189" s="42">
        <v>0</v>
      </c>
      <c r="K189" s="42">
        <v>0</v>
      </c>
      <c r="L189" s="42">
        <v>0</v>
      </c>
      <c r="M189" s="42">
        <v>0</v>
      </c>
      <c r="N189" s="42">
        <v>0</v>
      </c>
      <c r="O189" s="42">
        <v>0</v>
      </c>
      <c r="P189" s="42">
        <v>0</v>
      </c>
      <c r="Q189" s="42">
        <v>0</v>
      </c>
      <c r="R189" s="42">
        <v>0</v>
      </c>
    </row>
    <row r="190" spans="1:18" s="57" customFormat="1">
      <c r="A190" s="60"/>
      <c r="B190" s="61" t="s">
        <v>82</v>
      </c>
      <c r="C190" s="42">
        <v>0</v>
      </c>
      <c r="D190" s="42">
        <v>0</v>
      </c>
      <c r="E190" s="42">
        <v>0</v>
      </c>
      <c r="F190" s="42">
        <v>0</v>
      </c>
      <c r="G190" s="42">
        <v>0</v>
      </c>
      <c r="H190" s="42">
        <v>0</v>
      </c>
      <c r="I190" s="42">
        <v>0</v>
      </c>
      <c r="J190" s="42">
        <v>0</v>
      </c>
      <c r="K190" s="42">
        <v>0</v>
      </c>
      <c r="L190" s="42">
        <v>0</v>
      </c>
      <c r="M190" s="42">
        <v>0</v>
      </c>
      <c r="N190" s="42">
        <v>0</v>
      </c>
      <c r="O190" s="42">
        <v>0</v>
      </c>
      <c r="P190" s="42">
        <v>0</v>
      </c>
      <c r="Q190" s="42">
        <v>0</v>
      </c>
      <c r="R190" s="42">
        <v>0</v>
      </c>
    </row>
    <row r="191" spans="1:18" s="57" customFormat="1">
      <c r="A191" s="60"/>
      <c r="B191" s="61" t="s">
        <v>83</v>
      </c>
      <c r="C191" s="42">
        <v>0</v>
      </c>
      <c r="D191" s="42">
        <v>0</v>
      </c>
      <c r="E191" s="42">
        <v>0</v>
      </c>
      <c r="F191" s="42">
        <v>0</v>
      </c>
      <c r="G191" s="42">
        <v>0</v>
      </c>
      <c r="H191" s="42">
        <v>0</v>
      </c>
      <c r="I191" s="42">
        <v>0</v>
      </c>
      <c r="J191" s="42">
        <v>0</v>
      </c>
      <c r="K191" s="42">
        <v>0</v>
      </c>
      <c r="L191" s="42">
        <v>0</v>
      </c>
      <c r="M191" s="42">
        <v>0</v>
      </c>
      <c r="N191" s="42">
        <v>0</v>
      </c>
      <c r="O191" s="42">
        <v>0</v>
      </c>
      <c r="P191" s="42">
        <v>0</v>
      </c>
      <c r="Q191" s="42">
        <v>0</v>
      </c>
      <c r="R191" s="42">
        <v>0</v>
      </c>
    </row>
    <row r="192" spans="1:18" s="57" customFormat="1">
      <c r="A192" s="60"/>
      <c r="B192" s="61" t="s">
        <v>84</v>
      </c>
      <c r="C192" s="42">
        <v>0</v>
      </c>
      <c r="D192" s="42">
        <v>0</v>
      </c>
      <c r="E192" s="42">
        <v>0</v>
      </c>
      <c r="F192" s="42">
        <v>0</v>
      </c>
      <c r="G192" s="42">
        <v>0</v>
      </c>
      <c r="H192" s="42">
        <v>0</v>
      </c>
      <c r="I192" s="42">
        <v>0</v>
      </c>
      <c r="J192" s="42">
        <v>0</v>
      </c>
      <c r="K192" s="42">
        <v>0</v>
      </c>
      <c r="L192" s="42">
        <v>0</v>
      </c>
      <c r="M192" s="42">
        <v>0</v>
      </c>
      <c r="N192" s="42">
        <v>0</v>
      </c>
      <c r="O192" s="42">
        <v>0</v>
      </c>
      <c r="P192" s="42">
        <v>0</v>
      </c>
      <c r="Q192" s="42">
        <v>0</v>
      </c>
      <c r="R192" s="42">
        <v>0</v>
      </c>
    </row>
    <row r="193" spans="1:18" s="57" customFormat="1">
      <c r="A193" s="60"/>
      <c r="B193" s="61" t="s">
        <v>63</v>
      </c>
      <c r="C193" s="42">
        <v>0</v>
      </c>
      <c r="D193" s="42">
        <v>0</v>
      </c>
      <c r="E193" s="42">
        <v>0</v>
      </c>
      <c r="F193" s="42">
        <v>0</v>
      </c>
      <c r="G193" s="42">
        <v>0</v>
      </c>
      <c r="H193" s="42">
        <v>0</v>
      </c>
      <c r="I193" s="42">
        <v>0</v>
      </c>
      <c r="J193" s="42">
        <v>0</v>
      </c>
      <c r="K193" s="42">
        <v>0</v>
      </c>
      <c r="L193" s="42">
        <v>0</v>
      </c>
      <c r="M193" s="42">
        <v>0</v>
      </c>
      <c r="N193" s="42">
        <v>0</v>
      </c>
      <c r="O193" s="42">
        <v>0</v>
      </c>
      <c r="P193" s="42">
        <v>0</v>
      </c>
      <c r="Q193" s="42">
        <v>0</v>
      </c>
      <c r="R193" s="42">
        <v>0</v>
      </c>
    </row>
    <row r="194" spans="1:18" s="57" customFormat="1">
      <c r="A194" s="60"/>
      <c r="B194" s="61" t="s">
        <v>85</v>
      </c>
      <c r="C194" s="42">
        <v>0</v>
      </c>
      <c r="D194" s="42">
        <v>0</v>
      </c>
      <c r="E194" s="42">
        <v>0</v>
      </c>
      <c r="F194" s="42">
        <v>0</v>
      </c>
      <c r="G194" s="42">
        <v>0</v>
      </c>
      <c r="H194" s="42">
        <v>0</v>
      </c>
      <c r="I194" s="42">
        <v>0</v>
      </c>
      <c r="J194" s="42">
        <v>0</v>
      </c>
      <c r="K194" s="42">
        <v>0</v>
      </c>
      <c r="L194" s="42">
        <v>0</v>
      </c>
      <c r="M194" s="42">
        <v>0</v>
      </c>
      <c r="N194" s="42">
        <v>0</v>
      </c>
      <c r="O194" s="42">
        <v>0</v>
      </c>
      <c r="P194" s="42">
        <v>0</v>
      </c>
      <c r="Q194" s="42">
        <v>0</v>
      </c>
      <c r="R194" s="42">
        <v>0</v>
      </c>
    </row>
    <row r="195" spans="1:18" s="57" customFormat="1">
      <c r="A195" s="60"/>
      <c r="B195" s="61" t="s">
        <v>86</v>
      </c>
      <c r="C195" s="42">
        <v>0</v>
      </c>
      <c r="D195" s="42">
        <v>0</v>
      </c>
      <c r="E195" s="42">
        <v>0</v>
      </c>
      <c r="F195" s="42">
        <v>0</v>
      </c>
      <c r="G195" s="42">
        <v>0</v>
      </c>
      <c r="H195" s="42">
        <v>0</v>
      </c>
      <c r="I195" s="42">
        <v>0</v>
      </c>
      <c r="J195" s="42">
        <v>0</v>
      </c>
      <c r="K195" s="42">
        <v>0</v>
      </c>
      <c r="L195" s="42">
        <v>0</v>
      </c>
      <c r="M195" s="42">
        <v>0</v>
      </c>
      <c r="N195" s="42">
        <v>0</v>
      </c>
      <c r="O195" s="42">
        <v>0</v>
      </c>
      <c r="P195" s="42">
        <v>0</v>
      </c>
      <c r="Q195" s="42">
        <v>0</v>
      </c>
      <c r="R195" s="42">
        <v>0</v>
      </c>
    </row>
    <row r="196" spans="1:18" s="57" customFormat="1">
      <c r="A196" s="60"/>
      <c r="B196" s="61" t="s">
        <v>87</v>
      </c>
      <c r="C196" s="42">
        <v>0</v>
      </c>
      <c r="D196" s="42">
        <v>0</v>
      </c>
      <c r="E196" s="42">
        <v>0</v>
      </c>
      <c r="F196" s="42">
        <v>0</v>
      </c>
      <c r="G196" s="42">
        <v>0</v>
      </c>
      <c r="H196" s="42">
        <v>0</v>
      </c>
      <c r="I196" s="42">
        <v>0</v>
      </c>
      <c r="J196" s="42">
        <v>0</v>
      </c>
      <c r="K196" s="42">
        <v>0</v>
      </c>
      <c r="L196" s="42">
        <v>0</v>
      </c>
      <c r="M196" s="42">
        <v>0</v>
      </c>
      <c r="N196" s="42">
        <v>0</v>
      </c>
      <c r="O196" s="42">
        <v>0</v>
      </c>
      <c r="P196" s="42">
        <v>0</v>
      </c>
      <c r="Q196" s="42">
        <v>0</v>
      </c>
      <c r="R196" s="42">
        <v>0</v>
      </c>
    </row>
    <row r="197" spans="1:18" s="57" customFormat="1">
      <c r="A197" s="60"/>
      <c r="B197" s="61" t="s">
        <v>88</v>
      </c>
      <c r="C197" s="42">
        <v>0</v>
      </c>
      <c r="D197" s="42">
        <v>0</v>
      </c>
      <c r="E197" s="42">
        <v>0</v>
      </c>
      <c r="F197" s="42">
        <v>0</v>
      </c>
      <c r="G197" s="42">
        <v>0</v>
      </c>
      <c r="H197" s="42">
        <v>0</v>
      </c>
      <c r="I197" s="42">
        <v>0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>
        <v>0</v>
      </c>
      <c r="P197" s="42">
        <v>0</v>
      </c>
      <c r="Q197" s="42">
        <v>0</v>
      </c>
      <c r="R197" s="42">
        <v>0</v>
      </c>
    </row>
    <row r="198" spans="1:18" s="57" customFormat="1">
      <c r="A198" s="60"/>
      <c r="B198" s="58" t="s">
        <v>239</v>
      </c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</row>
    <row r="199" spans="1:18" s="57" customFormat="1">
      <c r="A199" s="60"/>
      <c r="B199" s="61" t="s">
        <v>68</v>
      </c>
      <c r="C199" s="42">
        <v>0</v>
      </c>
      <c r="D199" s="42">
        <v>0</v>
      </c>
      <c r="E199" s="42">
        <v>0</v>
      </c>
      <c r="F199" s="42">
        <v>0</v>
      </c>
      <c r="G199" s="42">
        <v>0</v>
      </c>
      <c r="H199" s="42">
        <v>0</v>
      </c>
      <c r="I199" s="42">
        <v>0</v>
      </c>
      <c r="J199" s="42">
        <v>0</v>
      </c>
      <c r="K199" s="42">
        <v>0</v>
      </c>
      <c r="L199" s="42">
        <v>0</v>
      </c>
      <c r="M199" s="42">
        <v>0</v>
      </c>
      <c r="N199" s="42">
        <v>0</v>
      </c>
      <c r="O199" s="42">
        <v>0</v>
      </c>
      <c r="P199" s="42">
        <v>0</v>
      </c>
      <c r="Q199" s="42">
        <v>0</v>
      </c>
      <c r="R199" s="42">
        <v>0</v>
      </c>
    </row>
    <row r="200" spans="1:18" s="57" customFormat="1">
      <c r="A200" s="60"/>
      <c r="B200" s="61" t="s">
        <v>69</v>
      </c>
      <c r="C200" s="42">
        <v>0</v>
      </c>
      <c r="D200" s="42">
        <v>0</v>
      </c>
      <c r="E200" s="42">
        <v>0</v>
      </c>
      <c r="F200" s="42">
        <v>0</v>
      </c>
      <c r="G200" s="42">
        <v>0</v>
      </c>
      <c r="H200" s="42">
        <v>0</v>
      </c>
      <c r="I200" s="42">
        <v>0</v>
      </c>
      <c r="J200" s="42">
        <v>0</v>
      </c>
      <c r="K200" s="42">
        <v>0</v>
      </c>
      <c r="L200" s="42">
        <v>0</v>
      </c>
      <c r="M200" s="42">
        <v>0</v>
      </c>
      <c r="N200" s="42">
        <v>0</v>
      </c>
      <c r="O200" s="42">
        <v>0</v>
      </c>
      <c r="P200" s="42">
        <v>0</v>
      </c>
      <c r="Q200" s="42">
        <v>0</v>
      </c>
      <c r="R200" s="42">
        <v>0</v>
      </c>
    </row>
    <row r="201" spans="1:18" s="57" customFormat="1">
      <c r="A201" s="60"/>
      <c r="B201" s="61" t="s">
        <v>77</v>
      </c>
      <c r="C201" s="42">
        <v>0</v>
      </c>
      <c r="D201" s="42">
        <v>0</v>
      </c>
      <c r="E201" s="42">
        <v>0</v>
      </c>
      <c r="F201" s="42">
        <v>0</v>
      </c>
      <c r="G201" s="42">
        <v>0</v>
      </c>
      <c r="H201" s="42">
        <v>0</v>
      </c>
      <c r="I201" s="42">
        <v>0</v>
      </c>
      <c r="J201" s="42">
        <v>0</v>
      </c>
      <c r="K201" s="42">
        <v>0</v>
      </c>
      <c r="L201" s="42">
        <v>0</v>
      </c>
      <c r="M201" s="42">
        <v>0</v>
      </c>
      <c r="N201" s="42">
        <v>0</v>
      </c>
      <c r="O201" s="42">
        <v>0</v>
      </c>
      <c r="P201" s="42">
        <v>0</v>
      </c>
      <c r="Q201" s="42">
        <v>0</v>
      </c>
      <c r="R201" s="42">
        <v>0</v>
      </c>
    </row>
    <row r="202" spans="1:18" s="57" customFormat="1">
      <c r="A202" s="60"/>
      <c r="B202" s="61" t="s">
        <v>78</v>
      </c>
      <c r="C202" s="42">
        <v>0</v>
      </c>
      <c r="D202" s="42">
        <v>0</v>
      </c>
      <c r="E202" s="42">
        <v>0</v>
      </c>
      <c r="F202" s="42">
        <v>0</v>
      </c>
      <c r="G202" s="42">
        <v>0</v>
      </c>
      <c r="H202" s="42">
        <v>0</v>
      </c>
      <c r="I202" s="42">
        <v>0</v>
      </c>
      <c r="J202" s="42">
        <v>0</v>
      </c>
      <c r="K202" s="42">
        <v>0</v>
      </c>
      <c r="L202" s="42">
        <v>0</v>
      </c>
      <c r="M202" s="42">
        <v>0</v>
      </c>
      <c r="N202" s="42">
        <v>0</v>
      </c>
      <c r="O202" s="42">
        <v>0</v>
      </c>
      <c r="P202" s="42">
        <v>0</v>
      </c>
      <c r="Q202" s="42">
        <v>0</v>
      </c>
      <c r="R202" s="42">
        <v>0</v>
      </c>
    </row>
    <row r="203" spans="1:18" s="57" customFormat="1">
      <c r="A203" s="60"/>
      <c r="B203" s="61" t="s">
        <v>79</v>
      </c>
      <c r="C203" s="42">
        <v>0</v>
      </c>
      <c r="D203" s="42">
        <v>0</v>
      </c>
      <c r="E203" s="42">
        <v>0</v>
      </c>
      <c r="F203" s="42">
        <v>0</v>
      </c>
      <c r="G203" s="42">
        <v>0</v>
      </c>
      <c r="H203" s="42">
        <v>0</v>
      </c>
      <c r="I203" s="42">
        <v>0</v>
      </c>
      <c r="J203" s="42">
        <v>0</v>
      </c>
      <c r="K203" s="42">
        <v>0</v>
      </c>
      <c r="L203" s="42">
        <v>0</v>
      </c>
      <c r="M203" s="42">
        <v>0</v>
      </c>
      <c r="N203" s="42">
        <v>0</v>
      </c>
      <c r="O203" s="42">
        <v>0</v>
      </c>
      <c r="P203" s="42">
        <v>0</v>
      </c>
      <c r="Q203" s="42">
        <v>0</v>
      </c>
      <c r="R203" s="42">
        <v>0</v>
      </c>
    </row>
    <row r="204" spans="1:18" s="57" customFormat="1">
      <c r="A204" s="60"/>
      <c r="B204" s="61" t="s">
        <v>80</v>
      </c>
      <c r="C204" s="42">
        <v>0</v>
      </c>
      <c r="D204" s="42">
        <v>0</v>
      </c>
      <c r="E204" s="42">
        <v>0</v>
      </c>
      <c r="F204" s="42">
        <v>0</v>
      </c>
      <c r="G204" s="42">
        <v>0</v>
      </c>
      <c r="H204" s="42">
        <v>0</v>
      </c>
      <c r="I204" s="42">
        <v>0</v>
      </c>
      <c r="J204" s="42">
        <v>0</v>
      </c>
      <c r="K204" s="42">
        <v>0</v>
      </c>
      <c r="L204" s="42">
        <v>0</v>
      </c>
      <c r="M204" s="42">
        <v>0</v>
      </c>
      <c r="N204" s="42">
        <v>0</v>
      </c>
      <c r="O204" s="42">
        <v>0</v>
      </c>
      <c r="P204" s="42">
        <v>0</v>
      </c>
      <c r="Q204" s="42">
        <v>0</v>
      </c>
      <c r="R204" s="42">
        <v>0</v>
      </c>
    </row>
    <row r="205" spans="1:18" s="57" customFormat="1">
      <c r="A205" s="60"/>
      <c r="B205" s="61" t="s">
        <v>81</v>
      </c>
      <c r="C205" s="42">
        <v>0</v>
      </c>
      <c r="D205" s="42">
        <v>0</v>
      </c>
      <c r="E205" s="42">
        <v>0</v>
      </c>
      <c r="F205" s="42">
        <v>0</v>
      </c>
      <c r="G205" s="42">
        <v>0</v>
      </c>
      <c r="H205" s="42">
        <v>0</v>
      </c>
      <c r="I205" s="42">
        <v>0</v>
      </c>
      <c r="J205" s="42">
        <v>0</v>
      </c>
      <c r="K205" s="42">
        <v>0</v>
      </c>
      <c r="L205" s="42">
        <v>0</v>
      </c>
      <c r="M205" s="42">
        <v>0</v>
      </c>
      <c r="N205" s="42">
        <v>0</v>
      </c>
      <c r="O205" s="42">
        <v>0</v>
      </c>
      <c r="P205" s="42">
        <v>0</v>
      </c>
      <c r="Q205" s="42">
        <v>0</v>
      </c>
      <c r="R205" s="42">
        <v>0</v>
      </c>
    </row>
    <row r="206" spans="1:18" s="57" customFormat="1">
      <c r="A206" s="60"/>
      <c r="B206" s="61" t="s">
        <v>82</v>
      </c>
      <c r="C206" s="42">
        <v>0</v>
      </c>
      <c r="D206" s="42">
        <v>0</v>
      </c>
      <c r="E206" s="42">
        <v>0</v>
      </c>
      <c r="F206" s="42">
        <v>0</v>
      </c>
      <c r="G206" s="42">
        <v>0</v>
      </c>
      <c r="H206" s="42">
        <v>0</v>
      </c>
      <c r="I206" s="42">
        <v>0</v>
      </c>
      <c r="J206" s="42">
        <v>0</v>
      </c>
      <c r="K206" s="42">
        <v>0</v>
      </c>
      <c r="L206" s="42">
        <v>0</v>
      </c>
      <c r="M206" s="42">
        <v>0</v>
      </c>
      <c r="N206" s="42">
        <v>0</v>
      </c>
      <c r="O206" s="42">
        <v>0</v>
      </c>
      <c r="P206" s="42">
        <v>0</v>
      </c>
      <c r="Q206" s="42">
        <v>0</v>
      </c>
      <c r="R206" s="42">
        <v>0</v>
      </c>
    </row>
    <row r="207" spans="1:18" s="57" customFormat="1">
      <c r="A207" s="60"/>
      <c r="B207" s="61" t="s">
        <v>83</v>
      </c>
      <c r="C207" s="42">
        <v>0</v>
      </c>
      <c r="D207" s="42">
        <v>0</v>
      </c>
      <c r="E207" s="42">
        <v>0</v>
      </c>
      <c r="F207" s="42">
        <v>0</v>
      </c>
      <c r="G207" s="42">
        <v>0</v>
      </c>
      <c r="H207" s="42">
        <v>0</v>
      </c>
      <c r="I207" s="42">
        <v>0</v>
      </c>
      <c r="J207" s="42">
        <v>0</v>
      </c>
      <c r="K207" s="42">
        <v>0</v>
      </c>
      <c r="L207" s="42">
        <v>0</v>
      </c>
      <c r="M207" s="42">
        <v>0</v>
      </c>
      <c r="N207" s="42">
        <v>0</v>
      </c>
      <c r="O207" s="42">
        <v>0</v>
      </c>
      <c r="P207" s="42">
        <v>0</v>
      </c>
      <c r="Q207" s="42">
        <v>0</v>
      </c>
      <c r="R207" s="42">
        <v>0</v>
      </c>
    </row>
    <row r="208" spans="1:18" s="57" customFormat="1">
      <c r="A208" s="60"/>
      <c r="B208" s="61" t="s">
        <v>84</v>
      </c>
      <c r="C208" s="42">
        <v>0</v>
      </c>
      <c r="D208" s="42">
        <v>0</v>
      </c>
      <c r="E208" s="42">
        <v>0</v>
      </c>
      <c r="F208" s="42">
        <v>0</v>
      </c>
      <c r="G208" s="42">
        <v>0</v>
      </c>
      <c r="H208" s="42">
        <v>0</v>
      </c>
      <c r="I208" s="42">
        <v>0</v>
      </c>
      <c r="J208" s="42">
        <v>0</v>
      </c>
      <c r="K208" s="42">
        <v>0</v>
      </c>
      <c r="L208" s="42">
        <v>0</v>
      </c>
      <c r="M208" s="42">
        <v>0</v>
      </c>
      <c r="N208" s="42">
        <v>0</v>
      </c>
      <c r="O208" s="42">
        <v>0</v>
      </c>
      <c r="P208" s="42">
        <v>0</v>
      </c>
      <c r="Q208" s="42">
        <v>0</v>
      </c>
      <c r="R208" s="42">
        <v>0</v>
      </c>
    </row>
    <row r="209" spans="1:18" s="57" customFormat="1">
      <c r="A209" s="60"/>
      <c r="B209" s="61" t="s">
        <v>63</v>
      </c>
      <c r="C209" s="42">
        <v>0</v>
      </c>
      <c r="D209" s="42">
        <v>0</v>
      </c>
      <c r="E209" s="42">
        <v>0</v>
      </c>
      <c r="F209" s="42">
        <v>0</v>
      </c>
      <c r="G209" s="42">
        <v>0</v>
      </c>
      <c r="H209" s="42">
        <v>0</v>
      </c>
      <c r="I209" s="42">
        <v>0</v>
      </c>
      <c r="J209" s="42">
        <v>0</v>
      </c>
      <c r="K209" s="42">
        <v>0</v>
      </c>
      <c r="L209" s="42">
        <v>0</v>
      </c>
      <c r="M209" s="42">
        <v>0</v>
      </c>
      <c r="N209" s="42">
        <v>0</v>
      </c>
      <c r="O209" s="42">
        <v>0</v>
      </c>
      <c r="P209" s="42">
        <v>0</v>
      </c>
      <c r="Q209" s="42">
        <v>0</v>
      </c>
      <c r="R209" s="42">
        <v>0</v>
      </c>
    </row>
    <row r="210" spans="1:18" s="57" customFormat="1">
      <c r="A210" s="60"/>
      <c r="B210" s="61" t="s">
        <v>85</v>
      </c>
      <c r="C210" s="42">
        <v>0</v>
      </c>
      <c r="D210" s="42">
        <v>0</v>
      </c>
      <c r="E210" s="42">
        <v>0</v>
      </c>
      <c r="F210" s="42">
        <v>0</v>
      </c>
      <c r="G210" s="42">
        <v>0</v>
      </c>
      <c r="H210" s="42">
        <v>0</v>
      </c>
      <c r="I210" s="42">
        <v>0</v>
      </c>
      <c r="J210" s="42">
        <v>0</v>
      </c>
      <c r="K210" s="42">
        <v>0</v>
      </c>
      <c r="L210" s="42">
        <v>0</v>
      </c>
      <c r="M210" s="42">
        <v>0</v>
      </c>
      <c r="N210" s="42">
        <v>0</v>
      </c>
      <c r="O210" s="42">
        <v>0</v>
      </c>
      <c r="P210" s="42">
        <v>0</v>
      </c>
      <c r="Q210" s="42">
        <v>0</v>
      </c>
      <c r="R210" s="42">
        <v>0</v>
      </c>
    </row>
    <row r="211" spans="1:18" s="57" customFormat="1">
      <c r="A211" s="60"/>
      <c r="B211" s="61" t="s">
        <v>86</v>
      </c>
      <c r="C211" s="42">
        <v>0</v>
      </c>
      <c r="D211" s="42">
        <v>0</v>
      </c>
      <c r="E211" s="42">
        <v>0</v>
      </c>
      <c r="F211" s="42">
        <v>0</v>
      </c>
      <c r="G211" s="42">
        <v>0</v>
      </c>
      <c r="H211" s="42">
        <v>0</v>
      </c>
      <c r="I211" s="42">
        <v>0</v>
      </c>
      <c r="J211" s="42">
        <v>0</v>
      </c>
      <c r="K211" s="42">
        <v>0</v>
      </c>
      <c r="L211" s="42">
        <v>0</v>
      </c>
      <c r="M211" s="42">
        <v>0</v>
      </c>
      <c r="N211" s="42">
        <v>0</v>
      </c>
      <c r="O211" s="42">
        <v>0</v>
      </c>
      <c r="P211" s="42">
        <v>0</v>
      </c>
      <c r="Q211" s="42">
        <v>0</v>
      </c>
      <c r="R211" s="42">
        <v>0</v>
      </c>
    </row>
    <row r="212" spans="1:18" s="57" customFormat="1">
      <c r="A212" s="60"/>
      <c r="B212" s="61" t="s">
        <v>87</v>
      </c>
      <c r="C212" s="42">
        <v>0</v>
      </c>
      <c r="D212" s="42">
        <v>0</v>
      </c>
      <c r="E212" s="42">
        <v>0</v>
      </c>
      <c r="F212" s="42">
        <v>0</v>
      </c>
      <c r="G212" s="42">
        <v>0</v>
      </c>
      <c r="H212" s="42">
        <v>0</v>
      </c>
      <c r="I212" s="42">
        <v>0</v>
      </c>
      <c r="J212" s="42">
        <v>0</v>
      </c>
      <c r="K212" s="42">
        <v>0</v>
      </c>
      <c r="L212" s="42">
        <v>0</v>
      </c>
      <c r="M212" s="42">
        <v>0</v>
      </c>
      <c r="N212" s="42">
        <v>0</v>
      </c>
      <c r="O212" s="42">
        <v>0</v>
      </c>
      <c r="P212" s="42">
        <v>0</v>
      </c>
      <c r="Q212" s="42">
        <v>0</v>
      </c>
      <c r="R212" s="42">
        <v>0</v>
      </c>
    </row>
    <row r="213" spans="1:18" s="57" customFormat="1">
      <c r="A213" s="60"/>
      <c r="B213" s="61" t="s">
        <v>88</v>
      </c>
      <c r="C213" s="42">
        <v>0</v>
      </c>
      <c r="D213" s="42">
        <v>0</v>
      </c>
      <c r="E213" s="42">
        <v>0</v>
      </c>
      <c r="F213" s="42">
        <v>0</v>
      </c>
      <c r="G213" s="42">
        <v>0</v>
      </c>
      <c r="H213" s="42">
        <v>0</v>
      </c>
      <c r="I213" s="42">
        <v>0</v>
      </c>
      <c r="J213" s="42">
        <v>0</v>
      </c>
      <c r="K213" s="42">
        <v>0</v>
      </c>
      <c r="L213" s="42">
        <v>0</v>
      </c>
      <c r="M213" s="42">
        <v>0</v>
      </c>
      <c r="N213" s="42">
        <v>0</v>
      </c>
      <c r="O213" s="42">
        <v>0</v>
      </c>
      <c r="P213" s="42">
        <v>0</v>
      </c>
      <c r="Q213" s="42">
        <v>0</v>
      </c>
      <c r="R213" s="42">
        <v>0</v>
      </c>
    </row>
    <row r="214" spans="1:18" s="57" customFormat="1">
      <c r="A214" s="60"/>
      <c r="B214" s="58" t="s">
        <v>240</v>
      </c>
      <c r="C214" s="42">
        <v>653.14364721292384</v>
      </c>
      <c r="D214" s="42">
        <v>651.14393829136952</v>
      </c>
      <c r="E214" s="42">
        <v>647.45597438509674</v>
      </c>
      <c r="F214" s="42">
        <v>630.80483190219763</v>
      </c>
      <c r="G214" s="42">
        <v>525.28598457284238</v>
      </c>
      <c r="H214" s="42">
        <v>616.74283219327606</v>
      </c>
      <c r="I214" s="42">
        <v>587.8445641100277</v>
      </c>
      <c r="J214" s="42">
        <v>702.88604278853154</v>
      </c>
      <c r="K214" s="42">
        <v>634.28904089652167</v>
      </c>
      <c r="L214" s="42">
        <v>622.5251055159365</v>
      </c>
      <c r="M214" s="42">
        <v>751.44811526706451</v>
      </c>
      <c r="N214" s="42">
        <v>669.71619851549997</v>
      </c>
      <c r="O214" s="42">
        <v>853.4187163440547</v>
      </c>
      <c r="P214" s="42">
        <v>757.33663222238397</v>
      </c>
      <c r="Q214" s="42">
        <v>904.2366467763062</v>
      </c>
      <c r="R214" s="42">
        <v>1155.2656090816474</v>
      </c>
    </row>
    <row r="215" spans="1:18" s="57" customFormat="1">
      <c r="A215" s="58" t="s">
        <v>304</v>
      </c>
      <c r="B215" s="5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</row>
    <row r="216" spans="1:18" s="57" customFormat="1">
      <c r="A216" s="60"/>
      <c r="B216" s="58" t="s">
        <v>303</v>
      </c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1:18" s="57" customFormat="1">
      <c r="A217" s="60"/>
      <c r="B217" s="61" t="s">
        <v>301</v>
      </c>
      <c r="C217" s="71">
        <v>308.62164799999999</v>
      </c>
      <c r="D217" s="71">
        <v>276.76663100000002</v>
      </c>
      <c r="E217" s="71">
        <v>237.12441000000001</v>
      </c>
      <c r="F217" s="71">
        <v>199.90790200000001</v>
      </c>
      <c r="G217" s="71">
        <v>248.495251</v>
      </c>
      <c r="H217" s="71">
        <v>200.13965900000002</v>
      </c>
      <c r="I217" s="71">
        <v>182.158051</v>
      </c>
      <c r="J217" s="71">
        <v>182.126452</v>
      </c>
      <c r="K217" s="71">
        <v>186.05194900000001</v>
      </c>
      <c r="L217" s="71">
        <v>170.97841699999998</v>
      </c>
      <c r="M217" s="71">
        <v>172.40301199999999</v>
      </c>
      <c r="N217" s="71">
        <v>188.59159200000002</v>
      </c>
      <c r="O217" s="71">
        <v>172.84166300000001</v>
      </c>
      <c r="P217" s="71">
        <v>174.63184000000001</v>
      </c>
      <c r="Q217" s="71">
        <v>171.99553500000002</v>
      </c>
      <c r="R217" s="71">
        <v>179.84224400000002</v>
      </c>
    </row>
    <row r="218" spans="1:18" s="57" customFormat="1">
      <c r="A218" s="60"/>
      <c r="B218" s="61" t="s">
        <v>300</v>
      </c>
      <c r="C218" s="71">
        <v>318.70291900000001</v>
      </c>
      <c r="D218" s="71">
        <v>268.97759100000002</v>
      </c>
      <c r="E218" s="71">
        <v>261.285192</v>
      </c>
      <c r="F218" s="71">
        <v>194.698566</v>
      </c>
      <c r="G218" s="71">
        <v>235.789084</v>
      </c>
      <c r="H218" s="71">
        <v>212.25877400000002</v>
      </c>
      <c r="I218" s="71">
        <v>219.78659400000001</v>
      </c>
      <c r="J218" s="71">
        <v>177.745364</v>
      </c>
      <c r="K218" s="71">
        <v>214.845078</v>
      </c>
      <c r="L218" s="71">
        <v>182.14327700000001</v>
      </c>
      <c r="M218" s="71">
        <v>171.62087500000001</v>
      </c>
      <c r="N218" s="71">
        <v>180.60412100000002</v>
      </c>
      <c r="O218" s="71">
        <v>171.19559000000001</v>
      </c>
      <c r="P218" s="71">
        <v>182.946519</v>
      </c>
      <c r="Q218" s="71">
        <v>171.46085399999998</v>
      </c>
      <c r="R218" s="71">
        <v>174.30057000000002</v>
      </c>
    </row>
    <row r="219" spans="1:18" s="57" customFormat="1">
      <c r="A219" s="60"/>
      <c r="B219" s="72" t="s">
        <v>299</v>
      </c>
      <c r="C219" s="71">
        <v>321.15684000000005</v>
      </c>
      <c r="D219" s="71">
        <v>273.31685100000004</v>
      </c>
      <c r="E219" s="71">
        <v>311.20585100000005</v>
      </c>
      <c r="F219" s="71">
        <v>230.33952500000001</v>
      </c>
      <c r="G219" s="71">
        <v>235.09648000000001</v>
      </c>
      <c r="H219" s="71">
        <v>238.51353</v>
      </c>
      <c r="I219" s="71">
        <v>199.90955</v>
      </c>
      <c r="J219" s="71">
        <v>229.20154600000001</v>
      </c>
      <c r="K219" s="71">
        <v>220.269969</v>
      </c>
      <c r="L219" s="71">
        <v>204.016896</v>
      </c>
      <c r="M219" s="71">
        <v>204.544873</v>
      </c>
      <c r="N219" s="71">
        <v>221.18964000000003</v>
      </c>
      <c r="O219" s="71">
        <v>182.72436300000001</v>
      </c>
      <c r="P219" s="71">
        <v>203.72055600000002</v>
      </c>
      <c r="Q219" s="71">
        <v>170.21193</v>
      </c>
      <c r="R219" s="71">
        <v>174.152917</v>
      </c>
    </row>
    <row r="220" spans="1:18" s="57" customFormat="1">
      <c r="A220" s="60"/>
      <c r="B220" s="72" t="s">
        <v>298</v>
      </c>
      <c r="C220" s="71">
        <v>332.90195400000005</v>
      </c>
      <c r="D220" s="71">
        <v>306.01902799999999</v>
      </c>
      <c r="E220" s="71">
        <v>326.688558</v>
      </c>
      <c r="F220" s="71">
        <v>263.26607799999999</v>
      </c>
      <c r="G220" s="71">
        <v>250.29670199999998</v>
      </c>
      <c r="H220" s="71">
        <v>303.50288900000004</v>
      </c>
      <c r="I220" s="71">
        <v>227.05387100000002</v>
      </c>
      <c r="J220" s="71">
        <v>229.33923800000002</v>
      </c>
      <c r="K220" s="71">
        <v>261.89678400000003</v>
      </c>
      <c r="L220" s="71">
        <v>191.335364</v>
      </c>
      <c r="M220" s="71">
        <v>210.706289</v>
      </c>
      <c r="N220" s="71">
        <v>238.067136</v>
      </c>
      <c r="O220" s="71">
        <v>205.90296900000001</v>
      </c>
      <c r="P220" s="71">
        <v>193.15733</v>
      </c>
      <c r="Q220" s="71">
        <v>187.105527</v>
      </c>
      <c r="R220" s="71">
        <v>169.22338099999999</v>
      </c>
    </row>
    <row r="221" spans="1:18" s="57" customFormat="1">
      <c r="A221" s="60"/>
      <c r="B221" s="72" t="s">
        <v>281</v>
      </c>
      <c r="C221" s="71">
        <v>353.214023</v>
      </c>
      <c r="D221" s="71">
        <v>360.15310700000003</v>
      </c>
      <c r="E221" s="71">
        <v>370.26597399999997</v>
      </c>
      <c r="F221" s="71">
        <v>312.31179599999996</v>
      </c>
      <c r="G221" s="71">
        <v>249.020658</v>
      </c>
      <c r="H221" s="71">
        <v>343.19254800000004</v>
      </c>
      <c r="I221" s="71">
        <v>232.39582100000001</v>
      </c>
      <c r="J221" s="71">
        <v>290.76651899999996</v>
      </c>
      <c r="K221" s="71">
        <v>293.44618500000001</v>
      </c>
      <c r="L221" s="71">
        <v>227.76932500000001</v>
      </c>
      <c r="M221" s="71">
        <v>275.55658600000004</v>
      </c>
      <c r="N221" s="71">
        <v>264.70265699999999</v>
      </c>
      <c r="O221" s="71">
        <v>287.917483</v>
      </c>
      <c r="P221" s="71">
        <v>231.95414700000001</v>
      </c>
      <c r="Q221" s="71">
        <v>224.585196</v>
      </c>
      <c r="R221" s="71">
        <v>193.82567000000003</v>
      </c>
    </row>
    <row r="222" spans="1:18" s="57" customFormat="1">
      <c r="A222" s="60"/>
      <c r="B222" s="72" t="s">
        <v>297</v>
      </c>
      <c r="C222" s="71">
        <v>361.96440100000001</v>
      </c>
      <c r="D222" s="71">
        <v>362.73881800000004</v>
      </c>
      <c r="E222" s="71">
        <v>436.08277900000002</v>
      </c>
      <c r="F222" s="71">
        <v>336.91516899999999</v>
      </c>
      <c r="G222" s="71">
        <v>246.53429600000001</v>
      </c>
      <c r="H222" s="71">
        <v>391.235634</v>
      </c>
      <c r="I222" s="71">
        <v>235.463007</v>
      </c>
      <c r="J222" s="71">
        <v>357.27377200000001</v>
      </c>
      <c r="K222" s="71">
        <v>316.91587400000003</v>
      </c>
      <c r="L222" s="71">
        <v>240.84784400000001</v>
      </c>
      <c r="M222" s="71">
        <v>344.22823700000004</v>
      </c>
      <c r="N222" s="71">
        <v>305.82327200000003</v>
      </c>
      <c r="O222" s="71">
        <v>331.14976100000001</v>
      </c>
      <c r="P222" s="71">
        <v>283.76870700000001</v>
      </c>
      <c r="Q222" s="71">
        <v>284.29483099999999</v>
      </c>
      <c r="R222" s="71">
        <v>224.48414000000002</v>
      </c>
    </row>
    <row r="223" spans="1:18" s="57" customFormat="1">
      <c r="A223" s="60"/>
      <c r="B223" s="72" t="s">
        <v>296</v>
      </c>
      <c r="C223" s="71">
        <v>266.08542800000004</v>
      </c>
      <c r="D223" s="71">
        <v>289.35208</v>
      </c>
      <c r="E223" s="71">
        <v>338.56519600000001</v>
      </c>
      <c r="F223" s="71">
        <v>279.46737000000002</v>
      </c>
      <c r="G223" s="71">
        <v>153.33772500000001</v>
      </c>
      <c r="H223" s="71">
        <v>307.64495799999997</v>
      </c>
      <c r="I223" s="71">
        <v>163.24713</v>
      </c>
      <c r="J223" s="71">
        <v>284.70449400000001</v>
      </c>
      <c r="K223" s="71">
        <v>250.02802100000002</v>
      </c>
      <c r="L223" s="71">
        <v>166.90609800000001</v>
      </c>
      <c r="M223" s="71">
        <v>249.97496100000001</v>
      </c>
      <c r="N223" s="71">
        <v>228.254696</v>
      </c>
      <c r="O223" s="71">
        <v>229.95793499999999</v>
      </c>
      <c r="P223" s="71">
        <v>206.939638</v>
      </c>
      <c r="Q223" s="71">
        <v>205.97030699999999</v>
      </c>
      <c r="R223" s="71">
        <v>127.28285099999999</v>
      </c>
    </row>
    <row r="224" spans="1:18" s="57" customFormat="1">
      <c r="A224" s="60"/>
      <c r="B224" s="72" t="s">
        <v>295</v>
      </c>
      <c r="C224" s="71">
        <v>282.49246600000004</v>
      </c>
      <c r="D224" s="71">
        <v>287.43088599999999</v>
      </c>
      <c r="E224" s="71">
        <v>344.14633800000001</v>
      </c>
      <c r="F224" s="71">
        <v>242.81862400000003</v>
      </c>
      <c r="G224" s="71">
        <v>180.56669099999999</v>
      </c>
      <c r="H224" s="71">
        <v>291.00498200000004</v>
      </c>
      <c r="I224" s="71">
        <v>159.208011</v>
      </c>
      <c r="J224" s="71">
        <v>282.90679299999999</v>
      </c>
      <c r="K224" s="71">
        <v>228.70688200000001</v>
      </c>
      <c r="L224" s="71">
        <v>153.68123700000001</v>
      </c>
      <c r="M224" s="71">
        <v>257.75457899999998</v>
      </c>
      <c r="N224" s="71">
        <v>223.879234</v>
      </c>
      <c r="O224" s="71">
        <v>233.709327</v>
      </c>
      <c r="P224" s="71">
        <v>181.307287</v>
      </c>
      <c r="Q224" s="71">
        <v>185.765128</v>
      </c>
      <c r="R224" s="71">
        <v>124.293127</v>
      </c>
    </row>
    <row r="225" spans="1:18" s="57" customFormat="1">
      <c r="A225" s="60"/>
      <c r="B225" s="72" t="s">
        <v>294</v>
      </c>
      <c r="C225" s="71">
        <v>357.148505</v>
      </c>
      <c r="D225" s="71">
        <v>364.28915600000005</v>
      </c>
      <c r="E225" s="71">
        <v>386.06294000000003</v>
      </c>
      <c r="F225" s="71">
        <v>326.82991100000004</v>
      </c>
      <c r="G225" s="71">
        <v>280.44943000000001</v>
      </c>
      <c r="H225" s="71">
        <v>343.56946199999999</v>
      </c>
      <c r="I225" s="71">
        <v>322.13694500000003</v>
      </c>
      <c r="J225" s="71">
        <v>321.09340600000002</v>
      </c>
      <c r="K225" s="71">
        <v>283.71676400000001</v>
      </c>
      <c r="L225" s="71">
        <v>258.60114799999997</v>
      </c>
      <c r="M225" s="71">
        <v>301.67697200000003</v>
      </c>
      <c r="N225" s="71">
        <v>285.67825300000004</v>
      </c>
      <c r="O225" s="71">
        <v>287.230572</v>
      </c>
      <c r="P225" s="71">
        <v>243.51882500000002</v>
      </c>
      <c r="Q225" s="71">
        <v>259.52445299999999</v>
      </c>
      <c r="R225" s="71">
        <v>172.53936900000002</v>
      </c>
    </row>
    <row r="226" spans="1:18" s="57" customFormat="1">
      <c r="A226" s="60"/>
      <c r="B226" s="72" t="s">
        <v>293</v>
      </c>
      <c r="C226" s="71">
        <v>349.37271000000004</v>
      </c>
      <c r="D226" s="71">
        <v>331.59771500000005</v>
      </c>
      <c r="E226" s="71">
        <v>325.24316600000003</v>
      </c>
      <c r="F226" s="71">
        <v>277.86856499999999</v>
      </c>
      <c r="G226" s="71">
        <v>274.60087500000003</v>
      </c>
      <c r="H226" s="71">
        <v>306.84620899999999</v>
      </c>
      <c r="I226" s="71">
        <v>236.90308900000002</v>
      </c>
      <c r="J226" s="71">
        <v>272.89670100000001</v>
      </c>
      <c r="K226" s="71">
        <v>261.91798499999999</v>
      </c>
      <c r="L226" s="71">
        <v>211.93687800000001</v>
      </c>
      <c r="M226" s="71">
        <v>240.70561699999999</v>
      </c>
      <c r="N226" s="71">
        <v>266.71372200000002</v>
      </c>
      <c r="O226" s="71">
        <v>217.40792199999999</v>
      </c>
      <c r="P226" s="71">
        <v>218.44477600000002</v>
      </c>
      <c r="Q226" s="71">
        <v>193.04173900000001</v>
      </c>
      <c r="R226" s="71">
        <v>172.89213100000001</v>
      </c>
    </row>
    <row r="227" spans="1:18" s="57" customFormat="1">
      <c r="A227" s="60"/>
      <c r="B227" s="72" t="s">
        <v>292</v>
      </c>
      <c r="C227" s="71">
        <v>332.96778799999998</v>
      </c>
      <c r="D227" s="71">
        <v>295.17996899999997</v>
      </c>
      <c r="E227" s="71">
        <v>289.86127099999999</v>
      </c>
      <c r="F227" s="71">
        <v>218.85301999999999</v>
      </c>
      <c r="G227" s="71">
        <v>244.44760399999998</v>
      </c>
      <c r="H227" s="71">
        <v>220.89085699999998</v>
      </c>
      <c r="I227" s="71">
        <v>196.22691200000003</v>
      </c>
      <c r="J227" s="71">
        <v>245.349976</v>
      </c>
      <c r="K227" s="71">
        <v>207.22868</v>
      </c>
      <c r="L227" s="71">
        <v>180.55570800000001</v>
      </c>
      <c r="M227" s="71">
        <v>234.567724</v>
      </c>
      <c r="N227" s="71">
        <v>207.06110000000001</v>
      </c>
      <c r="O227" s="71">
        <v>196.57786200000001</v>
      </c>
      <c r="P227" s="71">
        <v>174.475122</v>
      </c>
      <c r="Q227" s="71">
        <v>171.232001</v>
      </c>
      <c r="R227" s="71">
        <v>176.61549500000001</v>
      </c>
    </row>
    <row r="228" spans="1:18" s="57" customFormat="1">
      <c r="A228" s="60"/>
      <c r="B228" s="72" t="s">
        <v>291</v>
      </c>
      <c r="C228" s="71">
        <v>297.92616499999997</v>
      </c>
      <c r="D228" s="71">
        <v>275.02004900000003</v>
      </c>
      <c r="E228" s="71">
        <v>226.602923</v>
      </c>
      <c r="F228" s="71">
        <v>195.91788699999998</v>
      </c>
      <c r="G228" s="71">
        <v>252.20249900000002</v>
      </c>
      <c r="H228" s="71">
        <v>214.50307000000001</v>
      </c>
      <c r="I228" s="71">
        <v>185.12706400000002</v>
      </c>
      <c r="J228" s="71">
        <v>171.92323800000003</v>
      </c>
      <c r="K228" s="71">
        <v>181.34720300000001</v>
      </c>
      <c r="L228" s="71">
        <v>170.98703800000001</v>
      </c>
      <c r="M228" s="71">
        <v>171.73497700000001</v>
      </c>
      <c r="N228" s="71">
        <v>175.67515400000002</v>
      </c>
      <c r="O228" s="71">
        <v>171.83358100000001</v>
      </c>
      <c r="P228" s="71">
        <v>174.404292</v>
      </c>
      <c r="Q228" s="71">
        <v>171.38051100000001</v>
      </c>
      <c r="R228" s="71">
        <v>179.75729899999999</v>
      </c>
    </row>
    <row r="229" spans="1:18" s="57" customFormat="1">
      <c r="A229" s="60"/>
      <c r="B229" s="72" t="s">
        <v>302</v>
      </c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</row>
    <row r="230" spans="1:18" s="57" customFormat="1">
      <c r="A230" s="60"/>
      <c r="B230" s="61" t="s">
        <v>301</v>
      </c>
      <c r="C230" s="71" t="s">
        <v>378</v>
      </c>
      <c r="D230" s="71" t="s">
        <v>467</v>
      </c>
      <c r="E230" s="71" t="s">
        <v>422</v>
      </c>
      <c r="F230" s="71" t="s">
        <v>384</v>
      </c>
      <c r="G230" s="71" t="s">
        <v>334</v>
      </c>
      <c r="H230" s="71" t="s">
        <v>339</v>
      </c>
      <c r="I230" s="71" t="s">
        <v>329</v>
      </c>
      <c r="J230" s="71" t="s">
        <v>443</v>
      </c>
      <c r="K230" s="71" t="s">
        <v>350</v>
      </c>
      <c r="L230" s="71" t="s">
        <v>526</v>
      </c>
      <c r="M230" s="71" t="s">
        <v>526</v>
      </c>
      <c r="N230" s="71" t="s">
        <v>398</v>
      </c>
      <c r="O230" s="71" t="s">
        <v>531</v>
      </c>
      <c r="P230" s="71" t="s">
        <v>449</v>
      </c>
      <c r="Q230" s="71" t="s">
        <v>533</v>
      </c>
      <c r="R230" s="71" t="s">
        <v>455</v>
      </c>
    </row>
    <row r="231" spans="1:18" s="57" customFormat="1">
      <c r="A231" s="60"/>
      <c r="B231" s="61" t="s">
        <v>300</v>
      </c>
      <c r="C231" s="71" t="s">
        <v>512</v>
      </c>
      <c r="D231" s="71" t="s">
        <v>380</v>
      </c>
      <c r="E231" s="71" t="s">
        <v>382</v>
      </c>
      <c r="F231" s="71" t="s">
        <v>472</v>
      </c>
      <c r="G231" s="71" t="s">
        <v>335</v>
      </c>
      <c r="H231" s="71" t="s">
        <v>388</v>
      </c>
      <c r="I231" s="71" t="s">
        <v>480</v>
      </c>
      <c r="J231" s="71" t="s">
        <v>348</v>
      </c>
      <c r="K231" s="71" t="s">
        <v>394</v>
      </c>
      <c r="L231" s="71" t="s">
        <v>484</v>
      </c>
      <c r="M231" s="71" t="s">
        <v>528</v>
      </c>
      <c r="N231" s="71" t="s">
        <v>359</v>
      </c>
      <c r="O231" s="71" t="s">
        <v>447</v>
      </c>
      <c r="P231" s="71" t="s">
        <v>367</v>
      </c>
      <c r="Q231" s="71" t="s">
        <v>453</v>
      </c>
      <c r="R231" s="71" t="s">
        <v>493</v>
      </c>
    </row>
    <row r="232" spans="1:18" s="57" customFormat="1">
      <c r="A232" s="60"/>
      <c r="B232" s="72" t="s">
        <v>299</v>
      </c>
      <c r="C232" s="71" t="s">
        <v>427</v>
      </c>
      <c r="D232" s="71" t="s">
        <v>326</v>
      </c>
      <c r="E232" s="71" t="s">
        <v>373</v>
      </c>
      <c r="F232" s="71" t="s">
        <v>385</v>
      </c>
      <c r="G232" s="71" t="s">
        <v>387</v>
      </c>
      <c r="H232" s="71" t="s">
        <v>357</v>
      </c>
      <c r="I232" s="71" t="s">
        <v>344</v>
      </c>
      <c r="J232" s="71" t="s">
        <v>392</v>
      </c>
      <c r="K232" s="71" t="s">
        <v>351</v>
      </c>
      <c r="L232" s="71" t="s">
        <v>395</v>
      </c>
      <c r="M232" s="71" t="s">
        <v>357</v>
      </c>
      <c r="N232" s="71" t="s">
        <v>399</v>
      </c>
      <c r="O232" s="71" t="s">
        <v>402</v>
      </c>
      <c r="P232" s="71" t="s">
        <v>399</v>
      </c>
      <c r="Q232" s="71" t="s">
        <v>454</v>
      </c>
      <c r="R232" s="71" t="s">
        <v>456</v>
      </c>
    </row>
    <row r="233" spans="1:18" s="57" customFormat="1">
      <c r="A233" s="60"/>
      <c r="B233" s="72" t="s">
        <v>298</v>
      </c>
      <c r="C233" s="71" t="s">
        <v>465</v>
      </c>
      <c r="D233" s="71" t="s">
        <v>430</v>
      </c>
      <c r="E233" s="71" t="s">
        <v>434</v>
      </c>
      <c r="F233" s="71" t="s">
        <v>403</v>
      </c>
      <c r="G233" s="71" t="s">
        <v>336</v>
      </c>
      <c r="H233" s="71" t="s">
        <v>430</v>
      </c>
      <c r="I233" s="71" t="s">
        <v>471</v>
      </c>
      <c r="J233" s="71" t="s">
        <v>369</v>
      </c>
      <c r="K233" s="71" t="s">
        <v>430</v>
      </c>
      <c r="L233" s="71" t="s">
        <v>442</v>
      </c>
      <c r="M233" s="71" t="s">
        <v>487</v>
      </c>
      <c r="N233" s="71" t="s">
        <v>400</v>
      </c>
      <c r="O233" s="71" t="s">
        <v>403</v>
      </c>
      <c r="P233" s="71" t="s">
        <v>405</v>
      </c>
      <c r="Q233" s="71" t="s">
        <v>369</v>
      </c>
      <c r="R233" s="71" t="s">
        <v>494</v>
      </c>
    </row>
    <row r="234" spans="1:18" s="57" customFormat="1">
      <c r="A234" s="60"/>
      <c r="B234" s="72" t="s">
        <v>281</v>
      </c>
      <c r="C234" s="71" t="s">
        <v>379</v>
      </c>
      <c r="D234" s="71" t="s">
        <v>514</v>
      </c>
      <c r="E234" s="71" t="s">
        <v>469</v>
      </c>
      <c r="F234" s="71" t="s">
        <v>436</v>
      </c>
      <c r="G234" s="71" t="s">
        <v>424</v>
      </c>
      <c r="H234" s="71" t="s">
        <v>340</v>
      </c>
      <c r="I234" s="71" t="s">
        <v>345</v>
      </c>
      <c r="J234" s="71" t="s">
        <v>436</v>
      </c>
      <c r="K234" s="71" t="s">
        <v>340</v>
      </c>
      <c r="L234" s="71" t="s">
        <v>485</v>
      </c>
      <c r="M234" s="71" t="s">
        <v>489</v>
      </c>
      <c r="N234" s="71" t="s">
        <v>425</v>
      </c>
      <c r="O234" s="71" t="s">
        <v>363</v>
      </c>
      <c r="P234" s="71" t="s">
        <v>450</v>
      </c>
      <c r="Q234" s="71" t="s">
        <v>444</v>
      </c>
      <c r="R234" s="71" t="s">
        <v>379</v>
      </c>
    </row>
    <row r="235" spans="1:18" s="57" customFormat="1">
      <c r="A235" s="60"/>
      <c r="B235" s="72" t="s">
        <v>297</v>
      </c>
      <c r="C235" s="71" t="s">
        <v>513</v>
      </c>
      <c r="D235" s="71" t="s">
        <v>431</v>
      </c>
      <c r="E235" s="71" t="s">
        <v>516</v>
      </c>
      <c r="F235" s="71" t="s">
        <v>437</v>
      </c>
      <c r="G235" s="71" t="s">
        <v>473</v>
      </c>
      <c r="H235" s="71" t="s">
        <v>341</v>
      </c>
      <c r="I235" s="71" t="s">
        <v>479</v>
      </c>
      <c r="J235" s="71" t="s">
        <v>482</v>
      </c>
      <c r="K235" s="71" t="s">
        <v>524</v>
      </c>
      <c r="L235" s="71" t="s">
        <v>466</v>
      </c>
      <c r="M235" s="71" t="s">
        <v>486</v>
      </c>
      <c r="N235" s="71" t="s">
        <v>360</v>
      </c>
      <c r="O235" s="71" t="s">
        <v>352</v>
      </c>
      <c r="P235" s="71" t="s">
        <v>491</v>
      </c>
      <c r="Q235" s="71" t="s">
        <v>407</v>
      </c>
      <c r="R235" s="71" t="s">
        <v>535</v>
      </c>
    </row>
    <row r="236" spans="1:18" s="57" customFormat="1">
      <c r="A236" s="60"/>
      <c r="B236" s="72" t="s">
        <v>296</v>
      </c>
      <c r="C236" s="71" t="s">
        <v>446</v>
      </c>
      <c r="D236" s="71" t="s">
        <v>515</v>
      </c>
      <c r="E236" s="71" t="s">
        <v>435</v>
      </c>
      <c r="F236" s="71" t="s">
        <v>438</v>
      </c>
      <c r="G236" s="71" t="s">
        <v>474</v>
      </c>
      <c r="H236" s="71" t="s">
        <v>342</v>
      </c>
      <c r="I236" s="71" t="s">
        <v>390</v>
      </c>
      <c r="J236" s="71" t="s">
        <v>481</v>
      </c>
      <c r="K236" s="71" t="s">
        <v>483</v>
      </c>
      <c r="L236" s="71" t="s">
        <v>355</v>
      </c>
      <c r="M236" s="71" t="s">
        <v>446</v>
      </c>
      <c r="N236" s="71" t="s">
        <v>530</v>
      </c>
      <c r="O236" s="71" t="s">
        <v>448</v>
      </c>
      <c r="P236" s="71" t="s">
        <v>371</v>
      </c>
      <c r="Q236" s="71" t="s">
        <v>376</v>
      </c>
      <c r="R236" s="71" t="s">
        <v>371</v>
      </c>
    </row>
    <row r="237" spans="1:18" s="57" customFormat="1">
      <c r="A237" s="60"/>
      <c r="B237" s="72" t="s">
        <v>295</v>
      </c>
      <c r="C237" s="71" t="s">
        <v>325</v>
      </c>
      <c r="D237" s="71" t="s">
        <v>432</v>
      </c>
      <c r="E237" s="71" t="s">
        <v>330</v>
      </c>
      <c r="F237" s="71" t="s">
        <v>386</v>
      </c>
      <c r="G237" s="71" t="s">
        <v>475</v>
      </c>
      <c r="H237" s="71" t="s">
        <v>375</v>
      </c>
      <c r="I237" s="71" t="s">
        <v>346</v>
      </c>
      <c r="J237" s="71" t="s">
        <v>470</v>
      </c>
      <c r="K237" s="71" t="s">
        <v>519</v>
      </c>
      <c r="L237" s="71" t="s">
        <v>356</v>
      </c>
      <c r="M237" s="71" t="s">
        <v>375</v>
      </c>
      <c r="N237" s="71" t="s">
        <v>361</v>
      </c>
      <c r="O237" s="71" t="s">
        <v>364</v>
      </c>
      <c r="P237" s="71" t="s">
        <v>368</v>
      </c>
      <c r="Q237" s="71" t="s">
        <v>492</v>
      </c>
      <c r="R237" s="71" t="s">
        <v>377</v>
      </c>
    </row>
    <row r="238" spans="1:18" s="57" customFormat="1">
      <c r="A238" s="60"/>
      <c r="B238" s="72" t="s">
        <v>294</v>
      </c>
      <c r="C238" s="71" t="s">
        <v>428</v>
      </c>
      <c r="D238" s="71" t="s">
        <v>381</v>
      </c>
      <c r="E238" s="71" t="s">
        <v>383</v>
      </c>
      <c r="F238" s="71" t="s">
        <v>439</v>
      </c>
      <c r="G238" s="71" t="s">
        <v>476</v>
      </c>
      <c r="H238" s="71" t="s">
        <v>520</v>
      </c>
      <c r="I238" s="71" t="s">
        <v>374</v>
      </c>
      <c r="J238" s="71" t="s">
        <v>389</v>
      </c>
      <c r="K238" s="71" t="s">
        <v>525</v>
      </c>
      <c r="L238" s="71" t="s">
        <v>396</v>
      </c>
      <c r="M238" s="71" t="s">
        <v>428</v>
      </c>
      <c r="N238" s="71" t="s">
        <v>490</v>
      </c>
      <c r="O238" s="71" t="s">
        <v>404</v>
      </c>
      <c r="P238" s="71" t="s">
        <v>406</v>
      </c>
      <c r="Q238" s="71" t="s">
        <v>370</v>
      </c>
      <c r="R238" s="71" t="s">
        <v>370</v>
      </c>
    </row>
    <row r="239" spans="1:18" s="57" customFormat="1">
      <c r="A239" s="60"/>
      <c r="B239" s="72" t="s">
        <v>293</v>
      </c>
      <c r="C239" s="71" t="s">
        <v>423</v>
      </c>
      <c r="D239" s="71" t="s">
        <v>433</v>
      </c>
      <c r="E239" s="71" t="s">
        <v>517</v>
      </c>
      <c r="F239" s="71" t="s">
        <v>333</v>
      </c>
      <c r="G239" s="71" t="s">
        <v>477</v>
      </c>
      <c r="H239" s="71" t="s">
        <v>441</v>
      </c>
      <c r="I239" s="71" t="s">
        <v>521</v>
      </c>
      <c r="J239" s="71" t="s">
        <v>522</v>
      </c>
      <c r="K239" s="71" t="s">
        <v>445</v>
      </c>
      <c r="L239" s="71" t="s">
        <v>397</v>
      </c>
      <c r="M239" s="71" t="s">
        <v>358</v>
      </c>
      <c r="N239" s="71" t="s">
        <v>401</v>
      </c>
      <c r="O239" s="71" t="s">
        <v>365</v>
      </c>
      <c r="P239" s="71" t="s">
        <v>365</v>
      </c>
      <c r="Q239" s="71" t="s">
        <v>365</v>
      </c>
      <c r="R239" s="71" t="s">
        <v>495</v>
      </c>
    </row>
    <row r="240" spans="1:18" s="57" customFormat="1">
      <c r="A240" s="60"/>
      <c r="B240" s="72" t="s">
        <v>292</v>
      </c>
      <c r="C240" s="71" t="s">
        <v>429</v>
      </c>
      <c r="D240" s="71" t="s">
        <v>327</v>
      </c>
      <c r="E240" s="71" t="s">
        <v>331</v>
      </c>
      <c r="F240" s="71" t="s">
        <v>440</v>
      </c>
      <c r="G240" s="71" t="s">
        <v>337</v>
      </c>
      <c r="H240" s="71" t="s">
        <v>343</v>
      </c>
      <c r="I240" s="71" t="s">
        <v>391</v>
      </c>
      <c r="J240" s="71" t="s">
        <v>393</v>
      </c>
      <c r="K240" s="71" t="s">
        <v>353</v>
      </c>
      <c r="L240" s="71" t="s">
        <v>349</v>
      </c>
      <c r="M240" s="71" t="s">
        <v>488</v>
      </c>
      <c r="N240" s="71" t="s">
        <v>362</v>
      </c>
      <c r="O240" s="71" t="s">
        <v>366</v>
      </c>
      <c r="P240" s="71" t="s">
        <v>451</v>
      </c>
      <c r="Q240" s="71" t="s">
        <v>534</v>
      </c>
      <c r="R240" s="71" t="s">
        <v>457</v>
      </c>
    </row>
    <row r="241" spans="1:18" s="57" customFormat="1">
      <c r="A241" s="60"/>
      <c r="B241" s="72" t="s">
        <v>291</v>
      </c>
      <c r="C241" s="71" t="s">
        <v>464</v>
      </c>
      <c r="D241" s="71" t="s">
        <v>328</v>
      </c>
      <c r="E241" s="71" t="s">
        <v>518</v>
      </c>
      <c r="F241" s="71" t="s">
        <v>332</v>
      </c>
      <c r="G241" s="71" t="s">
        <v>338</v>
      </c>
      <c r="H241" s="71" t="s">
        <v>478</v>
      </c>
      <c r="I241" s="71" t="s">
        <v>347</v>
      </c>
      <c r="J241" s="71" t="s">
        <v>523</v>
      </c>
      <c r="K241" s="71" t="s">
        <v>354</v>
      </c>
      <c r="L241" s="71" t="s">
        <v>527</v>
      </c>
      <c r="M241" s="71" t="s">
        <v>529</v>
      </c>
      <c r="N241" s="71" t="s">
        <v>426</v>
      </c>
      <c r="O241" s="71" t="s">
        <v>532</v>
      </c>
      <c r="P241" s="71" t="s">
        <v>452</v>
      </c>
      <c r="Q241" s="71" t="s">
        <v>523</v>
      </c>
      <c r="R241" s="71" t="s">
        <v>496</v>
      </c>
    </row>
    <row r="242" spans="1:18" s="39" customFormat="1">
      <c r="A242" s="95" t="s">
        <v>410</v>
      </c>
      <c r="B242" s="89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</row>
    <row r="243" spans="1:18" s="39" customFormat="1">
      <c r="A243" s="97"/>
      <c r="B243" s="98" t="s">
        <v>411</v>
      </c>
      <c r="C243" s="87">
        <v>14070.69</v>
      </c>
      <c r="D243" s="87">
        <v>14397.08</v>
      </c>
      <c r="E243" s="87">
        <v>12798.78</v>
      </c>
      <c r="F243" s="87">
        <v>12225.66</v>
      </c>
      <c r="G243" s="87">
        <v>10091.469999999999</v>
      </c>
      <c r="H243" s="87">
        <v>13327.03</v>
      </c>
      <c r="I243" s="87">
        <v>10330.61</v>
      </c>
      <c r="J243" s="87">
        <v>13204.25</v>
      </c>
      <c r="K243" s="87">
        <v>11786.72</v>
      </c>
      <c r="L243" s="87">
        <v>6527.51</v>
      </c>
      <c r="M243" s="87">
        <v>13192.47</v>
      </c>
      <c r="N243" s="87">
        <v>11694</v>
      </c>
      <c r="O243" s="87">
        <v>13496.48</v>
      </c>
      <c r="P243" s="87">
        <v>12592.08</v>
      </c>
      <c r="Q243" s="87">
        <v>13527.76</v>
      </c>
      <c r="R243" s="87">
        <v>15639.25</v>
      </c>
    </row>
    <row r="244" spans="1:18" s="39" customFormat="1">
      <c r="A244" s="97"/>
      <c r="B244" s="99" t="s">
        <v>412</v>
      </c>
      <c r="C244" s="87">
        <v>2047.84</v>
      </c>
      <c r="D244" s="87">
        <v>2095.34</v>
      </c>
      <c r="E244" s="87">
        <v>1862.72</v>
      </c>
      <c r="F244" s="87">
        <v>1779.31</v>
      </c>
      <c r="G244" s="87">
        <v>1468.71</v>
      </c>
      <c r="H244" s="87">
        <v>1939.61</v>
      </c>
      <c r="I244" s="87">
        <v>1503.51</v>
      </c>
      <c r="J244" s="87">
        <v>1921.74</v>
      </c>
      <c r="K244" s="87">
        <v>1715.43</v>
      </c>
      <c r="L244" s="87">
        <v>950.01</v>
      </c>
      <c r="M244" s="87">
        <v>1920.02</v>
      </c>
      <c r="N244" s="87">
        <v>1701.94</v>
      </c>
      <c r="O244" s="87">
        <v>1964.27</v>
      </c>
      <c r="P244" s="87">
        <v>1832.64</v>
      </c>
      <c r="Q244" s="87">
        <v>1968.82</v>
      </c>
      <c r="R244" s="87">
        <v>2276.12</v>
      </c>
    </row>
    <row r="245" spans="1:18" s="57" customFormat="1">
      <c r="A245" s="74" t="s">
        <v>290</v>
      </c>
      <c r="B245" s="75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1:18" s="57" customFormat="1">
      <c r="A246" s="74"/>
      <c r="B246" s="76" t="s">
        <v>69</v>
      </c>
      <c r="C246" s="43">
        <v>0</v>
      </c>
      <c r="D246" s="43">
        <v>0</v>
      </c>
      <c r="E246" s="43">
        <v>0</v>
      </c>
      <c r="F246" s="43">
        <v>0</v>
      </c>
      <c r="G246" s="43">
        <v>0</v>
      </c>
      <c r="H246" s="43">
        <v>0</v>
      </c>
      <c r="I246" s="43">
        <v>0</v>
      </c>
      <c r="J246" s="43">
        <v>0</v>
      </c>
      <c r="K246" s="43">
        <v>0</v>
      </c>
      <c r="L246" s="43">
        <v>0</v>
      </c>
      <c r="M246" s="43">
        <v>0</v>
      </c>
      <c r="N246" s="43">
        <v>0</v>
      </c>
      <c r="O246" s="43">
        <v>0</v>
      </c>
      <c r="P246" s="43">
        <v>0</v>
      </c>
      <c r="Q246" s="43">
        <v>0</v>
      </c>
      <c r="R246" s="43">
        <v>0</v>
      </c>
    </row>
    <row r="247" spans="1:18" s="57" customFormat="1">
      <c r="A247" s="74"/>
      <c r="B247" s="76" t="s">
        <v>83</v>
      </c>
      <c r="C247" s="43">
        <v>0</v>
      </c>
      <c r="D247" s="43">
        <v>0</v>
      </c>
      <c r="E247" s="43">
        <v>0</v>
      </c>
      <c r="F247" s="43">
        <v>0</v>
      </c>
      <c r="G247" s="43">
        <v>0</v>
      </c>
      <c r="H247" s="43">
        <v>0</v>
      </c>
      <c r="I247" s="43">
        <v>0</v>
      </c>
      <c r="J247" s="43">
        <v>0</v>
      </c>
      <c r="K247" s="43">
        <v>0</v>
      </c>
      <c r="L247" s="43">
        <v>0</v>
      </c>
      <c r="M247" s="43">
        <v>0</v>
      </c>
      <c r="N247" s="43">
        <v>0</v>
      </c>
      <c r="O247" s="43">
        <v>0</v>
      </c>
      <c r="P247" s="43">
        <v>0</v>
      </c>
      <c r="Q247" s="43">
        <v>0</v>
      </c>
      <c r="R247" s="43">
        <v>0</v>
      </c>
    </row>
    <row r="248" spans="1:18" s="57" customFormat="1">
      <c r="A248" s="74"/>
      <c r="B248" s="76" t="s">
        <v>85</v>
      </c>
      <c r="C248" s="43">
        <v>971.75</v>
      </c>
      <c r="D248" s="43">
        <v>971.75</v>
      </c>
      <c r="E248" s="43">
        <v>971.75</v>
      </c>
      <c r="F248" s="43">
        <v>971.75</v>
      </c>
      <c r="G248" s="43">
        <v>971.75</v>
      </c>
      <c r="H248" s="43">
        <v>971.75</v>
      </c>
      <c r="I248" s="43">
        <v>971.75</v>
      </c>
      <c r="J248" s="43">
        <v>971.75</v>
      </c>
      <c r="K248" s="43">
        <v>971.75</v>
      </c>
      <c r="L248" s="43">
        <v>971.75</v>
      </c>
      <c r="M248" s="43">
        <v>971.75</v>
      </c>
      <c r="N248" s="43">
        <v>971.75</v>
      </c>
      <c r="O248" s="43">
        <v>971.75</v>
      </c>
      <c r="P248" s="43">
        <v>971.75</v>
      </c>
      <c r="Q248" s="43">
        <v>971.75</v>
      </c>
      <c r="R248" s="43">
        <v>971.75</v>
      </c>
    </row>
    <row r="249" spans="1:18" s="57" customFormat="1">
      <c r="A249" s="74"/>
      <c r="B249" s="75" t="s">
        <v>289</v>
      </c>
      <c r="C249" s="43">
        <v>971.75</v>
      </c>
      <c r="D249" s="43">
        <v>971.75</v>
      </c>
      <c r="E249" s="43">
        <v>971.75</v>
      </c>
      <c r="F249" s="43">
        <v>971.75</v>
      </c>
      <c r="G249" s="43">
        <v>971.75</v>
      </c>
      <c r="H249" s="43">
        <v>971.75</v>
      </c>
      <c r="I249" s="43">
        <v>971.75</v>
      </c>
      <c r="J249" s="43">
        <v>971.75</v>
      </c>
      <c r="K249" s="43">
        <v>971.75</v>
      </c>
      <c r="L249" s="43">
        <v>971.75</v>
      </c>
      <c r="M249" s="43">
        <v>971.75</v>
      </c>
      <c r="N249" s="43">
        <v>971.75</v>
      </c>
      <c r="O249" s="43">
        <v>971.75</v>
      </c>
      <c r="P249" s="43">
        <v>971.75</v>
      </c>
      <c r="Q249" s="43">
        <v>971.75</v>
      </c>
      <c r="R249" s="43">
        <v>971.75</v>
      </c>
    </row>
    <row r="250" spans="1:18" s="57" customFormat="1">
      <c r="A250" s="74" t="s">
        <v>288</v>
      </c>
      <c r="B250" s="76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1:18" s="57" customFormat="1">
      <c r="A251" s="60"/>
      <c r="B251" s="72" t="s">
        <v>287</v>
      </c>
      <c r="C251" s="65">
        <v>320575.15059999999</v>
      </c>
      <c r="D251" s="65">
        <v>360117.38709999999</v>
      </c>
      <c r="E251" s="65">
        <v>332601.0981</v>
      </c>
      <c r="F251" s="65">
        <v>300870.35320000001</v>
      </c>
      <c r="G251" s="65">
        <v>109391.5854</v>
      </c>
      <c r="H251" s="65">
        <v>341269.74900000001</v>
      </c>
      <c r="I251" s="65">
        <v>115483.9662</v>
      </c>
      <c r="J251" s="65">
        <v>268834.71639999998</v>
      </c>
      <c r="K251" s="65">
        <v>379894.56890000001</v>
      </c>
      <c r="L251" s="65">
        <v>83413.582899999994</v>
      </c>
      <c r="M251" s="65">
        <v>493488.92219999997</v>
      </c>
      <c r="N251" s="65">
        <v>368912.0773</v>
      </c>
      <c r="O251" s="65">
        <v>338798.1899</v>
      </c>
      <c r="P251" s="65">
        <v>335784.16899999999</v>
      </c>
      <c r="Q251" s="65">
        <v>333594.45400000003</v>
      </c>
      <c r="R251" s="65">
        <v>312163.97360000003</v>
      </c>
    </row>
    <row r="252" spans="1:18" s="57" customFormat="1">
      <c r="A252" s="60"/>
      <c r="B252" s="61" t="s">
        <v>286</v>
      </c>
      <c r="C252" s="65">
        <v>746098.89339999994</v>
      </c>
      <c r="D252" s="65">
        <v>908634.30039999995</v>
      </c>
      <c r="E252" s="65">
        <v>788132.22459999996</v>
      </c>
      <c r="F252" s="65">
        <v>694435.46580000001</v>
      </c>
      <c r="G252" s="65">
        <v>294188.26390000002</v>
      </c>
      <c r="H252" s="65">
        <v>815219.78249999997</v>
      </c>
      <c r="I252" s="65">
        <v>312608.89679999999</v>
      </c>
      <c r="J252" s="65">
        <v>621959.31330000004</v>
      </c>
      <c r="K252" s="65">
        <v>897301.32290000003</v>
      </c>
      <c r="L252" s="65">
        <v>211311.0809</v>
      </c>
      <c r="M252" s="65">
        <v>1160490</v>
      </c>
      <c r="N252" s="65">
        <v>875789.12120000005</v>
      </c>
      <c r="O252" s="65">
        <v>810951.05420000001</v>
      </c>
      <c r="P252" s="65">
        <v>804408.15919999999</v>
      </c>
      <c r="Q252" s="65">
        <v>804201.65520000004</v>
      </c>
      <c r="R252" s="65">
        <v>817493.80130000005</v>
      </c>
    </row>
    <row r="253" spans="1:18" s="57" customFormat="1">
      <c r="A253" s="60"/>
      <c r="B253" s="72" t="s">
        <v>285</v>
      </c>
      <c r="C253" s="65">
        <v>1299.4896000000001</v>
      </c>
      <c r="D253" s="65">
        <v>1178.8687</v>
      </c>
      <c r="E253" s="65">
        <v>1307.0311999999999</v>
      </c>
      <c r="F253" s="65">
        <v>1285.7066</v>
      </c>
      <c r="G253" s="65">
        <v>253.22120000000001</v>
      </c>
      <c r="H253" s="65">
        <v>1308.7991999999999</v>
      </c>
      <c r="I253" s="65">
        <v>270.46370000000002</v>
      </c>
      <c r="J253" s="65">
        <v>1150.4577999999999</v>
      </c>
      <c r="K253" s="65">
        <v>1521.365</v>
      </c>
      <c r="L253" s="65">
        <v>287.78149999999999</v>
      </c>
      <c r="M253" s="65">
        <v>2013.9582</v>
      </c>
      <c r="N253" s="65">
        <v>1465.7783999999999</v>
      </c>
      <c r="O253" s="65">
        <v>1344.2085999999999</v>
      </c>
      <c r="P253" s="65">
        <v>1323.7418</v>
      </c>
      <c r="Q253" s="65">
        <v>1308.0805</v>
      </c>
      <c r="R253" s="65">
        <v>932.02660000000003</v>
      </c>
    </row>
    <row r="254" spans="1:18" s="57" customFormat="1">
      <c r="A254" s="60"/>
      <c r="B254" s="72" t="s">
        <v>284</v>
      </c>
      <c r="C254" s="65">
        <v>4900.4141</v>
      </c>
      <c r="D254" s="65">
        <v>4961.8809000000001</v>
      </c>
      <c r="E254" s="65">
        <v>4283.0753000000004</v>
      </c>
      <c r="F254" s="65">
        <v>3215.6532000000002</v>
      </c>
      <c r="G254" s="65">
        <v>2482.0160000000001</v>
      </c>
      <c r="H254" s="65">
        <v>5349.4471000000003</v>
      </c>
      <c r="I254" s="65">
        <v>2389.248</v>
      </c>
      <c r="J254" s="65">
        <v>3237.7287999999999</v>
      </c>
      <c r="K254" s="65">
        <v>3829.81</v>
      </c>
      <c r="L254" s="65">
        <v>613.64020000000005</v>
      </c>
      <c r="M254" s="65">
        <v>5763.2152999999998</v>
      </c>
      <c r="N254" s="65">
        <v>3634.5441999999998</v>
      </c>
      <c r="O254" s="65">
        <v>1983.8236999999999</v>
      </c>
      <c r="P254" s="65">
        <v>2150.3281000000002</v>
      </c>
      <c r="Q254" s="65">
        <v>1886.1024</v>
      </c>
      <c r="R254" s="65">
        <v>3976.0513999999998</v>
      </c>
    </row>
    <row r="255" spans="1:18" s="57" customFormat="1">
      <c r="A255" s="60"/>
      <c r="B255" s="72" t="s">
        <v>283</v>
      </c>
      <c r="C255" s="65">
        <v>0</v>
      </c>
      <c r="D255" s="65">
        <v>0</v>
      </c>
      <c r="E255" s="65">
        <v>0</v>
      </c>
      <c r="F255" s="65">
        <v>0</v>
      </c>
      <c r="G255" s="65">
        <v>0</v>
      </c>
      <c r="H255" s="65">
        <v>0</v>
      </c>
      <c r="I255" s="65">
        <v>0</v>
      </c>
      <c r="J255" s="65">
        <v>0</v>
      </c>
      <c r="K255" s="65">
        <v>0</v>
      </c>
      <c r="L255" s="65">
        <v>0</v>
      </c>
      <c r="M255" s="65">
        <v>0</v>
      </c>
      <c r="N255" s="65">
        <v>0</v>
      </c>
      <c r="O255" s="65">
        <v>0</v>
      </c>
      <c r="P255" s="65">
        <v>0</v>
      </c>
      <c r="Q255" s="65">
        <v>0</v>
      </c>
      <c r="R255" s="65">
        <v>0</v>
      </c>
    </row>
    <row r="256" spans="1:18" s="57" customFormat="1">
      <c r="A256" s="60"/>
      <c r="B256" s="72" t="s">
        <v>282</v>
      </c>
      <c r="C256" s="77">
        <v>2.24E-2</v>
      </c>
      <c r="D256" s="77">
        <v>1.4E-2</v>
      </c>
      <c r="E256" s="77">
        <v>1.17E-2</v>
      </c>
      <c r="F256" s="77">
        <v>1.18E-2</v>
      </c>
      <c r="G256" s="77">
        <v>1.1999999999999999E-3</v>
      </c>
      <c r="H256" s="77">
        <v>1.01E-2</v>
      </c>
      <c r="I256" s="77">
        <v>1.1999999999999999E-3</v>
      </c>
      <c r="J256" s="77">
        <v>1.32E-2</v>
      </c>
      <c r="K256" s="77">
        <v>1.4999999999999999E-2</v>
      </c>
      <c r="L256" s="77">
        <v>2.5000000000000001E-3</v>
      </c>
      <c r="M256" s="77">
        <v>1.7600000000000001E-2</v>
      </c>
      <c r="N256" s="77">
        <v>1.43E-2</v>
      </c>
      <c r="O256" s="77">
        <v>1.4800000000000001E-2</v>
      </c>
      <c r="P256" s="77">
        <v>1.52E-2</v>
      </c>
      <c r="Q256" s="77">
        <v>1.41E-2</v>
      </c>
      <c r="R256" s="77">
        <v>1.4E-2</v>
      </c>
    </row>
    <row r="257" spans="1:18" s="57" customFormat="1">
      <c r="A257" s="60"/>
      <c r="B257" s="89" t="s">
        <v>312</v>
      </c>
      <c r="C257" s="65">
        <v>606.48107249999998</v>
      </c>
      <c r="D257" s="65">
        <v>1692.5</v>
      </c>
      <c r="E257" s="65">
        <v>31637.600000000002</v>
      </c>
      <c r="F257" s="65">
        <v>5719.52</v>
      </c>
      <c r="G257" s="65">
        <v>14975.2</v>
      </c>
      <c r="H257" s="65">
        <v>26678.2</v>
      </c>
      <c r="I257" s="65">
        <v>14414.6</v>
      </c>
      <c r="J257" s="65">
        <v>201.34411940000001</v>
      </c>
      <c r="K257" s="65">
        <v>3982.08</v>
      </c>
      <c r="L257" s="65">
        <v>8106.33</v>
      </c>
      <c r="M257" s="65">
        <v>1326.63</v>
      </c>
      <c r="N257" s="65">
        <v>3778.92</v>
      </c>
      <c r="O257" s="65">
        <v>1303.56</v>
      </c>
      <c r="P257" s="65">
        <v>50998.3</v>
      </c>
      <c r="Q257" s="65">
        <v>1239.23</v>
      </c>
      <c r="R257" s="65">
        <v>797.74643460000004</v>
      </c>
    </row>
    <row r="258" spans="1:18">
      <c r="B258" s="79"/>
      <c r="C258" s="80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</row>
    <row r="259" spans="1:18">
      <c r="B259" s="79"/>
      <c r="C259" s="80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1:18">
      <c r="B260" s="79"/>
      <c r="C260" s="80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</row>
    <row r="261" spans="1:18">
      <c r="B261" s="79"/>
      <c r="C261" s="80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</row>
    <row r="262" spans="1:18">
      <c r="B262" s="79"/>
      <c r="C262" s="80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</row>
    <row r="263" spans="1:18">
      <c r="B263" s="79"/>
      <c r="C263" s="80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1:18">
      <c r="B264" s="79"/>
      <c r="C264" s="80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</row>
    <row r="265" spans="1:18">
      <c r="B265" s="79"/>
      <c r="C265" s="80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</row>
    <row r="266" spans="1:18">
      <c r="B266" s="79"/>
      <c r="C266" s="80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</row>
    <row r="267" spans="1:18">
      <c r="B267" s="79"/>
      <c r="C267" s="80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1:18">
      <c r="B268" s="79"/>
      <c r="C268" s="82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</row>
    <row r="269" spans="1:18">
      <c r="B269" s="79"/>
      <c r="C269" s="80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</row>
    <row r="270" spans="1:18">
      <c r="B270" s="79"/>
      <c r="C270" s="80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</row>
    <row r="271" spans="1:18">
      <c r="B271" s="79"/>
      <c r="C271" s="80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1:18">
      <c r="B272" s="79"/>
      <c r="C272" s="80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</row>
    <row r="273" spans="2:18">
      <c r="B273" s="79"/>
      <c r="C273" s="80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</row>
    <row r="274" spans="2:18">
      <c r="B274" s="79"/>
      <c r="C274" s="80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</row>
    <row r="275" spans="2:18">
      <c r="B275" s="79"/>
      <c r="C275" s="80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>
      <c r="B276" s="79"/>
      <c r="C276" s="80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</row>
    <row r="277" spans="2:18">
      <c r="B277" s="79"/>
      <c r="C277" s="84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</row>
    <row r="278" spans="2:18">
      <c r="B278" s="79"/>
      <c r="C278" s="80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</row>
    <row r="279" spans="2:18">
      <c r="B279" s="79"/>
      <c r="C279" s="80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1" spans="2:18">
      <c r="B281" s="86"/>
    </row>
    <row r="282" spans="2:18">
      <c r="B282" s="79"/>
      <c r="C282" s="80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</row>
    <row r="283" spans="2:18">
      <c r="B283" s="79"/>
      <c r="C283" s="82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</row>
    <row r="284" spans="2:18">
      <c r="B284" s="79"/>
      <c r="C284" s="80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</row>
    <row r="285" spans="2:18">
      <c r="B285" s="79"/>
      <c r="C285" s="80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</row>
    <row r="286" spans="2:18">
      <c r="B286" s="79"/>
      <c r="C286" s="80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</row>
    <row r="287" spans="2:18">
      <c r="B287" s="79"/>
      <c r="C287" s="80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>
      <c r="B288" s="79"/>
      <c r="C288" s="80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</row>
    <row r="289" spans="2:18">
      <c r="B289" s="79"/>
      <c r="C289" s="80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</row>
    <row r="290" spans="2:18">
      <c r="B290" s="79"/>
      <c r="C290" s="80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</row>
    <row r="291" spans="2:18">
      <c r="B291" s="79"/>
      <c r="C291" s="80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>
      <c r="B292" s="79"/>
      <c r="C292" s="80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</row>
    <row r="293" spans="2:18">
      <c r="B293" s="79"/>
      <c r="C293" s="80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</row>
    <row r="294" spans="2:18">
      <c r="B294" s="79"/>
      <c r="C294" s="80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</row>
    <row r="295" spans="2:18">
      <c r="B295" s="79"/>
      <c r="C295" s="80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>
      <c r="B296" s="79"/>
      <c r="C296" s="80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</row>
    <row r="297" spans="2:18">
      <c r="B297" s="79"/>
      <c r="C297" s="80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</row>
    <row r="298" spans="2:18">
      <c r="B298" s="79"/>
      <c r="C298" s="80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</row>
    <row r="299" spans="2:18">
      <c r="B299" s="79"/>
      <c r="C299" s="82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</row>
    <row r="300" spans="2:18">
      <c r="B300" s="79"/>
      <c r="C300" s="80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</row>
    <row r="301" spans="2:18">
      <c r="B301" s="79"/>
      <c r="C301" s="80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</row>
    <row r="302" spans="2:18">
      <c r="B302" s="79"/>
      <c r="C302" s="80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</row>
    <row r="303" spans="2:18">
      <c r="B303" s="79"/>
      <c r="C303" s="80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>
      <c r="B304" s="79"/>
      <c r="C304" s="80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</row>
    <row r="305" spans="2:18">
      <c r="B305" s="79"/>
      <c r="C305" s="80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</row>
    <row r="306" spans="2:18">
      <c r="B306" s="79"/>
      <c r="C306" s="80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</row>
    <row r="307" spans="2:18">
      <c r="B307" s="79"/>
      <c r="C307" s="80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>
      <c r="B308" s="79"/>
      <c r="C308" s="84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</row>
    <row r="309" spans="2:18">
      <c r="B309" s="79"/>
      <c r="C309" s="80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</row>
    <row r="310" spans="2:18">
      <c r="B310" s="79"/>
      <c r="C310" s="80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</row>
    <row r="312" spans="2:18">
      <c r="B312" s="86"/>
    </row>
    <row r="313" spans="2:18">
      <c r="B313" s="79"/>
      <c r="C313" s="80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</row>
    <row r="314" spans="2:18">
      <c r="B314" s="79"/>
      <c r="C314" s="82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79"/>
      <c r="C315" s="80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>
      <c r="B316" s="79"/>
      <c r="C316" s="80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</row>
    <row r="317" spans="2:18">
      <c r="B317" s="79"/>
      <c r="C317" s="80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</row>
    <row r="318" spans="2:18">
      <c r="B318" s="79"/>
      <c r="C318" s="80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</row>
    <row r="319" spans="2:18">
      <c r="B319" s="79"/>
      <c r="C319" s="80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>
      <c r="B320" s="79"/>
      <c r="C320" s="80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</row>
    <row r="321" spans="2:18">
      <c r="B321" s="79"/>
      <c r="C321" s="80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</row>
    <row r="322" spans="2:18">
      <c r="B322" s="79"/>
      <c r="C322" s="80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</row>
    <row r="323" spans="2:18">
      <c r="B323" s="79"/>
      <c r="C323" s="80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>
      <c r="B324" s="79"/>
      <c r="C324" s="80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</row>
    <row r="325" spans="2:18">
      <c r="B325" s="79"/>
      <c r="C325" s="80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</row>
    <row r="326" spans="2:18">
      <c r="B326" s="79"/>
      <c r="C326" s="80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</row>
    <row r="327" spans="2:18">
      <c r="B327" s="79"/>
      <c r="C327" s="80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>
      <c r="B328" s="79"/>
      <c r="C328" s="80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</row>
    <row r="329" spans="2:18">
      <c r="B329" s="79"/>
      <c r="C329" s="80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</row>
    <row r="330" spans="2:18">
      <c r="B330" s="79"/>
      <c r="C330" s="82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79"/>
      <c r="C331" s="80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>
      <c r="B332" s="79"/>
      <c r="C332" s="80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</row>
    <row r="333" spans="2:18">
      <c r="B333" s="79"/>
      <c r="C333" s="80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</row>
    <row r="334" spans="2:18">
      <c r="B334" s="79"/>
      <c r="C334" s="80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</row>
    <row r="335" spans="2:18">
      <c r="B335" s="79"/>
      <c r="C335" s="80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>
      <c r="B336" s="79"/>
      <c r="C336" s="80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</row>
    <row r="337" spans="2:18">
      <c r="B337" s="79"/>
      <c r="C337" s="80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</row>
    <row r="338" spans="2:18">
      <c r="B338" s="79"/>
      <c r="C338" s="80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</row>
    <row r="339" spans="2:18">
      <c r="B339" s="79"/>
      <c r="C339" s="84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</row>
    <row r="340" spans="2:18">
      <c r="B340" s="79"/>
      <c r="C340" s="80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</row>
    <row r="341" spans="2:18">
      <c r="B341" s="79"/>
      <c r="C341" s="80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</row>
    <row r="343" spans="2:18">
      <c r="B343" s="86"/>
    </row>
    <row r="344" spans="2:18">
      <c r="B344" s="79"/>
      <c r="C344" s="80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</row>
    <row r="345" spans="2:18">
      <c r="B345" s="79"/>
      <c r="C345" s="82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</row>
    <row r="346" spans="2:18">
      <c r="B346" s="79"/>
      <c r="C346" s="80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</row>
    <row r="347" spans="2:18">
      <c r="B347" s="79"/>
      <c r="C347" s="80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</row>
    <row r="348" spans="2:18">
      <c r="B348" s="79"/>
      <c r="C348" s="80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</row>
    <row r="349" spans="2:18">
      <c r="B349" s="79"/>
      <c r="C349" s="80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</row>
    <row r="350" spans="2:18">
      <c r="B350" s="79"/>
      <c r="C350" s="80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</row>
    <row r="351" spans="2:18">
      <c r="B351" s="79"/>
      <c r="C351" s="80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</row>
    <row r="352" spans="2:18">
      <c r="B352" s="79"/>
      <c r="C352" s="80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</row>
    <row r="353" spans="2:18">
      <c r="B353" s="79"/>
      <c r="C353" s="80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</row>
    <row r="354" spans="2:18">
      <c r="B354" s="79"/>
      <c r="C354" s="80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</row>
    <row r="355" spans="2:18">
      <c r="B355" s="79"/>
      <c r="C355" s="80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</row>
    <row r="356" spans="2:18">
      <c r="B356" s="79"/>
      <c r="C356" s="80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</row>
    <row r="357" spans="2:18">
      <c r="B357" s="79"/>
      <c r="C357" s="80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</row>
    <row r="358" spans="2:18">
      <c r="B358" s="79"/>
      <c r="C358" s="80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</row>
    <row r="359" spans="2:18">
      <c r="B359" s="79"/>
      <c r="C359" s="80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</row>
    <row r="360" spans="2:18">
      <c r="B360" s="79"/>
      <c r="C360" s="80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</row>
    <row r="361" spans="2:18">
      <c r="B361" s="79"/>
      <c r="C361" s="82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</row>
    <row r="362" spans="2:18">
      <c r="B362" s="79"/>
      <c r="C362" s="80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</row>
    <row r="363" spans="2:18">
      <c r="B363" s="79"/>
      <c r="C363" s="80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</row>
    <row r="364" spans="2:18">
      <c r="B364" s="79"/>
      <c r="C364" s="80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</row>
    <row r="365" spans="2:18">
      <c r="B365" s="79"/>
      <c r="C365" s="80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</row>
    <row r="366" spans="2:18">
      <c r="B366" s="79"/>
      <c r="C366" s="80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</row>
    <row r="367" spans="2:18">
      <c r="B367" s="79"/>
      <c r="C367" s="80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</row>
    <row r="368" spans="2:18">
      <c r="B368" s="79"/>
      <c r="C368" s="80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</row>
    <row r="369" spans="2:18">
      <c r="B369" s="79"/>
      <c r="C369" s="80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</row>
    <row r="370" spans="2:18">
      <c r="B370" s="79"/>
      <c r="C370" s="84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</row>
    <row r="371" spans="2:18">
      <c r="B371" s="79"/>
      <c r="C371" s="80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</row>
    <row r="372" spans="2:18">
      <c r="B372" s="79"/>
      <c r="C372" s="80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</row>
    <row r="374" spans="2:18">
      <c r="B374" s="86"/>
    </row>
    <row r="375" spans="2:18">
      <c r="B375" s="79"/>
      <c r="C375" s="80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</row>
    <row r="376" spans="2:18">
      <c r="B376" s="79"/>
      <c r="C376" s="82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</row>
    <row r="377" spans="2:18">
      <c r="B377" s="79"/>
      <c r="C377" s="80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</row>
    <row r="378" spans="2:18">
      <c r="B378" s="79"/>
      <c r="C378" s="80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</row>
    <row r="379" spans="2:18">
      <c r="B379" s="79"/>
      <c r="C379" s="80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</row>
    <row r="380" spans="2:18">
      <c r="B380" s="79"/>
      <c r="C380" s="80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</row>
    <row r="381" spans="2:18">
      <c r="B381" s="79"/>
      <c r="C381" s="80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</row>
    <row r="382" spans="2:18">
      <c r="B382" s="79"/>
      <c r="C382" s="80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</row>
    <row r="383" spans="2:18">
      <c r="B383" s="79"/>
      <c r="C383" s="80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</row>
    <row r="384" spans="2:18">
      <c r="B384" s="79"/>
      <c r="C384" s="80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</row>
    <row r="385" spans="2:18">
      <c r="B385" s="79"/>
      <c r="C385" s="80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</row>
    <row r="386" spans="2:18">
      <c r="B386" s="79"/>
      <c r="C386" s="80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</row>
    <row r="387" spans="2:18">
      <c r="B387" s="79"/>
      <c r="C387" s="80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</row>
    <row r="388" spans="2:18">
      <c r="B388" s="79"/>
      <c r="C388" s="80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</row>
    <row r="389" spans="2:18">
      <c r="B389" s="79"/>
      <c r="C389" s="80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</row>
    <row r="390" spans="2:18">
      <c r="B390" s="79"/>
      <c r="C390" s="80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</row>
    <row r="391" spans="2:18">
      <c r="B391" s="79"/>
      <c r="C391" s="80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</row>
    <row r="392" spans="2:18">
      <c r="B392" s="79"/>
      <c r="C392" s="82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</row>
    <row r="393" spans="2:18">
      <c r="B393" s="79"/>
      <c r="C393" s="80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</row>
    <row r="394" spans="2:18">
      <c r="B394" s="79"/>
      <c r="C394" s="80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</row>
    <row r="395" spans="2:18">
      <c r="B395" s="79"/>
      <c r="C395" s="80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</row>
    <row r="396" spans="2:18">
      <c r="B396" s="79"/>
      <c r="C396" s="80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</row>
    <row r="397" spans="2:18">
      <c r="B397" s="79"/>
      <c r="C397" s="80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</row>
    <row r="398" spans="2:18">
      <c r="B398" s="79"/>
      <c r="C398" s="80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</row>
    <row r="399" spans="2:18">
      <c r="B399" s="79"/>
      <c r="C399" s="80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</row>
    <row r="400" spans="2:18">
      <c r="B400" s="79"/>
      <c r="C400" s="80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</row>
    <row r="401" spans="2:18">
      <c r="B401" s="79"/>
      <c r="C401" s="84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</row>
    <row r="402" spans="2:18">
      <c r="B402" s="79"/>
      <c r="C402" s="80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</row>
    <row r="403" spans="2:18">
      <c r="B403" s="79"/>
      <c r="C403" s="80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</row>
    <row r="405" spans="2:18">
      <c r="B405" s="86"/>
    </row>
    <row r="406" spans="2:18">
      <c r="B406" s="79"/>
      <c r="C406" s="80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</row>
    <row r="407" spans="2:18">
      <c r="B407" s="79"/>
      <c r="C407" s="82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</row>
    <row r="408" spans="2:18">
      <c r="B408" s="79"/>
      <c r="C408" s="80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</row>
    <row r="409" spans="2:18">
      <c r="B409" s="79"/>
      <c r="C409" s="80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</row>
    <row r="410" spans="2:18">
      <c r="B410" s="79"/>
      <c r="C410" s="80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</row>
    <row r="411" spans="2:18">
      <c r="B411" s="79"/>
      <c r="C411" s="80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</row>
    <row r="412" spans="2:18">
      <c r="B412" s="79"/>
      <c r="C412" s="80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</row>
    <row r="413" spans="2:18">
      <c r="B413" s="79"/>
      <c r="C413" s="80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</row>
    <row r="414" spans="2:18">
      <c r="B414" s="79"/>
      <c r="C414" s="80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</row>
    <row r="415" spans="2:18">
      <c r="B415" s="79"/>
      <c r="C415" s="80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</row>
    <row r="416" spans="2:18">
      <c r="B416" s="79"/>
      <c r="C416" s="80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</row>
    <row r="417" spans="2:18">
      <c r="B417" s="79"/>
      <c r="C417" s="80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</row>
    <row r="418" spans="2:18">
      <c r="B418" s="79"/>
      <c r="C418" s="80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</row>
    <row r="419" spans="2:18">
      <c r="B419" s="79"/>
      <c r="C419" s="80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</row>
    <row r="420" spans="2:18">
      <c r="B420" s="79"/>
      <c r="C420" s="80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</row>
    <row r="421" spans="2:18">
      <c r="B421" s="79"/>
      <c r="C421" s="80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</row>
    <row r="422" spans="2:18">
      <c r="B422" s="79"/>
      <c r="C422" s="80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</row>
    <row r="423" spans="2:18">
      <c r="B423" s="79"/>
      <c r="C423" s="82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</row>
    <row r="424" spans="2:18">
      <c r="B424" s="79"/>
      <c r="C424" s="80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</row>
    <row r="425" spans="2:18">
      <c r="B425" s="79"/>
      <c r="C425" s="80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</row>
    <row r="426" spans="2:18">
      <c r="B426" s="79"/>
      <c r="C426" s="80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</row>
    <row r="427" spans="2:18">
      <c r="B427" s="79"/>
      <c r="C427" s="80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</row>
    <row r="428" spans="2:18">
      <c r="B428" s="79"/>
      <c r="C428" s="80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</row>
    <row r="429" spans="2:18">
      <c r="B429" s="79"/>
      <c r="C429" s="80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</row>
    <row r="430" spans="2:18">
      <c r="B430" s="79"/>
      <c r="C430" s="80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</row>
    <row r="431" spans="2:18">
      <c r="B431" s="79"/>
      <c r="C431" s="80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</row>
    <row r="432" spans="2:18">
      <c r="B432" s="79"/>
      <c r="C432" s="84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</row>
    <row r="433" spans="2:18">
      <c r="B433" s="79"/>
      <c r="C433" s="80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</row>
    <row r="434" spans="2:18">
      <c r="B434" s="79"/>
      <c r="C434" s="80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</row>
    <row r="436" spans="2:18">
      <c r="B436" s="86"/>
    </row>
    <row r="437" spans="2:18">
      <c r="B437" s="79"/>
      <c r="C437" s="80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</row>
    <row r="438" spans="2:18">
      <c r="B438" s="79"/>
      <c r="C438" s="82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</row>
    <row r="439" spans="2:18">
      <c r="B439" s="79"/>
      <c r="C439" s="80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</row>
    <row r="440" spans="2:18">
      <c r="B440" s="79"/>
      <c r="C440" s="80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</row>
    <row r="441" spans="2:18">
      <c r="B441" s="79"/>
      <c r="C441" s="80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</row>
    <row r="442" spans="2:18">
      <c r="B442" s="79"/>
      <c r="C442" s="80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</row>
    <row r="443" spans="2:18">
      <c r="B443" s="79"/>
      <c r="C443" s="80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</row>
    <row r="444" spans="2:18">
      <c r="B444" s="79"/>
      <c r="C444" s="80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</row>
    <row r="445" spans="2:18">
      <c r="B445" s="79"/>
      <c r="C445" s="80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</row>
    <row r="446" spans="2:18">
      <c r="B446" s="79"/>
      <c r="C446" s="80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</row>
    <row r="447" spans="2:18">
      <c r="B447" s="79"/>
      <c r="C447" s="80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</row>
    <row r="448" spans="2:18">
      <c r="B448" s="79"/>
      <c r="C448" s="80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</row>
    <row r="449" spans="2:18">
      <c r="B449" s="79"/>
      <c r="C449" s="80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</row>
    <row r="450" spans="2:18">
      <c r="B450" s="79"/>
      <c r="C450" s="80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</row>
    <row r="451" spans="2:18">
      <c r="B451" s="79"/>
      <c r="C451" s="80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</row>
    <row r="452" spans="2:18">
      <c r="B452" s="79"/>
      <c r="C452" s="80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</row>
    <row r="453" spans="2:18">
      <c r="B453" s="79"/>
      <c r="C453" s="80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</row>
    <row r="454" spans="2:18">
      <c r="B454" s="79"/>
      <c r="C454" s="82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</row>
    <row r="455" spans="2:18">
      <c r="B455" s="79"/>
      <c r="C455" s="80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</row>
    <row r="456" spans="2:18">
      <c r="B456" s="79"/>
      <c r="C456" s="80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</row>
    <row r="457" spans="2:18">
      <c r="B457" s="79"/>
      <c r="C457" s="80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</row>
    <row r="458" spans="2:18">
      <c r="B458" s="79"/>
      <c r="C458" s="80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</row>
    <row r="459" spans="2:18">
      <c r="B459" s="79"/>
      <c r="C459" s="80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</row>
    <row r="460" spans="2:18">
      <c r="B460" s="79"/>
      <c r="C460" s="80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</row>
    <row r="461" spans="2:18">
      <c r="B461" s="79"/>
      <c r="C461" s="80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</row>
    <row r="462" spans="2:18">
      <c r="B462" s="79"/>
      <c r="C462" s="80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</row>
    <row r="463" spans="2:18">
      <c r="B463" s="79"/>
      <c r="C463" s="84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</row>
    <row r="464" spans="2:18">
      <c r="B464" s="79"/>
      <c r="C464" s="80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</row>
    <row r="465" spans="2:18">
      <c r="B465" s="79"/>
      <c r="C465" s="80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</row>
    <row r="467" spans="2:18">
      <c r="B467" s="86"/>
    </row>
    <row r="468" spans="2:18">
      <c r="B468" s="79"/>
      <c r="C468" s="80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</row>
    <row r="469" spans="2:18">
      <c r="B469" s="79"/>
      <c r="C469" s="82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</row>
    <row r="470" spans="2:18">
      <c r="B470" s="79"/>
      <c r="C470" s="80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</row>
    <row r="471" spans="2:18">
      <c r="B471" s="79"/>
      <c r="C471" s="80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</row>
    <row r="472" spans="2:18">
      <c r="B472" s="79"/>
      <c r="C472" s="80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</row>
    <row r="473" spans="2:18">
      <c r="B473" s="79"/>
      <c r="C473" s="80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</row>
    <row r="474" spans="2:18">
      <c r="B474" s="79"/>
      <c r="C474" s="80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</row>
    <row r="475" spans="2:18">
      <c r="B475" s="79"/>
      <c r="C475" s="80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</row>
    <row r="476" spans="2:18">
      <c r="B476" s="79"/>
      <c r="C476" s="80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</row>
    <row r="477" spans="2:18">
      <c r="B477" s="79"/>
      <c r="C477" s="80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</row>
    <row r="478" spans="2:18">
      <c r="B478" s="79"/>
      <c r="C478" s="80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</row>
    <row r="479" spans="2:18">
      <c r="B479" s="79"/>
      <c r="C479" s="80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</row>
    <row r="480" spans="2:18">
      <c r="B480" s="79"/>
      <c r="C480" s="80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</row>
    <row r="481" spans="2:18">
      <c r="B481" s="79"/>
      <c r="C481" s="80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</row>
    <row r="482" spans="2:18">
      <c r="B482" s="79"/>
      <c r="C482" s="80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</row>
    <row r="483" spans="2:18">
      <c r="B483" s="79"/>
      <c r="C483" s="80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</row>
    <row r="484" spans="2:18">
      <c r="B484" s="79"/>
      <c r="C484" s="80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</row>
    <row r="485" spans="2:18">
      <c r="B485" s="79"/>
      <c r="C485" s="82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</row>
    <row r="486" spans="2:18">
      <c r="B486" s="79"/>
      <c r="C486" s="80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</row>
    <row r="487" spans="2:18">
      <c r="B487" s="79"/>
      <c r="C487" s="80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</row>
    <row r="488" spans="2:18">
      <c r="B488" s="79"/>
      <c r="C488" s="80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</row>
    <row r="489" spans="2:18">
      <c r="B489" s="79"/>
      <c r="C489" s="80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</row>
    <row r="490" spans="2:18">
      <c r="B490" s="79"/>
      <c r="C490" s="80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</row>
    <row r="491" spans="2:18">
      <c r="B491" s="79"/>
      <c r="C491" s="80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</row>
    <row r="492" spans="2:18">
      <c r="B492" s="79"/>
      <c r="C492" s="80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</row>
    <row r="493" spans="2:18">
      <c r="B493" s="79"/>
      <c r="C493" s="80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</row>
    <row r="494" spans="2:18">
      <c r="B494" s="79"/>
      <c r="C494" s="84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</row>
    <row r="495" spans="2:18">
      <c r="B495" s="79"/>
      <c r="C495" s="80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</row>
    <row r="496" spans="2:18">
      <c r="B496" s="79"/>
      <c r="C496" s="80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</row>
    <row r="498" spans="2:18">
      <c r="B498" s="86"/>
    </row>
    <row r="499" spans="2:18">
      <c r="B499" s="79"/>
      <c r="C499" s="80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</row>
    <row r="500" spans="2:18">
      <c r="B500" s="79"/>
      <c r="C500" s="82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</row>
    <row r="501" spans="2:18">
      <c r="B501" s="79"/>
      <c r="C501" s="80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</row>
    <row r="502" spans="2:18">
      <c r="B502" s="79"/>
      <c r="C502" s="80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</row>
    <row r="503" spans="2:18">
      <c r="B503" s="79"/>
      <c r="C503" s="80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</row>
    <row r="504" spans="2:18">
      <c r="B504" s="79"/>
      <c r="C504" s="80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</row>
    <row r="505" spans="2:18">
      <c r="B505" s="79"/>
      <c r="C505" s="80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</row>
    <row r="506" spans="2:18">
      <c r="B506" s="79"/>
      <c r="C506" s="80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</row>
    <row r="507" spans="2:18">
      <c r="B507" s="79"/>
      <c r="C507" s="80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</row>
    <row r="508" spans="2:18">
      <c r="B508" s="79"/>
      <c r="C508" s="80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</row>
    <row r="509" spans="2:18">
      <c r="B509" s="79"/>
      <c r="C509" s="80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</row>
    <row r="510" spans="2:18">
      <c r="B510" s="79"/>
      <c r="C510" s="80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</row>
    <row r="511" spans="2:18">
      <c r="B511" s="79"/>
      <c r="C511" s="80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</row>
    <row r="512" spans="2:18">
      <c r="B512" s="79"/>
      <c r="C512" s="80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</row>
    <row r="513" spans="2:18">
      <c r="B513" s="79"/>
      <c r="C513" s="80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</row>
    <row r="514" spans="2:18">
      <c r="B514" s="79"/>
      <c r="C514" s="80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</row>
    <row r="515" spans="2:18">
      <c r="B515" s="79"/>
      <c r="C515" s="80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</row>
    <row r="516" spans="2:18">
      <c r="B516" s="79"/>
      <c r="C516" s="82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</row>
    <row r="517" spans="2:18">
      <c r="B517" s="79"/>
      <c r="C517" s="80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</row>
    <row r="518" spans="2:18">
      <c r="B518" s="79"/>
      <c r="C518" s="80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</row>
    <row r="519" spans="2:18">
      <c r="B519" s="79"/>
      <c r="C519" s="80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</row>
    <row r="520" spans="2:18">
      <c r="B520" s="79"/>
      <c r="C520" s="80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</row>
    <row r="521" spans="2:18">
      <c r="B521" s="79"/>
      <c r="C521" s="80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</row>
    <row r="522" spans="2:18">
      <c r="B522" s="79"/>
      <c r="C522" s="80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</row>
    <row r="523" spans="2:18">
      <c r="B523" s="79"/>
      <c r="C523" s="80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</row>
    <row r="524" spans="2:18">
      <c r="B524" s="79"/>
      <c r="C524" s="80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</row>
    <row r="525" spans="2:18">
      <c r="B525" s="79"/>
      <c r="C525" s="84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</row>
    <row r="526" spans="2:18">
      <c r="B526" s="79"/>
      <c r="C526" s="80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</row>
    <row r="527" spans="2:18">
      <c r="B527" s="79"/>
      <c r="C527" s="80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</row>
    <row r="529" spans="2:18">
      <c r="B529" s="86"/>
    </row>
    <row r="530" spans="2:18">
      <c r="B530" s="79"/>
      <c r="C530" s="80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</row>
    <row r="531" spans="2:18">
      <c r="B531" s="79"/>
      <c r="C531" s="82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</row>
    <row r="532" spans="2:18">
      <c r="B532" s="79"/>
      <c r="C532" s="80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</row>
    <row r="533" spans="2:18">
      <c r="B533" s="79"/>
      <c r="C533" s="80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</row>
    <row r="534" spans="2:18">
      <c r="B534" s="79"/>
      <c r="C534" s="80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</row>
    <row r="535" spans="2:18">
      <c r="B535" s="79"/>
      <c r="C535" s="80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2:18">
      <c r="B536" s="79"/>
      <c r="C536" s="80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</row>
    <row r="537" spans="2:18">
      <c r="B537" s="79"/>
      <c r="C537" s="80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</row>
    <row r="538" spans="2:18">
      <c r="B538" s="79"/>
      <c r="C538" s="80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</row>
    <row r="539" spans="2:18">
      <c r="B539" s="79"/>
      <c r="C539" s="80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</row>
    <row r="540" spans="2:18">
      <c r="B540" s="79"/>
      <c r="C540" s="80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</row>
    <row r="541" spans="2:18">
      <c r="B541" s="79"/>
      <c r="C541" s="80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</row>
    <row r="542" spans="2:18">
      <c r="B542" s="79"/>
      <c r="C542" s="80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</row>
    <row r="543" spans="2:18">
      <c r="B543" s="79"/>
      <c r="C543" s="80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</row>
    <row r="544" spans="2:18">
      <c r="B544" s="79"/>
      <c r="C544" s="80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</row>
    <row r="545" spans="2:18">
      <c r="B545" s="79"/>
      <c r="C545" s="80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</row>
    <row r="546" spans="2:18">
      <c r="B546" s="79"/>
      <c r="C546" s="80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</row>
    <row r="547" spans="2:18">
      <c r="B547" s="79"/>
      <c r="C547" s="82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</row>
    <row r="548" spans="2:18">
      <c r="B548" s="79"/>
      <c r="C548" s="80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</row>
    <row r="549" spans="2:18">
      <c r="B549" s="79"/>
      <c r="C549" s="80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</row>
    <row r="550" spans="2:18">
      <c r="B550" s="79"/>
      <c r="C550" s="80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</row>
    <row r="551" spans="2:18">
      <c r="B551" s="79"/>
      <c r="C551" s="80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</row>
    <row r="552" spans="2:18">
      <c r="B552" s="79"/>
      <c r="C552" s="80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</row>
    <row r="553" spans="2:18">
      <c r="B553" s="79"/>
      <c r="C553" s="80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</row>
    <row r="554" spans="2:18">
      <c r="B554" s="79"/>
      <c r="C554" s="80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</row>
    <row r="555" spans="2:18">
      <c r="B555" s="79"/>
      <c r="C555" s="80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</row>
    <row r="556" spans="2:18">
      <c r="B556" s="79"/>
      <c r="C556" s="84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</row>
    <row r="557" spans="2:18">
      <c r="B557" s="79"/>
      <c r="C557" s="80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</row>
    <row r="558" spans="2:18">
      <c r="B558" s="79"/>
      <c r="C558" s="80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</row>
    <row r="560" spans="2:18">
      <c r="B560" s="86"/>
    </row>
    <row r="561" spans="2:18">
      <c r="B561" s="79"/>
      <c r="C561" s="80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</row>
    <row r="562" spans="2:18">
      <c r="B562" s="79"/>
      <c r="C562" s="82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</row>
    <row r="563" spans="2:18">
      <c r="B563" s="79"/>
      <c r="C563" s="80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</row>
    <row r="564" spans="2:18">
      <c r="B564" s="79"/>
      <c r="C564" s="80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</row>
    <row r="565" spans="2:18">
      <c r="B565" s="79"/>
      <c r="C565" s="80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</row>
    <row r="566" spans="2:18">
      <c r="B566" s="79"/>
      <c r="C566" s="80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</row>
    <row r="567" spans="2:18">
      <c r="B567" s="79"/>
      <c r="C567" s="80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</row>
    <row r="568" spans="2:18">
      <c r="B568" s="79"/>
      <c r="C568" s="80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</row>
    <row r="569" spans="2:18">
      <c r="B569" s="79"/>
      <c r="C569" s="80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</row>
    <row r="570" spans="2:18">
      <c r="B570" s="79"/>
      <c r="C570" s="80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</row>
    <row r="571" spans="2:18">
      <c r="B571" s="79"/>
      <c r="C571" s="80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</row>
    <row r="572" spans="2:18">
      <c r="B572" s="79"/>
      <c r="C572" s="80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</row>
    <row r="573" spans="2:18">
      <c r="B573" s="79"/>
      <c r="C573" s="80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</row>
    <row r="574" spans="2:18">
      <c r="B574" s="79"/>
      <c r="C574" s="80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</row>
    <row r="575" spans="2:18">
      <c r="B575" s="79"/>
      <c r="C575" s="80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</row>
    <row r="576" spans="2:18">
      <c r="B576" s="79"/>
      <c r="C576" s="80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</row>
    <row r="577" spans="2:18">
      <c r="B577" s="79"/>
      <c r="C577" s="80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</row>
    <row r="578" spans="2:18">
      <c r="B578" s="79"/>
      <c r="C578" s="82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</row>
    <row r="579" spans="2:18">
      <c r="B579" s="79"/>
      <c r="C579" s="80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</row>
    <row r="580" spans="2:18">
      <c r="B580" s="79"/>
      <c r="C580" s="80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</row>
    <row r="581" spans="2:18">
      <c r="B581" s="79"/>
      <c r="C581" s="80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</row>
    <row r="582" spans="2:18">
      <c r="B582" s="79"/>
      <c r="C582" s="80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</row>
    <row r="583" spans="2:18">
      <c r="B583" s="79"/>
      <c r="C583" s="80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</row>
    <row r="584" spans="2:18">
      <c r="B584" s="79"/>
      <c r="C584" s="80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</row>
    <row r="585" spans="2:18">
      <c r="B585" s="79"/>
      <c r="C585" s="80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</row>
    <row r="586" spans="2:18">
      <c r="B586" s="79"/>
      <c r="C586" s="80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</row>
    <row r="587" spans="2:18">
      <c r="B587" s="79"/>
      <c r="C587" s="84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</row>
    <row r="588" spans="2:18">
      <c r="B588" s="79"/>
      <c r="C588" s="80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</row>
    <row r="589" spans="2:18">
      <c r="B589" s="79"/>
      <c r="C589" s="80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</row>
    <row r="591" spans="2:18">
      <c r="B591" s="86"/>
    </row>
    <row r="592" spans="2:18">
      <c r="B592" s="79"/>
      <c r="C592" s="80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</row>
    <row r="593" spans="2:18">
      <c r="B593" s="79"/>
      <c r="C593" s="82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</row>
    <row r="594" spans="2:18">
      <c r="B594" s="79"/>
      <c r="C594" s="80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</row>
    <row r="595" spans="2:18">
      <c r="B595" s="79"/>
      <c r="C595" s="80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</row>
    <row r="596" spans="2:18">
      <c r="B596" s="79"/>
      <c r="C596" s="80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</row>
    <row r="597" spans="2:18">
      <c r="B597" s="79"/>
      <c r="C597" s="80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</row>
    <row r="598" spans="2:18">
      <c r="B598" s="79"/>
      <c r="C598" s="80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</row>
    <row r="599" spans="2:18">
      <c r="B599" s="79"/>
      <c r="C599" s="80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</row>
    <row r="600" spans="2:18">
      <c r="B600" s="79"/>
      <c r="C600" s="80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</row>
    <row r="601" spans="2:18">
      <c r="B601" s="79"/>
      <c r="C601" s="80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</row>
    <row r="602" spans="2:18">
      <c r="B602" s="79"/>
      <c r="C602" s="80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</row>
    <row r="603" spans="2:18">
      <c r="B603" s="79"/>
      <c r="C603" s="80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</row>
    <row r="604" spans="2:18">
      <c r="B604" s="79"/>
      <c r="C604" s="80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</row>
    <row r="605" spans="2:18">
      <c r="B605" s="79"/>
      <c r="C605" s="80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</row>
    <row r="606" spans="2:18">
      <c r="B606" s="79"/>
      <c r="C606" s="80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</row>
    <row r="607" spans="2:18">
      <c r="B607" s="79"/>
      <c r="C607" s="80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</row>
    <row r="608" spans="2:18">
      <c r="B608" s="79"/>
      <c r="C608" s="80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</row>
    <row r="609" spans="2:18">
      <c r="B609" s="79"/>
      <c r="C609" s="82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</row>
    <row r="610" spans="2:18">
      <c r="B610" s="79"/>
      <c r="C610" s="80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</row>
    <row r="611" spans="2:18">
      <c r="B611" s="79"/>
      <c r="C611" s="80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</row>
    <row r="612" spans="2:18">
      <c r="B612" s="79"/>
      <c r="C612" s="80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</row>
    <row r="613" spans="2:18">
      <c r="B613" s="79"/>
      <c r="C613" s="80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</row>
    <row r="614" spans="2:18">
      <c r="B614" s="79"/>
      <c r="C614" s="80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</row>
    <row r="615" spans="2:18">
      <c r="B615" s="79"/>
      <c r="C615" s="80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</row>
    <row r="616" spans="2:18">
      <c r="B616" s="79"/>
      <c r="C616" s="80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</row>
    <row r="617" spans="2:18">
      <c r="B617" s="79"/>
      <c r="C617" s="80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</row>
    <row r="618" spans="2:18">
      <c r="B618" s="79"/>
      <c r="C618" s="84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</row>
    <row r="619" spans="2:18">
      <c r="B619" s="79"/>
      <c r="C619" s="80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</row>
    <row r="620" spans="2:18">
      <c r="B620" s="79"/>
      <c r="C620" s="80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</row>
    <row r="622" spans="2:18">
      <c r="B622" s="86"/>
    </row>
    <row r="623" spans="2:18">
      <c r="B623" s="79"/>
      <c r="C623" s="80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</row>
    <row r="624" spans="2:18">
      <c r="B624" s="79"/>
      <c r="C624" s="82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</row>
    <row r="625" spans="2:18">
      <c r="B625" s="79"/>
      <c r="C625" s="80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</row>
    <row r="626" spans="2:18">
      <c r="B626" s="79"/>
      <c r="C626" s="80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</row>
    <row r="627" spans="2:18">
      <c r="B627" s="79"/>
      <c r="C627" s="80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</row>
    <row r="628" spans="2:18">
      <c r="B628" s="79"/>
      <c r="C628" s="80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</row>
    <row r="629" spans="2:18">
      <c r="B629" s="79"/>
      <c r="C629" s="80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</row>
    <row r="630" spans="2:18">
      <c r="B630" s="79"/>
      <c r="C630" s="80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</row>
    <row r="631" spans="2:18">
      <c r="B631" s="79"/>
      <c r="C631" s="80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</row>
    <row r="632" spans="2:18">
      <c r="B632" s="79"/>
      <c r="C632" s="80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</row>
    <row r="633" spans="2:18">
      <c r="B633" s="79"/>
      <c r="C633" s="80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</row>
    <row r="634" spans="2:18">
      <c r="B634" s="79"/>
      <c r="C634" s="80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</row>
    <row r="635" spans="2:18">
      <c r="B635" s="79"/>
      <c r="C635" s="80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</row>
    <row r="636" spans="2:18">
      <c r="B636" s="79"/>
      <c r="C636" s="80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</row>
    <row r="637" spans="2:18">
      <c r="B637" s="79"/>
      <c r="C637" s="80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</row>
    <row r="638" spans="2:18">
      <c r="B638" s="79"/>
      <c r="C638" s="80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</row>
    <row r="639" spans="2:18">
      <c r="B639" s="79"/>
      <c r="C639" s="80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</row>
    <row r="640" spans="2:18">
      <c r="B640" s="79"/>
      <c r="C640" s="82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</row>
    <row r="641" spans="2:18">
      <c r="B641" s="79"/>
      <c r="C641" s="80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</row>
    <row r="642" spans="2:18">
      <c r="B642" s="79"/>
      <c r="C642" s="80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</row>
    <row r="643" spans="2:18">
      <c r="B643" s="79"/>
      <c r="C643" s="80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</row>
    <row r="644" spans="2:18">
      <c r="B644" s="79"/>
      <c r="C644" s="80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</row>
    <row r="645" spans="2:18">
      <c r="B645" s="79"/>
      <c r="C645" s="80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</row>
    <row r="646" spans="2:18">
      <c r="B646" s="79"/>
      <c r="C646" s="80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</row>
    <row r="647" spans="2:18">
      <c r="B647" s="79"/>
      <c r="C647" s="80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</row>
    <row r="648" spans="2:18">
      <c r="B648" s="79"/>
      <c r="C648" s="80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</row>
    <row r="649" spans="2:18">
      <c r="B649" s="79"/>
      <c r="C649" s="84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</row>
    <row r="650" spans="2:18">
      <c r="B650" s="79"/>
      <c r="C650" s="80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</row>
    <row r="651" spans="2:18">
      <c r="B651" s="79"/>
      <c r="C651" s="80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</row>
    <row r="653" spans="2:18">
      <c r="B653" s="86"/>
    </row>
    <row r="654" spans="2:18">
      <c r="B654" s="79"/>
      <c r="C654" s="80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</row>
    <row r="655" spans="2:18">
      <c r="B655" s="79"/>
      <c r="C655" s="82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</row>
    <row r="656" spans="2:18">
      <c r="B656" s="79"/>
      <c r="C656" s="80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</row>
    <row r="657" spans="2:18">
      <c r="B657" s="79"/>
      <c r="C657" s="80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</row>
    <row r="658" spans="2:18">
      <c r="B658" s="79"/>
      <c r="C658" s="80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</row>
    <row r="659" spans="2:18">
      <c r="B659" s="79"/>
      <c r="C659" s="80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</row>
    <row r="660" spans="2:18">
      <c r="B660" s="79"/>
      <c r="C660" s="80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</row>
    <row r="661" spans="2:18">
      <c r="B661" s="79"/>
      <c r="C661" s="80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</row>
    <row r="662" spans="2:18">
      <c r="B662" s="79"/>
      <c r="C662" s="80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</row>
    <row r="663" spans="2:18">
      <c r="B663" s="79"/>
      <c r="C663" s="80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</row>
    <row r="664" spans="2:18">
      <c r="B664" s="79"/>
      <c r="C664" s="80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</row>
    <row r="665" spans="2:18">
      <c r="B665" s="79"/>
      <c r="C665" s="80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</row>
    <row r="666" spans="2:18">
      <c r="B666" s="79"/>
      <c r="C666" s="80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</row>
    <row r="667" spans="2:18">
      <c r="B667" s="79"/>
      <c r="C667" s="80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</row>
    <row r="668" spans="2:18">
      <c r="B668" s="79"/>
      <c r="C668" s="80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</row>
    <row r="669" spans="2:18">
      <c r="B669" s="79"/>
      <c r="C669" s="80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</row>
    <row r="670" spans="2:18">
      <c r="B670" s="79"/>
      <c r="C670" s="80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</row>
    <row r="671" spans="2:18">
      <c r="B671" s="79"/>
      <c r="C671" s="82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</row>
    <row r="672" spans="2:18">
      <c r="B672" s="79"/>
      <c r="C672" s="80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</row>
    <row r="673" spans="2:18">
      <c r="B673" s="79"/>
      <c r="C673" s="80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</row>
    <row r="674" spans="2:18">
      <c r="B674" s="79"/>
      <c r="C674" s="80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</row>
    <row r="675" spans="2:18">
      <c r="B675" s="79"/>
      <c r="C675" s="80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</row>
    <row r="676" spans="2:18">
      <c r="B676" s="79"/>
      <c r="C676" s="80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</row>
    <row r="677" spans="2:18">
      <c r="B677" s="79"/>
      <c r="C677" s="80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</row>
    <row r="678" spans="2:18">
      <c r="B678" s="79"/>
      <c r="C678" s="80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</row>
    <row r="679" spans="2:18">
      <c r="B679" s="79"/>
      <c r="C679" s="80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</row>
    <row r="680" spans="2:18">
      <c r="B680" s="79"/>
      <c r="C680" s="84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</row>
    <row r="681" spans="2:18">
      <c r="B681" s="79"/>
      <c r="C681" s="80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</row>
    <row r="682" spans="2:18">
      <c r="B682" s="79"/>
      <c r="C682" s="80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O25" sqref="O25"/>
    </sheetView>
  </sheetViews>
  <sheetFormatPr defaultRowHeight="10.5"/>
  <sheetData>
    <row r="2" spans="1:16" ht="15.75">
      <c r="A2" s="105" t="s">
        <v>216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29"/>
      <c r="N2" s="29"/>
      <c r="O2" s="29"/>
      <c r="P2" s="29"/>
    </row>
  </sheetData>
  <mergeCells count="1">
    <mergeCell ref="A2:L2"/>
  </mergeCells>
  <phoneticPr fontId="0" type="noConversion"/>
  <conditionalFormatting sqref="A1:XFD1048576">
    <cfRule type="cellIs" dxfId="1" priority="1" stopIfTrue="1" operator="notEqual">
      <formula>INDIRECT("Dummy_for_Comparison5!"&amp;ADDRESS(ROW(),COLUMN()))</formula>
    </cfRule>
  </conditionalFormatting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AE185"/>
  <sheetViews>
    <sheetView workbookViewId="0">
      <pane ySplit="1" topLeftCell="A57" activePane="bottomLeft" state="frozen"/>
      <selection pane="bottomLeft" activeCell="A114" sqref="A114:AI139"/>
    </sheetView>
  </sheetViews>
  <sheetFormatPr defaultColWidth="10.6640625" defaultRowHeight="11.25"/>
  <cols>
    <col min="1" max="1" width="30.6640625" style="28" customWidth="1"/>
    <col min="2" max="2" width="13.5" style="28" customWidth="1"/>
    <col min="3" max="3" width="14.33203125" style="28" customWidth="1"/>
    <col min="4" max="4" width="20.83203125" style="28" customWidth="1"/>
    <col min="5" max="28" width="5" style="28" customWidth="1"/>
    <col min="29" max="16384" width="10.6640625" style="28"/>
  </cols>
  <sheetData>
    <row r="1" spans="1:31" s="34" customFormat="1" ht="25.5">
      <c r="A1" s="34" t="s">
        <v>70</v>
      </c>
      <c r="B1" s="34" t="s">
        <v>115</v>
      </c>
      <c r="C1" s="34" t="s">
        <v>116</v>
      </c>
      <c r="D1" s="34" t="s">
        <v>117</v>
      </c>
      <c r="E1" s="34">
        <v>1</v>
      </c>
      <c r="F1" s="34">
        <v>2</v>
      </c>
      <c r="G1" s="34">
        <v>3</v>
      </c>
      <c r="H1" s="34">
        <v>4</v>
      </c>
      <c r="I1" s="34">
        <v>5</v>
      </c>
      <c r="J1" s="34">
        <v>6</v>
      </c>
      <c r="K1" s="34">
        <v>7</v>
      </c>
      <c r="L1" s="34">
        <v>8</v>
      </c>
      <c r="M1" s="34">
        <v>9</v>
      </c>
      <c r="N1" s="34">
        <v>10</v>
      </c>
      <c r="O1" s="34">
        <v>11</v>
      </c>
      <c r="P1" s="34">
        <v>12</v>
      </c>
      <c r="Q1" s="34">
        <v>13</v>
      </c>
      <c r="R1" s="34">
        <v>14</v>
      </c>
      <c r="S1" s="34">
        <v>15</v>
      </c>
      <c r="T1" s="34">
        <v>16</v>
      </c>
      <c r="U1" s="34">
        <v>17</v>
      </c>
      <c r="V1" s="34">
        <v>18</v>
      </c>
      <c r="W1" s="34">
        <v>19</v>
      </c>
      <c r="X1" s="34">
        <v>20</v>
      </c>
      <c r="Y1" s="34">
        <v>21</v>
      </c>
      <c r="Z1" s="34">
        <v>22</v>
      </c>
      <c r="AA1" s="34">
        <v>23</v>
      </c>
      <c r="AB1" s="34">
        <v>24</v>
      </c>
      <c r="AC1" s="35" t="s">
        <v>146</v>
      </c>
      <c r="AD1" s="35" t="s">
        <v>147</v>
      </c>
      <c r="AE1" s="35" t="s">
        <v>148</v>
      </c>
    </row>
    <row r="2" spans="1:31" s="102" customFormat="1" ht="12.75">
      <c r="A2" s="102" t="s">
        <v>122</v>
      </c>
      <c r="B2" s="102" t="s">
        <v>123</v>
      </c>
      <c r="C2" s="102" t="s">
        <v>119</v>
      </c>
      <c r="D2" s="102" t="s">
        <v>120</v>
      </c>
      <c r="E2" s="102">
        <v>1</v>
      </c>
      <c r="F2" s="102">
        <v>1</v>
      </c>
      <c r="G2" s="102">
        <v>1</v>
      </c>
      <c r="H2" s="102">
        <v>1</v>
      </c>
      <c r="I2" s="102">
        <v>1</v>
      </c>
      <c r="J2" s="102">
        <v>1</v>
      </c>
      <c r="K2" s="102">
        <v>1</v>
      </c>
      <c r="L2" s="102">
        <v>1</v>
      </c>
      <c r="M2" s="102">
        <v>1</v>
      </c>
      <c r="N2" s="102">
        <v>1</v>
      </c>
      <c r="O2" s="102">
        <v>1</v>
      </c>
      <c r="P2" s="102">
        <v>1</v>
      </c>
      <c r="Q2" s="102">
        <v>1</v>
      </c>
      <c r="R2" s="102">
        <v>1</v>
      </c>
      <c r="S2" s="102">
        <v>1</v>
      </c>
      <c r="T2" s="102">
        <v>1</v>
      </c>
      <c r="U2" s="102">
        <v>1</v>
      </c>
      <c r="V2" s="102">
        <v>1</v>
      </c>
      <c r="W2" s="102">
        <v>1</v>
      </c>
      <c r="X2" s="102">
        <v>1</v>
      </c>
      <c r="Y2" s="102">
        <v>1</v>
      </c>
      <c r="Z2" s="102">
        <v>1</v>
      </c>
      <c r="AA2" s="102">
        <v>1</v>
      </c>
      <c r="AB2" s="102">
        <v>1</v>
      </c>
      <c r="AC2" s="102">
        <v>24</v>
      </c>
      <c r="AD2" s="102">
        <v>168</v>
      </c>
      <c r="AE2" s="102">
        <v>8760</v>
      </c>
    </row>
    <row r="3" spans="1:31" s="102" customFormat="1" ht="12.75">
      <c r="A3" s="102" t="s">
        <v>93</v>
      </c>
      <c r="B3" s="102" t="s">
        <v>118</v>
      </c>
      <c r="C3" s="102" t="s">
        <v>158</v>
      </c>
      <c r="D3" s="102" t="s">
        <v>133</v>
      </c>
      <c r="E3" s="102">
        <v>0.35</v>
      </c>
      <c r="F3" s="102">
        <v>0.35</v>
      </c>
      <c r="G3" s="102">
        <v>0.35</v>
      </c>
      <c r="H3" s="102">
        <v>0.35</v>
      </c>
      <c r="I3" s="102">
        <v>0.35</v>
      </c>
      <c r="J3" s="102">
        <v>0.35</v>
      </c>
      <c r="K3" s="102">
        <v>0.35</v>
      </c>
      <c r="L3" s="102">
        <v>0.35</v>
      </c>
      <c r="M3" s="102">
        <v>0.95</v>
      </c>
      <c r="N3" s="102">
        <v>0.95</v>
      </c>
      <c r="O3" s="102">
        <v>0.95</v>
      </c>
      <c r="P3" s="102">
        <v>0.95</v>
      </c>
      <c r="Q3" s="102">
        <v>0.95</v>
      </c>
      <c r="R3" s="102">
        <v>0.95</v>
      </c>
      <c r="S3" s="102">
        <v>0.95</v>
      </c>
      <c r="T3" s="102">
        <v>0.95</v>
      </c>
      <c r="U3" s="102">
        <v>0.95</v>
      </c>
      <c r="V3" s="102">
        <v>0.35</v>
      </c>
      <c r="W3" s="102">
        <v>0.35</v>
      </c>
      <c r="X3" s="102">
        <v>0.35</v>
      </c>
      <c r="Y3" s="102">
        <v>0.35</v>
      </c>
      <c r="Z3" s="102">
        <v>0.35</v>
      </c>
      <c r="AA3" s="102">
        <v>0.35</v>
      </c>
      <c r="AB3" s="102">
        <v>0.35</v>
      </c>
      <c r="AC3" s="102">
        <v>13.8</v>
      </c>
      <c r="AD3" s="102">
        <v>69</v>
      </c>
      <c r="AE3" s="102">
        <v>3348.11</v>
      </c>
    </row>
    <row r="4" spans="1:31" s="102" customFormat="1" ht="12.75">
      <c r="D4" s="102" t="s">
        <v>241</v>
      </c>
      <c r="E4" s="102">
        <v>0.35</v>
      </c>
      <c r="F4" s="102">
        <v>0.35</v>
      </c>
      <c r="G4" s="102">
        <v>0.35</v>
      </c>
      <c r="H4" s="102">
        <v>0.35</v>
      </c>
      <c r="I4" s="102">
        <v>0.35</v>
      </c>
      <c r="J4" s="102">
        <v>0.35</v>
      </c>
      <c r="K4" s="102">
        <v>0.35</v>
      </c>
      <c r="L4" s="102">
        <v>0.35</v>
      </c>
      <c r="M4" s="102">
        <v>0.35</v>
      </c>
      <c r="N4" s="102">
        <v>0.35</v>
      </c>
      <c r="O4" s="102">
        <v>0.35</v>
      </c>
      <c r="P4" s="102">
        <v>0.35</v>
      </c>
      <c r="Q4" s="102">
        <v>0.35</v>
      </c>
      <c r="R4" s="102">
        <v>0.35</v>
      </c>
      <c r="S4" s="102">
        <v>0.35</v>
      </c>
      <c r="T4" s="102">
        <v>0.35</v>
      </c>
      <c r="U4" s="102">
        <v>0.35</v>
      </c>
      <c r="V4" s="102">
        <v>0.35</v>
      </c>
      <c r="W4" s="102">
        <v>0.35</v>
      </c>
      <c r="X4" s="102">
        <v>0.35</v>
      </c>
      <c r="Y4" s="102">
        <v>0.35</v>
      </c>
      <c r="Z4" s="102">
        <v>0.35</v>
      </c>
      <c r="AA4" s="102">
        <v>0.35</v>
      </c>
      <c r="AB4" s="102">
        <v>0.35</v>
      </c>
      <c r="AC4" s="102">
        <v>8.4</v>
      </c>
    </row>
    <row r="5" spans="1:31" s="102" customFormat="1" ht="12.75">
      <c r="C5" s="102" t="s">
        <v>159</v>
      </c>
      <c r="D5" s="102" t="s">
        <v>133</v>
      </c>
      <c r="E5" s="102">
        <v>0.25</v>
      </c>
      <c r="F5" s="102">
        <v>0.25</v>
      </c>
      <c r="G5" s="102">
        <v>0.25</v>
      </c>
      <c r="H5" s="102">
        <v>0.25</v>
      </c>
      <c r="I5" s="102">
        <v>0.25</v>
      </c>
      <c r="J5" s="102">
        <v>0.25</v>
      </c>
      <c r="K5" s="102">
        <v>0.25</v>
      </c>
      <c r="L5" s="102">
        <v>0.25</v>
      </c>
      <c r="M5" s="102">
        <v>0.5</v>
      </c>
      <c r="N5" s="102">
        <v>0.5</v>
      </c>
      <c r="O5" s="102">
        <v>0.5</v>
      </c>
      <c r="P5" s="102">
        <v>0.5</v>
      </c>
      <c r="Q5" s="102">
        <v>0.5</v>
      </c>
      <c r="R5" s="102">
        <v>0.5</v>
      </c>
      <c r="S5" s="102">
        <v>0.5</v>
      </c>
      <c r="T5" s="102">
        <v>0.5</v>
      </c>
      <c r="U5" s="102">
        <v>0.5</v>
      </c>
      <c r="V5" s="102">
        <v>0.25</v>
      </c>
      <c r="W5" s="102">
        <v>0.25</v>
      </c>
      <c r="X5" s="102">
        <v>0.25</v>
      </c>
      <c r="Y5" s="102">
        <v>0.25</v>
      </c>
      <c r="Z5" s="102">
        <v>0.25</v>
      </c>
      <c r="AA5" s="102">
        <v>0.25</v>
      </c>
      <c r="AB5" s="102">
        <v>0.25</v>
      </c>
      <c r="AC5" s="102">
        <v>8.25</v>
      </c>
      <c r="AD5" s="102">
        <v>41.25</v>
      </c>
    </row>
    <row r="6" spans="1:31" s="102" customFormat="1" ht="12.75">
      <c r="D6" s="102" t="s">
        <v>241</v>
      </c>
      <c r="E6" s="102">
        <v>0.25</v>
      </c>
      <c r="F6" s="102">
        <v>0.25</v>
      </c>
      <c r="G6" s="102">
        <v>0.25</v>
      </c>
      <c r="H6" s="102">
        <v>0.25</v>
      </c>
      <c r="I6" s="102">
        <v>0.25</v>
      </c>
      <c r="J6" s="102">
        <v>0.25</v>
      </c>
      <c r="K6" s="102">
        <v>0.25</v>
      </c>
      <c r="L6" s="102">
        <v>0.25</v>
      </c>
      <c r="M6" s="102">
        <v>0.25</v>
      </c>
      <c r="N6" s="102">
        <v>0.25</v>
      </c>
      <c r="O6" s="102">
        <v>0.25</v>
      </c>
      <c r="P6" s="102">
        <v>0.25</v>
      </c>
      <c r="Q6" s="102">
        <v>0.25</v>
      </c>
      <c r="R6" s="102">
        <v>0.25</v>
      </c>
      <c r="S6" s="102">
        <v>0.25</v>
      </c>
      <c r="T6" s="102">
        <v>0.25</v>
      </c>
      <c r="U6" s="102">
        <v>0.25</v>
      </c>
      <c r="V6" s="102">
        <v>0.25</v>
      </c>
      <c r="W6" s="102">
        <v>0.25</v>
      </c>
      <c r="X6" s="102">
        <v>0.25</v>
      </c>
      <c r="Y6" s="102">
        <v>0.25</v>
      </c>
      <c r="Z6" s="102">
        <v>0.25</v>
      </c>
      <c r="AA6" s="102">
        <v>0.25</v>
      </c>
      <c r="AB6" s="102">
        <v>0.25</v>
      </c>
      <c r="AC6" s="102">
        <v>6</v>
      </c>
    </row>
    <row r="7" spans="1:31" s="102" customFormat="1" ht="12.75">
      <c r="C7" s="102" t="s">
        <v>119</v>
      </c>
      <c r="D7" s="102" t="s">
        <v>133</v>
      </c>
      <c r="E7" s="102">
        <v>0.35</v>
      </c>
      <c r="F7" s="102">
        <v>0.35</v>
      </c>
      <c r="G7" s="102">
        <v>0.35</v>
      </c>
      <c r="H7" s="102">
        <v>0.35</v>
      </c>
      <c r="I7" s="102">
        <v>0.35</v>
      </c>
      <c r="J7" s="102">
        <v>0.35</v>
      </c>
      <c r="K7" s="102">
        <v>0.35</v>
      </c>
      <c r="L7" s="102">
        <v>0.35</v>
      </c>
      <c r="M7" s="102">
        <v>0.95</v>
      </c>
      <c r="N7" s="102">
        <v>0.95</v>
      </c>
      <c r="O7" s="102">
        <v>0.95</v>
      </c>
      <c r="P7" s="102">
        <v>0.95</v>
      </c>
      <c r="Q7" s="102">
        <v>0.95</v>
      </c>
      <c r="R7" s="102">
        <v>0.95</v>
      </c>
      <c r="S7" s="102">
        <v>0.95</v>
      </c>
      <c r="T7" s="102">
        <v>0.95</v>
      </c>
      <c r="U7" s="102">
        <v>0.95</v>
      </c>
      <c r="V7" s="102">
        <v>0.35</v>
      </c>
      <c r="W7" s="102">
        <v>0.35</v>
      </c>
      <c r="X7" s="102">
        <v>0.35</v>
      </c>
      <c r="Y7" s="102">
        <v>0.35</v>
      </c>
      <c r="Z7" s="102">
        <v>0.35</v>
      </c>
      <c r="AA7" s="102">
        <v>0.35</v>
      </c>
      <c r="AB7" s="102">
        <v>0.35</v>
      </c>
      <c r="AC7" s="102">
        <v>13.8</v>
      </c>
      <c r="AD7" s="102">
        <v>69</v>
      </c>
    </row>
    <row r="8" spans="1:31" s="102" customFormat="1" ht="12.75">
      <c r="D8" s="102" t="s">
        <v>241</v>
      </c>
      <c r="E8" s="102">
        <v>0.35</v>
      </c>
      <c r="F8" s="102">
        <v>0.35</v>
      </c>
      <c r="G8" s="102">
        <v>0.35</v>
      </c>
      <c r="H8" s="102">
        <v>0.35</v>
      </c>
      <c r="I8" s="102">
        <v>0.35</v>
      </c>
      <c r="J8" s="102">
        <v>0.35</v>
      </c>
      <c r="K8" s="102">
        <v>0.35</v>
      </c>
      <c r="L8" s="102">
        <v>0.35</v>
      </c>
      <c r="M8" s="102">
        <v>0.35</v>
      </c>
      <c r="N8" s="102">
        <v>0.35</v>
      </c>
      <c r="O8" s="102">
        <v>0.35</v>
      </c>
      <c r="P8" s="102">
        <v>0.35</v>
      </c>
      <c r="Q8" s="102">
        <v>0.35</v>
      </c>
      <c r="R8" s="102">
        <v>0.35</v>
      </c>
      <c r="S8" s="102">
        <v>0.35</v>
      </c>
      <c r="T8" s="102">
        <v>0.35</v>
      </c>
      <c r="U8" s="102">
        <v>0.35</v>
      </c>
      <c r="V8" s="102">
        <v>0.35</v>
      </c>
      <c r="W8" s="102">
        <v>0.35</v>
      </c>
      <c r="X8" s="102">
        <v>0.35</v>
      </c>
      <c r="Y8" s="102">
        <v>0.35</v>
      </c>
      <c r="Z8" s="102">
        <v>0.35</v>
      </c>
      <c r="AA8" s="102">
        <v>0.35</v>
      </c>
      <c r="AB8" s="102">
        <v>0.35</v>
      </c>
      <c r="AC8" s="102">
        <v>8.4</v>
      </c>
    </row>
    <row r="9" spans="1:31" ht="12.75">
      <c r="A9" s="102" t="s">
        <v>91</v>
      </c>
      <c r="B9" s="102" t="s">
        <v>118</v>
      </c>
      <c r="C9" s="102" t="s">
        <v>158</v>
      </c>
      <c r="D9" s="102" t="s">
        <v>133</v>
      </c>
      <c r="E9" s="102">
        <v>0.17730000000000001</v>
      </c>
      <c r="F9" s="102">
        <v>0.17730000000000001</v>
      </c>
      <c r="G9" s="102">
        <v>0.17730000000000001</v>
      </c>
      <c r="H9" s="102">
        <v>0.17730000000000001</v>
      </c>
      <c r="I9" s="102">
        <v>0.17730000000000001</v>
      </c>
      <c r="J9" s="102">
        <v>0.17730000000000001</v>
      </c>
      <c r="K9" s="102">
        <v>0.17730000000000001</v>
      </c>
      <c r="L9" s="102">
        <v>0.9</v>
      </c>
      <c r="M9" s="102">
        <v>0.9</v>
      </c>
      <c r="N9" s="102">
        <v>0.9</v>
      </c>
      <c r="O9" s="102">
        <v>0.9</v>
      </c>
      <c r="P9" s="102">
        <v>0.9</v>
      </c>
      <c r="Q9" s="102">
        <v>0.9</v>
      </c>
      <c r="R9" s="102">
        <v>0.9</v>
      </c>
      <c r="S9" s="102">
        <v>0.9</v>
      </c>
      <c r="T9" s="102">
        <v>0.9</v>
      </c>
      <c r="U9" s="102">
        <v>0.9</v>
      </c>
      <c r="V9" s="102">
        <v>0.9</v>
      </c>
      <c r="W9" s="102">
        <v>0.9</v>
      </c>
      <c r="X9" s="102">
        <v>0.9</v>
      </c>
      <c r="Y9" s="102">
        <v>0.9</v>
      </c>
      <c r="Z9" s="102">
        <v>0.17730000000000001</v>
      </c>
      <c r="AA9" s="102">
        <v>0.17730000000000001</v>
      </c>
      <c r="AB9" s="102">
        <v>0.17730000000000001</v>
      </c>
      <c r="AC9" s="102">
        <v>14.37</v>
      </c>
      <c r="AD9" s="102">
        <v>71.87</v>
      </c>
      <c r="AE9" s="102">
        <v>3466.2</v>
      </c>
    </row>
    <row r="10" spans="1:31" ht="12.75">
      <c r="A10" s="102"/>
      <c r="B10" s="102"/>
      <c r="C10" s="102"/>
      <c r="D10" s="102" t="s">
        <v>241</v>
      </c>
      <c r="E10" s="102">
        <v>0.17730000000000001</v>
      </c>
      <c r="F10" s="102">
        <v>0.17730000000000001</v>
      </c>
      <c r="G10" s="102">
        <v>0.17730000000000001</v>
      </c>
      <c r="H10" s="102">
        <v>0.17730000000000001</v>
      </c>
      <c r="I10" s="102">
        <v>0.17730000000000001</v>
      </c>
      <c r="J10" s="102">
        <v>0.17730000000000001</v>
      </c>
      <c r="K10" s="102">
        <v>0.17730000000000001</v>
      </c>
      <c r="L10" s="102">
        <v>0.17730000000000001</v>
      </c>
      <c r="M10" s="102">
        <v>0.17730000000000001</v>
      </c>
      <c r="N10" s="102">
        <v>0.17730000000000001</v>
      </c>
      <c r="O10" s="102">
        <v>0.17730000000000001</v>
      </c>
      <c r="P10" s="102">
        <v>0.17730000000000001</v>
      </c>
      <c r="Q10" s="102">
        <v>0.17730000000000001</v>
      </c>
      <c r="R10" s="102">
        <v>0.17730000000000001</v>
      </c>
      <c r="S10" s="102">
        <v>0.17730000000000001</v>
      </c>
      <c r="T10" s="102">
        <v>0.17730000000000001</v>
      </c>
      <c r="U10" s="102">
        <v>0.17730000000000001</v>
      </c>
      <c r="V10" s="102">
        <v>0.17730000000000001</v>
      </c>
      <c r="W10" s="102">
        <v>0.17730000000000001</v>
      </c>
      <c r="X10" s="102">
        <v>0.17730000000000001</v>
      </c>
      <c r="Y10" s="102">
        <v>0.17730000000000001</v>
      </c>
      <c r="Z10" s="102">
        <v>0.17730000000000001</v>
      </c>
      <c r="AA10" s="102">
        <v>0.17730000000000001</v>
      </c>
      <c r="AB10" s="102">
        <v>0.17730000000000001</v>
      </c>
      <c r="AC10" s="102">
        <v>4.26</v>
      </c>
      <c r="AD10" s="102"/>
      <c r="AE10" s="102"/>
    </row>
    <row r="11" spans="1:31" ht="12.75">
      <c r="A11" s="102"/>
      <c r="B11" s="102"/>
      <c r="C11" s="102" t="s">
        <v>159</v>
      </c>
      <c r="D11" s="102" t="s">
        <v>133</v>
      </c>
      <c r="E11" s="102">
        <v>0.17730000000000001</v>
      </c>
      <c r="F11" s="102">
        <v>0.17730000000000001</v>
      </c>
      <c r="G11" s="102">
        <v>0.17730000000000001</v>
      </c>
      <c r="H11" s="102">
        <v>0.17730000000000001</v>
      </c>
      <c r="I11" s="102">
        <v>0.17730000000000001</v>
      </c>
      <c r="J11" s="102">
        <v>0.17730000000000001</v>
      </c>
      <c r="K11" s="102">
        <v>0.17730000000000001</v>
      </c>
      <c r="L11" s="102">
        <v>0.17730000000000001</v>
      </c>
      <c r="M11" s="102">
        <v>0.5</v>
      </c>
      <c r="N11" s="102">
        <v>0.5</v>
      </c>
      <c r="O11" s="102">
        <v>0.5</v>
      </c>
      <c r="P11" s="102">
        <v>0.5</v>
      </c>
      <c r="Q11" s="102">
        <v>0.5</v>
      </c>
      <c r="R11" s="102">
        <v>0.5</v>
      </c>
      <c r="S11" s="102">
        <v>0.5</v>
      </c>
      <c r="T11" s="102">
        <v>0.5</v>
      </c>
      <c r="U11" s="102">
        <v>0.5</v>
      </c>
      <c r="V11" s="102">
        <v>0.5</v>
      </c>
      <c r="W11" s="102">
        <v>0.5</v>
      </c>
      <c r="X11" s="102">
        <v>0.5</v>
      </c>
      <c r="Y11" s="102">
        <v>0.17730000000000001</v>
      </c>
      <c r="Z11" s="102">
        <v>0.17730000000000001</v>
      </c>
      <c r="AA11" s="102">
        <v>0.17730000000000001</v>
      </c>
      <c r="AB11" s="102">
        <v>0.17730000000000001</v>
      </c>
      <c r="AC11" s="102">
        <v>8.1300000000000008</v>
      </c>
      <c r="AD11" s="102">
        <v>40.64</v>
      </c>
      <c r="AE11" s="102"/>
    </row>
    <row r="12" spans="1:31" ht="12.75">
      <c r="A12" s="102"/>
      <c r="B12" s="102"/>
      <c r="C12" s="102"/>
      <c r="D12" s="102" t="s">
        <v>241</v>
      </c>
      <c r="E12" s="102">
        <v>0.17730000000000001</v>
      </c>
      <c r="F12" s="102">
        <v>0.17730000000000001</v>
      </c>
      <c r="G12" s="102">
        <v>0.17730000000000001</v>
      </c>
      <c r="H12" s="102">
        <v>0.17730000000000001</v>
      </c>
      <c r="I12" s="102">
        <v>0.17730000000000001</v>
      </c>
      <c r="J12" s="102">
        <v>0.17730000000000001</v>
      </c>
      <c r="K12" s="102">
        <v>0.17730000000000001</v>
      </c>
      <c r="L12" s="102">
        <v>0.17730000000000001</v>
      </c>
      <c r="M12" s="102">
        <v>0.17730000000000001</v>
      </c>
      <c r="N12" s="102">
        <v>0.17730000000000001</v>
      </c>
      <c r="O12" s="102">
        <v>0.17730000000000001</v>
      </c>
      <c r="P12" s="102">
        <v>0.17730000000000001</v>
      </c>
      <c r="Q12" s="102">
        <v>0.17730000000000001</v>
      </c>
      <c r="R12" s="102">
        <v>0.17730000000000001</v>
      </c>
      <c r="S12" s="102">
        <v>0.17730000000000001</v>
      </c>
      <c r="T12" s="102">
        <v>0.17730000000000001</v>
      </c>
      <c r="U12" s="102">
        <v>0.17730000000000001</v>
      </c>
      <c r="V12" s="102">
        <v>0.17730000000000001</v>
      </c>
      <c r="W12" s="102">
        <v>0.17730000000000001</v>
      </c>
      <c r="X12" s="102">
        <v>0.17730000000000001</v>
      </c>
      <c r="Y12" s="102">
        <v>0.17730000000000001</v>
      </c>
      <c r="Z12" s="102">
        <v>0.17730000000000001</v>
      </c>
      <c r="AA12" s="102">
        <v>0.17730000000000001</v>
      </c>
      <c r="AB12" s="102">
        <v>0.17730000000000001</v>
      </c>
      <c r="AC12" s="102">
        <v>4.26</v>
      </c>
      <c r="AD12" s="102"/>
      <c r="AE12" s="102"/>
    </row>
    <row r="13" spans="1:31" ht="12.75">
      <c r="A13" s="102"/>
      <c r="B13" s="102"/>
      <c r="C13" s="102" t="s">
        <v>119</v>
      </c>
      <c r="D13" s="102" t="s">
        <v>133</v>
      </c>
      <c r="E13" s="102">
        <v>0.17730000000000001</v>
      </c>
      <c r="F13" s="102">
        <v>0.17730000000000001</v>
      </c>
      <c r="G13" s="102">
        <v>0.17730000000000001</v>
      </c>
      <c r="H13" s="102">
        <v>0.17730000000000001</v>
      </c>
      <c r="I13" s="102">
        <v>0.17730000000000001</v>
      </c>
      <c r="J13" s="102">
        <v>0.17730000000000001</v>
      </c>
      <c r="K13" s="102">
        <v>0.17730000000000001</v>
      </c>
      <c r="L13" s="102">
        <v>0.9</v>
      </c>
      <c r="M13" s="102">
        <v>0.9</v>
      </c>
      <c r="N13" s="102">
        <v>0.9</v>
      </c>
      <c r="O13" s="102">
        <v>0.9</v>
      </c>
      <c r="P13" s="102">
        <v>0.9</v>
      </c>
      <c r="Q13" s="102">
        <v>0.9</v>
      </c>
      <c r="R13" s="102">
        <v>0.9</v>
      </c>
      <c r="S13" s="102">
        <v>0.9</v>
      </c>
      <c r="T13" s="102">
        <v>0.9</v>
      </c>
      <c r="U13" s="102">
        <v>0.9</v>
      </c>
      <c r="V13" s="102">
        <v>0.9</v>
      </c>
      <c r="W13" s="102">
        <v>0.9</v>
      </c>
      <c r="X13" s="102">
        <v>0.9</v>
      </c>
      <c r="Y13" s="102">
        <v>0.9</v>
      </c>
      <c r="Z13" s="102">
        <v>0.17730000000000001</v>
      </c>
      <c r="AA13" s="102">
        <v>0.17730000000000001</v>
      </c>
      <c r="AB13" s="102">
        <v>0.17730000000000001</v>
      </c>
      <c r="AC13" s="102">
        <v>14.37</v>
      </c>
      <c r="AD13" s="102">
        <v>71.87</v>
      </c>
      <c r="AE13" s="102"/>
    </row>
    <row r="14" spans="1:31" ht="12.75">
      <c r="A14" s="102"/>
      <c r="B14" s="102"/>
      <c r="C14" s="102"/>
      <c r="D14" s="102" t="s">
        <v>241</v>
      </c>
      <c r="E14" s="102">
        <v>0.17730000000000001</v>
      </c>
      <c r="F14" s="102">
        <v>0.17730000000000001</v>
      </c>
      <c r="G14" s="102">
        <v>0.17730000000000001</v>
      </c>
      <c r="H14" s="102">
        <v>0.17730000000000001</v>
      </c>
      <c r="I14" s="102">
        <v>0.17730000000000001</v>
      </c>
      <c r="J14" s="102">
        <v>0.17730000000000001</v>
      </c>
      <c r="K14" s="102">
        <v>0.17730000000000001</v>
      </c>
      <c r="L14" s="102">
        <v>0.17730000000000001</v>
      </c>
      <c r="M14" s="102">
        <v>0.17730000000000001</v>
      </c>
      <c r="N14" s="102">
        <v>0.17730000000000001</v>
      </c>
      <c r="O14" s="102">
        <v>0.17730000000000001</v>
      </c>
      <c r="P14" s="102">
        <v>0.17730000000000001</v>
      </c>
      <c r="Q14" s="102">
        <v>0.17730000000000001</v>
      </c>
      <c r="R14" s="102">
        <v>0.17730000000000001</v>
      </c>
      <c r="S14" s="102">
        <v>0.17730000000000001</v>
      </c>
      <c r="T14" s="102">
        <v>0.17730000000000001</v>
      </c>
      <c r="U14" s="102">
        <v>0.17730000000000001</v>
      </c>
      <c r="V14" s="102">
        <v>0.17730000000000001</v>
      </c>
      <c r="W14" s="102">
        <v>0.17730000000000001</v>
      </c>
      <c r="X14" s="102">
        <v>0.17730000000000001</v>
      </c>
      <c r="Y14" s="102">
        <v>0.17730000000000001</v>
      </c>
      <c r="Z14" s="102">
        <v>0.17730000000000001</v>
      </c>
      <c r="AA14" s="102">
        <v>0.17730000000000001</v>
      </c>
      <c r="AB14" s="102">
        <v>0.17730000000000001</v>
      </c>
      <c r="AC14" s="102">
        <v>4.26</v>
      </c>
      <c r="AD14" s="102"/>
      <c r="AE14" s="102"/>
    </row>
    <row r="15" spans="1:31" ht="12.75">
      <c r="A15" s="102" t="s">
        <v>92</v>
      </c>
      <c r="B15" s="102" t="s">
        <v>118</v>
      </c>
      <c r="C15" s="102" t="s">
        <v>158</v>
      </c>
      <c r="D15" s="102" t="s">
        <v>133</v>
      </c>
      <c r="E15" s="102">
        <v>0</v>
      </c>
      <c r="F15" s="102">
        <v>0</v>
      </c>
      <c r="G15" s="102">
        <v>0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0.75</v>
      </c>
      <c r="N15" s="102">
        <v>0.75</v>
      </c>
      <c r="O15" s="102">
        <v>0.75</v>
      </c>
      <c r="P15" s="102">
        <v>0.75</v>
      </c>
      <c r="Q15" s="102">
        <v>0.75</v>
      </c>
      <c r="R15" s="102">
        <v>0.75</v>
      </c>
      <c r="S15" s="102">
        <v>0.75</v>
      </c>
      <c r="T15" s="102">
        <v>0.75</v>
      </c>
      <c r="U15" s="102">
        <v>0.15</v>
      </c>
      <c r="V15" s="102">
        <v>0.15</v>
      </c>
      <c r="W15" s="102">
        <v>0.15</v>
      </c>
      <c r="X15" s="102">
        <v>0.15</v>
      </c>
      <c r="Y15" s="102">
        <v>0.15</v>
      </c>
      <c r="Z15" s="102">
        <v>0</v>
      </c>
      <c r="AA15" s="102">
        <v>0</v>
      </c>
      <c r="AB15" s="102">
        <v>0</v>
      </c>
      <c r="AC15" s="102">
        <v>6.75</v>
      </c>
      <c r="AD15" s="102">
        <v>33.75</v>
      </c>
      <c r="AE15" s="102">
        <v>1543.82</v>
      </c>
    </row>
    <row r="16" spans="1:31" ht="12.75">
      <c r="A16" s="102"/>
      <c r="B16" s="102"/>
      <c r="C16" s="102"/>
      <c r="D16" s="102" t="s">
        <v>241</v>
      </c>
      <c r="E16" s="102">
        <v>0</v>
      </c>
      <c r="F16" s="102">
        <v>0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0</v>
      </c>
      <c r="R16" s="102">
        <v>0</v>
      </c>
      <c r="S16" s="102">
        <v>0</v>
      </c>
      <c r="T16" s="102">
        <v>0</v>
      </c>
      <c r="U16" s="102">
        <v>0</v>
      </c>
      <c r="V16" s="102">
        <v>0</v>
      </c>
      <c r="W16" s="102">
        <v>0</v>
      </c>
      <c r="X16" s="102">
        <v>0</v>
      </c>
      <c r="Y16" s="102">
        <v>0</v>
      </c>
      <c r="Z16" s="102">
        <v>0</v>
      </c>
      <c r="AA16" s="102">
        <v>0</v>
      </c>
      <c r="AB16" s="102">
        <v>0</v>
      </c>
      <c r="AC16" s="102">
        <v>0</v>
      </c>
      <c r="AD16" s="102"/>
      <c r="AE16" s="102"/>
    </row>
    <row r="17" spans="1:31" ht="12.75">
      <c r="A17" s="102"/>
      <c r="B17" s="102"/>
      <c r="C17" s="102" t="s">
        <v>159</v>
      </c>
      <c r="D17" s="102" t="s">
        <v>133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2">
        <v>0</v>
      </c>
      <c r="K17" s="102">
        <v>0</v>
      </c>
      <c r="L17" s="102">
        <v>0</v>
      </c>
      <c r="M17" s="102">
        <v>0.15</v>
      </c>
      <c r="N17" s="102">
        <v>0.15</v>
      </c>
      <c r="O17" s="102">
        <v>0.15</v>
      </c>
      <c r="P17" s="102">
        <v>0.15</v>
      </c>
      <c r="Q17" s="102">
        <v>0.15</v>
      </c>
      <c r="R17" s="102">
        <v>0.15</v>
      </c>
      <c r="S17" s="102">
        <v>0.15</v>
      </c>
      <c r="T17" s="102">
        <v>0.15</v>
      </c>
      <c r="U17" s="102">
        <v>0.15</v>
      </c>
      <c r="V17" s="102">
        <v>0.15</v>
      </c>
      <c r="W17" s="102">
        <v>0.15</v>
      </c>
      <c r="X17" s="102">
        <v>0.15</v>
      </c>
      <c r="Y17" s="102">
        <v>0.15</v>
      </c>
      <c r="Z17" s="102">
        <v>0</v>
      </c>
      <c r="AA17" s="102">
        <v>0</v>
      </c>
      <c r="AB17" s="102">
        <v>0</v>
      </c>
      <c r="AC17" s="102">
        <v>1.95</v>
      </c>
      <c r="AD17" s="102">
        <v>9.75</v>
      </c>
      <c r="AE17" s="102"/>
    </row>
    <row r="18" spans="1:31" ht="12.75">
      <c r="A18" s="102"/>
      <c r="B18" s="102"/>
      <c r="C18" s="102"/>
      <c r="D18" s="102" t="s">
        <v>241</v>
      </c>
      <c r="E18" s="102">
        <v>0</v>
      </c>
      <c r="F18" s="102">
        <v>0</v>
      </c>
      <c r="G18" s="102">
        <v>0</v>
      </c>
      <c r="H18" s="102">
        <v>0</v>
      </c>
      <c r="I18" s="102">
        <v>0</v>
      </c>
      <c r="J18" s="102">
        <v>0</v>
      </c>
      <c r="K18" s="102">
        <v>0</v>
      </c>
      <c r="L18" s="102">
        <v>0</v>
      </c>
      <c r="M18" s="102">
        <v>0</v>
      </c>
      <c r="N18" s="102">
        <v>0</v>
      </c>
      <c r="O18" s="102">
        <v>0</v>
      </c>
      <c r="P18" s="102">
        <v>0</v>
      </c>
      <c r="Q18" s="102">
        <v>0</v>
      </c>
      <c r="R18" s="102">
        <v>0</v>
      </c>
      <c r="S18" s="102">
        <v>0</v>
      </c>
      <c r="T18" s="102">
        <v>0</v>
      </c>
      <c r="U18" s="102">
        <v>0</v>
      </c>
      <c r="V18" s="102">
        <v>0</v>
      </c>
      <c r="W18" s="102">
        <v>0</v>
      </c>
      <c r="X18" s="102">
        <v>0</v>
      </c>
      <c r="Y18" s="102">
        <v>0</v>
      </c>
      <c r="Z18" s="102">
        <v>0</v>
      </c>
      <c r="AA18" s="102">
        <v>0</v>
      </c>
      <c r="AB18" s="102">
        <v>0</v>
      </c>
      <c r="AC18" s="102">
        <v>0</v>
      </c>
      <c r="AD18" s="102"/>
      <c r="AE18" s="102"/>
    </row>
    <row r="19" spans="1:31" ht="12.75">
      <c r="A19" s="102"/>
      <c r="B19" s="102"/>
      <c r="C19" s="102" t="s">
        <v>119</v>
      </c>
      <c r="D19" s="102" t="s">
        <v>133</v>
      </c>
      <c r="E19" s="102">
        <v>0</v>
      </c>
      <c r="F19" s="102">
        <v>0</v>
      </c>
      <c r="G19" s="102">
        <v>0</v>
      </c>
      <c r="H19" s="102">
        <v>0</v>
      </c>
      <c r="I19" s="102">
        <v>0</v>
      </c>
      <c r="J19" s="102">
        <v>0</v>
      </c>
      <c r="K19" s="102">
        <v>0</v>
      </c>
      <c r="L19" s="102">
        <v>0</v>
      </c>
      <c r="M19" s="102">
        <v>0.75</v>
      </c>
      <c r="N19" s="102">
        <v>0.75</v>
      </c>
      <c r="O19" s="102">
        <v>0.75</v>
      </c>
      <c r="P19" s="102">
        <v>0.75</v>
      </c>
      <c r="Q19" s="102">
        <v>0.75</v>
      </c>
      <c r="R19" s="102">
        <v>0.75</v>
      </c>
      <c r="S19" s="102">
        <v>0.75</v>
      </c>
      <c r="T19" s="102">
        <v>0.75</v>
      </c>
      <c r="U19" s="102">
        <v>0.15</v>
      </c>
      <c r="V19" s="102">
        <v>0.15</v>
      </c>
      <c r="W19" s="102">
        <v>0.15</v>
      </c>
      <c r="X19" s="102">
        <v>0.15</v>
      </c>
      <c r="Y19" s="102">
        <v>0.15</v>
      </c>
      <c r="Z19" s="102">
        <v>0</v>
      </c>
      <c r="AA19" s="102">
        <v>0</v>
      </c>
      <c r="AB19" s="102">
        <v>0</v>
      </c>
      <c r="AC19" s="102">
        <v>6.75</v>
      </c>
      <c r="AD19" s="102">
        <v>33.75</v>
      </c>
      <c r="AE19" s="102"/>
    </row>
    <row r="20" spans="1:31" ht="12.75">
      <c r="A20" s="102"/>
      <c r="B20" s="102"/>
      <c r="C20" s="102"/>
      <c r="D20" s="102" t="s">
        <v>241</v>
      </c>
      <c r="E20" s="102">
        <v>0</v>
      </c>
      <c r="F20" s="102">
        <v>0</v>
      </c>
      <c r="G20" s="102">
        <v>0</v>
      </c>
      <c r="H20" s="102">
        <v>0</v>
      </c>
      <c r="I20" s="102">
        <v>0</v>
      </c>
      <c r="J20" s="102">
        <v>0</v>
      </c>
      <c r="K20" s="102">
        <v>0</v>
      </c>
      <c r="L20" s="102">
        <v>0</v>
      </c>
      <c r="M20" s="102">
        <v>0</v>
      </c>
      <c r="N20" s="102">
        <v>0</v>
      </c>
      <c r="O20" s="102">
        <v>0</v>
      </c>
      <c r="P20" s="102">
        <v>0</v>
      </c>
      <c r="Q20" s="102">
        <v>0</v>
      </c>
      <c r="R20" s="102">
        <v>0</v>
      </c>
      <c r="S20" s="102">
        <v>0</v>
      </c>
      <c r="T20" s="102">
        <v>0</v>
      </c>
      <c r="U20" s="102">
        <v>0</v>
      </c>
      <c r="V20" s="102">
        <v>0</v>
      </c>
      <c r="W20" s="102">
        <v>0</v>
      </c>
      <c r="X20" s="102">
        <v>0</v>
      </c>
      <c r="Y20" s="102">
        <v>0</v>
      </c>
      <c r="Z20" s="102">
        <v>0</v>
      </c>
      <c r="AA20" s="102">
        <v>0</v>
      </c>
      <c r="AB20" s="102">
        <v>0</v>
      </c>
      <c r="AC20" s="102">
        <v>0</v>
      </c>
      <c r="AD20" s="102"/>
      <c r="AE20" s="102"/>
    </row>
    <row r="21" spans="1:31" ht="12.75">
      <c r="A21" s="102" t="s">
        <v>155</v>
      </c>
      <c r="B21" s="102" t="s">
        <v>118</v>
      </c>
      <c r="C21" s="102" t="s">
        <v>158</v>
      </c>
      <c r="D21" s="102" t="s">
        <v>133</v>
      </c>
      <c r="E21" s="102">
        <v>0</v>
      </c>
      <c r="F21" s="102">
        <v>0</v>
      </c>
      <c r="G21" s="102">
        <v>0</v>
      </c>
      <c r="H21" s="102">
        <v>0</v>
      </c>
      <c r="I21" s="102">
        <v>0</v>
      </c>
      <c r="J21" s="102">
        <v>0</v>
      </c>
      <c r="K21" s="102">
        <v>0</v>
      </c>
      <c r="L21" s="102">
        <v>0.15</v>
      </c>
      <c r="M21" s="102">
        <v>0.15</v>
      </c>
      <c r="N21" s="102">
        <v>0.05</v>
      </c>
      <c r="O21" s="102">
        <v>0.05</v>
      </c>
      <c r="P21" s="102">
        <v>0.95</v>
      </c>
      <c r="Q21" s="102">
        <v>0.95</v>
      </c>
      <c r="R21" s="102">
        <v>0.15</v>
      </c>
      <c r="S21" s="102">
        <v>0.15</v>
      </c>
      <c r="T21" s="102">
        <v>0</v>
      </c>
      <c r="U21" s="102">
        <v>0</v>
      </c>
      <c r="V21" s="102">
        <v>0</v>
      </c>
      <c r="W21" s="102">
        <v>0</v>
      </c>
      <c r="X21" s="102">
        <v>0</v>
      </c>
      <c r="Y21" s="102">
        <v>0</v>
      </c>
      <c r="Z21" s="102">
        <v>0</v>
      </c>
      <c r="AA21" s="102">
        <v>0</v>
      </c>
      <c r="AB21" s="102">
        <v>0</v>
      </c>
      <c r="AC21" s="102">
        <v>2.6</v>
      </c>
      <c r="AD21" s="102">
        <v>13</v>
      </c>
      <c r="AE21" s="102">
        <v>628.36</v>
      </c>
    </row>
    <row r="22" spans="1:31" ht="12.75">
      <c r="A22" s="102"/>
      <c r="B22" s="102"/>
      <c r="C22" s="102"/>
      <c r="D22" s="102" t="s">
        <v>241</v>
      </c>
      <c r="E22" s="102">
        <v>0</v>
      </c>
      <c r="F22" s="102">
        <v>0</v>
      </c>
      <c r="G22" s="102">
        <v>0</v>
      </c>
      <c r="H22" s="102">
        <v>0</v>
      </c>
      <c r="I22" s="102">
        <v>0</v>
      </c>
      <c r="J22" s="102">
        <v>0</v>
      </c>
      <c r="K22" s="102">
        <v>0</v>
      </c>
      <c r="L22" s="102">
        <v>0</v>
      </c>
      <c r="M22" s="102">
        <v>0</v>
      </c>
      <c r="N22" s="102">
        <v>0</v>
      </c>
      <c r="O22" s="102">
        <v>0</v>
      </c>
      <c r="P22" s="102">
        <v>0</v>
      </c>
      <c r="Q22" s="102">
        <v>0</v>
      </c>
      <c r="R22" s="102">
        <v>0</v>
      </c>
      <c r="S22" s="102">
        <v>0</v>
      </c>
      <c r="T22" s="102">
        <v>0</v>
      </c>
      <c r="U22" s="102">
        <v>0</v>
      </c>
      <c r="V22" s="102">
        <v>0</v>
      </c>
      <c r="W22" s="102">
        <v>0</v>
      </c>
      <c r="X22" s="102">
        <v>0</v>
      </c>
      <c r="Y22" s="102">
        <v>0</v>
      </c>
      <c r="Z22" s="102">
        <v>0</v>
      </c>
      <c r="AA22" s="102">
        <v>0</v>
      </c>
      <c r="AB22" s="102">
        <v>0</v>
      </c>
      <c r="AC22" s="102">
        <v>0</v>
      </c>
      <c r="AD22" s="102"/>
      <c r="AE22" s="102"/>
    </row>
    <row r="23" spans="1:31" ht="12.75">
      <c r="A23" s="102"/>
      <c r="B23" s="102"/>
      <c r="C23" s="102" t="s">
        <v>159</v>
      </c>
      <c r="D23" s="102" t="s">
        <v>133</v>
      </c>
      <c r="E23" s="102">
        <v>0</v>
      </c>
      <c r="F23" s="102">
        <v>0</v>
      </c>
      <c r="G23" s="102">
        <v>0</v>
      </c>
      <c r="H23" s="102">
        <v>0</v>
      </c>
      <c r="I23" s="102">
        <v>0</v>
      </c>
      <c r="J23" s="102">
        <v>0</v>
      </c>
      <c r="K23" s="102">
        <v>0</v>
      </c>
      <c r="L23" s="102">
        <v>0</v>
      </c>
      <c r="M23" s="102">
        <v>0</v>
      </c>
      <c r="N23" s="102">
        <v>0.25</v>
      </c>
      <c r="O23" s="102">
        <v>0.25</v>
      </c>
      <c r="P23" s="102">
        <v>0.25</v>
      </c>
      <c r="Q23" s="102">
        <v>0.25</v>
      </c>
      <c r="R23" s="102">
        <v>0.25</v>
      </c>
      <c r="S23" s="102">
        <v>0.25</v>
      </c>
      <c r="T23" s="102">
        <v>0</v>
      </c>
      <c r="U23" s="102">
        <v>0</v>
      </c>
      <c r="V23" s="102">
        <v>0</v>
      </c>
      <c r="W23" s="102">
        <v>0</v>
      </c>
      <c r="X23" s="102">
        <v>0</v>
      </c>
      <c r="Y23" s="102">
        <v>0</v>
      </c>
      <c r="Z23" s="102">
        <v>0</v>
      </c>
      <c r="AA23" s="102">
        <v>0</v>
      </c>
      <c r="AB23" s="102">
        <v>0</v>
      </c>
      <c r="AC23" s="102">
        <v>1.5</v>
      </c>
      <c r="AD23" s="102">
        <v>7.5</v>
      </c>
      <c r="AE23" s="102"/>
    </row>
    <row r="24" spans="1:31" ht="12.75">
      <c r="A24" s="102"/>
      <c r="B24" s="102"/>
      <c r="C24" s="102"/>
      <c r="D24" s="102" t="s">
        <v>241</v>
      </c>
      <c r="E24" s="102">
        <v>0</v>
      </c>
      <c r="F24" s="102">
        <v>0</v>
      </c>
      <c r="G24" s="102">
        <v>0</v>
      </c>
      <c r="H24" s="102">
        <v>0</v>
      </c>
      <c r="I24" s="102">
        <v>0</v>
      </c>
      <c r="J24" s="102">
        <v>0</v>
      </c>
      <c r="K24" s="102">
        <v>0</v>
      </c>
      <c r="L24" s="102">
        <v>0</v>
      </c>
      <c r="M24" s="102">
        <v>0</v>
      </c>
      <c r="N24" s="102">
        <v>0</v>
      </c>
      <c r="O24" s="102">
        <v>0</v>
      </c>
      <c r="P24" s="102">
        <v>0</v>
      </c>
      <c r="Q24" s="102">
        <v>0</v>
      </c>
      <c r="R24" s="102">
        <v>0</v>
      </c>
      <c r="S24" s="102">
        <v>0</v>
      </c>
      <c r="T24" s="102">
        <v>0</v>
      </c>
      <c r="U24" s="102">
        <v>0</v>
      </c>
      <c r="V24" s="102">
        <v>0</v>
      </c>
      <c r="W24" s="102">
        <v>0</v>
      </c>
      <c r="X24" s="102">
        <v>0</v>
      </c>
      <c r="Y24" s="102">
        <v>0</v>
      </c>
      <c r="Z24" s="102">
        <v>0</v>
      </c>
      <c r="AA24" s="102">
        <v>0</v>
      </c>
      <c r="AB24" s="102">
        <v>0</v>
      </c>
      <c r="AC24" s="102">
        <v>0</v>
      </c>
      <c r="AD24" s="102"/>
      <c r="AE24" s="102"/>
    </row>
    <row r="25" spans="1:31" ht="12.75">
      <c r="A25" s="102"/>
      <c r="B25" s="102"/>
      <c r="C25" s="102" t="s">
        <v>119</v>
      </c>
      <c r="D25" s="102" t="s">
        <v>133</v>
      </c>
      <c r="E25" s="102">
        <v>0</v>
      </c>
      <c r="F25" s="102">
        <v>0</v>
      </c>
      <c r="G25" s="102">
        <v>0</v>
      </c>
      <c r="H25" s="102">
        <v>0</v>
      </c>
      <c r="I25" s="102">
        <v>0</v>
      </c>
      <c r="J25" s="102">
        <v>0</v>
      </c>
      <c r="K25" s="102">
        <v>0</v>
      </c>
      <c r="L25" s="102">
        <v>0.15</v>
      </c>
      <c r="M25" s="102">
        <v>0.15</v>
      </c>
      <c r="N25" s="102">
        <v>0.05</v>
      </c>
      <c r="O25" s="102">
        <v>0.05</v>
      </c>
      <c r="P25" s="102">
        <v>0.95</v>
      </c>
      <c r="Q25" s="102">
        <v>0.95</v>
      </c>
      <c r="R25" s="102">
        <v>0.15</v>
      </c>
      <c r="S25" s="102">
        <v>0.15</v>
      </c>
      <c r="T25" s="102">
        <v>0</v>
      </c>
      <c r="U25" s="102">
        <v>0</v>
      </c>
      <c r="V25" s="102">
        <v>0</v>
      </c>
      <c r="W25" s="102">
        <v>0</v>
      </c>
      <c r="X25" s="102">
        <v>0</v>
      </c>
      <c r="Y25" s="102">
        <v>0</v>
      </c>
      <c r="Z25" s="102">
        <v>0</v>
      </c>
      <c r="AA25" s="102">
        <v>0</v>
      </c>
      <c r="AB25" s="102">
        <v>0</v>
      </c>
      <c r="AC25" s="102">
        <v>2.6</v>
      </c>
      <c r="AD25" s="102">
        <v>13</v>
      </c>
      <c r="AE25" s="102"/>
    </row>
    <row r="26" spans="1:31" ht="12.75">
      <c r="A26" s="102"/>
      <c r="B26" s="102"/>
      <c r="C26" s="102"/>
      <c r="D26" s="102" t="s">
        <v>241</v>
      </c>
      <c r="E26" s="102">
        <v>0</v>
      </c>
      <c r="F26" s="102">
        <v>0</v>
      </c>
      <c r="G26" s="102">
        <v>0</v>
      </c>
      <c r="H26" s="102">
        <v>0</v>
      </c>
      <c r="I26" s="102">
        <v>0</v>
      </c>
      <c r="J26" s="102">
        <v>0</v>
      </c>
      <c r="K26" s="102">
        <v>0</v>
      </c>
      <c r="L26" s="102">
        <v>0</v>
      </c>
      <c r="M26" s="102">
        <v>0</v>
      </c>
      <c r="N26" s="102">
        <v>0</v>
      </c>
      <c r="O26" s="102">
        <v>0</v>
      </c>
      <c r="P26" s="102">
        <v>0</v>
      </c>
      <c r="Q26" s="102">
        <v>0</v>
      </c>
      <c r="R26" s="102">
        <v>0</v>
      </c>
      <c r="S26" s="102">
        <v>0</v>
      </c>
      <c r="T26" s="102">
        <v>0</v>
      </c>
      <c r="U26" s="102">
        <v>0</v>
      </c>
      <c r="V26" s="102">
        <v>0</v>
      </c>
      <c r="W26" s="102">
        <v>0</v>
      </c>
      <c r="X26" s="102">
        <v>0</v>
      </c>
      <c r="Y26" s="102">
        <v>0</v>
      </c>
      <c r="Z26" s="102">
        <v>0</v>
      </c>
      <c r="AA26" s="102">
        <v>0</v>
      </c>
      <c r="AB26" s="102">
        <v>0</v>
      </c>
      <c r="AC26" s="102">
        <v>0</v>
      </c>
      <c r="AD26" s="102"/>
      <c r="AE26" s="102"/>
    </row>
    <row r="27" spans="1:31" ht="12.75">
      <c r="A27" s="102" t="s">
        <v>154</v>
      </c>
      <c r="B27" s="102" t="s">
        <v>118</v>
      </c>
      <c r="C27" s="102" t="s">
        <v>158</v>
      </c>
      <c r="D27" s="102" t="s">
        <v>133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0</v>
      </c>
      <c r="M27" s="102">
        <v>0.35</v>
      </c>
      <c r="N27" s="102">
        <v>0.35</v>
      </c>
      <c r="O27" s="102">
        <v>0.35</v>
      </c>
      <c r="P27" s="102">
        <v>0.35</v>
      </c>
      <c r="Q27" s="102">
        <v>0.35</v>
      </c>
      <c r="R27" s="102">
        <v>0.35</v>
      </c>
      <c r="S27" s="102">
        <v>0.35</v>
      </c>
      <c r="T27" s="102">
        <v>0.35</v>
      </c>
      <c r="U27" s="102">
        <v>0.95</v>
      </c>
      <c r="V27" s="102">
        <v>0.95</v>
      </c>
      <c r="W27" s="102">
        <v>0.95</v>
      </c>
      <c r="X27" s="102">
        <v>0.95</v>
      </c>
      <c r="Y27" s="102">
        <v>0.95</v>
      </c>
      <c r="Z27" s="102">
        <v>0</v>
      </c>
      <c r="AA27" s="102">
        <v>0</v>
      </c>
      <c r="AB27" s="102">
        <v>0</v>
      </c>
      <c r="AC27" s="102">
        <v>7.55</v>
      </c>
      <c r="AD27" s="102">
        <v>37.75</v>
      </c>
      <c r="AE27" s="102">
        <v>1833.39</v>
      </c>
    </row>
    <row r="28" spans="1:31" ht="12.75">
      <c r="A28" s="102"/>
      <c r="B28" s="102"/>
      <c r="C28" s="102"/>
      <c r="D28" s="102" t="s">
        <v>241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0</v>
      </c>
      <c r="M28" s="102">
        <v>0</v>
      </c>
      <c r="N28" s="102">
        <v>0</v>
      </c>
      <c r="O28" s="102">
        <v>0</v>
      </c>
      <c r="P28" s="102">
        <v>0</v>
      </c>
      <c r="Q28" s="102">
        <v>0</v>
      </c>
      <c r="R28" s="102">
        <v>0</v>
      </c>
      <c r="S28" s="102">
        <v>0</v>
      </c>
      <c r="T28" s="102">
        <v>0</v>
      </c>
      <c r="U28" s="102">
        <v>0</v>
      </c>
      <c r="V28" s="102">
        <v>0</v>
      </c>
      <c r="W28" s="102">
        <v>0</v>
      </c>
      <c r="X28" s="102">
        <v>0</v>
      </c>
      <c r="Y28" s="102">
        <v>0</v>
      </c>
      <c r="Z28" s="102">
        <v>0</v>
      </c>
      <c r="AA28" s="102">
        <v>0</v>
      </c>
      <c r="AB28" s="102">
        <v>0</v>
      </c>
      <c r="AC28" s="102">
        <v>0</v>
      </c>
      <c r="AD28" s="102"/>
      <c r="AE28" s="102"/>
    </row>
    <row r="29" spans="1:31" ht="12.75">
      <c r="A29" s="102"/>
      <c r="B29" s="102"/>
      <c r="C29" s="102" t="s">
        <v>159</v>
      </c>
      <c r="D29" s="102" t="s">
        <v>133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0</v>
      </c>
      <c r="M29" s="102">
        <v>0.35</v>
      </c>
      <c r="N29" s="102">
        <v>0.35</v>
      </c>
      <c r="O29" s="102">
        <v>0.35</v>
      </c>
      <c r="P29" s="102">
        <v>0.35</v>
      </c>
      <c r="Q29" s="102">
        <v>0.35</v>
      </c>
      <c r="R29" s="102">
        <v>0.35</v>
      </c>
      <c r="S29" s="102">
        <v>0.35</v>
      </c>
      <c r="T29" s="102">
        <v>0.35</v>
      </c>
      <c r="U29" s="102">
        <v>0.35</v>
      </c>
      <c r="V29" s="102">
        <v>0.35</v>
      </c>
      <c r="W29" s="102">
        <v>0.35</v>
      </c>
      <c r="X29" s="102">
        <v>0.35</v>
      </c>
      <c r="Y29" s="102">
        <v>0.35</v>
      </c>
      <c r="Z29" s="102">
        <v>0</v>
      </c>
      <c r="AA29" s="102">
        <v>0</v>
      </c>
      <c r="AB29" s="102">
        <v>0</v>
      </c>
      <c r="AC29" s="102">
        <v>4.55</v>
      </c>
      <c r="AD29" s="102">
        <v>22.75</v>
      </c>
      <c r="AE29" s="102"/>
    </row>
    <row r="30" spans="1:31" ht="12.75">
      <c r="A30" s="102"/>
      <c r="B30" s="102"/>
      <c r="C30" s="102"/>
      <c r="D30" s="102" t="s">
        <v>241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0</v>
      </c>
      <c r="M30" s="102">
        <v>0</v>
      </c>
      <c r="N30" s="102">
        <v>0</v>
      </c>
      <c r="O30" s="102">
        <v>0</v>
      </c>
      <c r="P30" s="102">
        <v>0</v>
      </c>
      <c r="Q30" s="102">
        <v>0</v>
      </c>
      <c r="R30" s="102">
        <v>0</v>
      </c>
      <c r="S30" s="102">
        <v>0</v>
      </c>
      <c r="T30" s="102">
        <v>0</v>
      </c>
      <c r="U30" s="102">
        <v>0</v>
      </c>
      <c r="V30" s="102">
        <v>0</v>
      </c>
      <c r="W30" s="102">
        <v>0</v>
      </c>
      <c r="X30" s="102">
        <v>0</v>
      </c>
      <c r="Y30" s="102">
        <v>0</v>
      </c>
      <c r="Z30" s="102">
        <v>0</v>
      </c>
      <c r="AA30" s="102">
        <v>0</v>
      </c>
      <c r="AB30" s="102">
        <v>0</v>
      </c>
      <c r="AC30" s="102">
        <v>0</v>
      </c>
      <c r="AD30" s="102"/>
      <c r="AE30" s="102"/>
    </row>
    <row r="31" spans="1:31" ht="12.75">
      <c r="A31" s="102"/>
      <c r="B31" s="102"/>
      <c r="C31" s="102" t="s">
        <v>119</v>
      </c>
      <c r="D31" s="102" t="s">
        <v>133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0</v>
      </c>
      <c r="M31" s="102">
        <v>0.35</v>
      </c>
      <c r="N31" s="102">
        <v>0.35</v>
      </c>
      <c r="O31" s="102">
        <v>0.35</v>
      </c>
      <c r="P31" s="102">
        <v>0.35</v>
      </c>
      <c r="Q31" s="102">
        <v>0.35</v>
      </c>
      <c r="R31" s="102">
        <v>0.35</v>
      </c>
      <c r="S31" s="102">
        <v>0.35</v>
      </c>
      <c r="T31" s="102">
        <v>0.35</v>
      </c>
      <c r="U31" s="102">
        <v>0.95</v>
      </c>
      <c r="V31" s="102">
        <v>0.95</v>
      </c>
      <c r="W31" s="102">
        <v>0.95</v>
      </c>
      <c r="X31" s="102">
        <v>0.95</v>
      </c>
      <c r="Y31" s="102">
        <v>0.95</v>
      </c>
      <c r="Z31" s="102">
        <v>0</v>
      </c>
      <c r="AA31" s="102">
        <v>0</v>
      </c>
      <c r="AB31" s="102">
        <v>0</v>
      </c>
      <c r="AC31" s="102">
        <v>7.55</v>
      </c>
      <c r="AD31" s="102">
        <v>37.75</v>
      </c>
      <c r="AE31" s="102"/>
    </row>
    <row r="32" spans="1:31" ht="12.75">
      <c r="A32" s="102"/>
      <c r="B32" s="102"/>
      <c r="C32" s="102"/>
      <c r="D32" s="102" t="s">
        <v>241</v>
      </c>
      <c r="E32" s="102">
        <v>0</v>
      </c>
      <c r="F32" s="102">
        <v>0</v>
      </c>
      <c r="G32" s="102">
        <v>0</v>
      </c>
      <c r="H32" s="102">
        <v>0</v>
      </c>
      <c r="I32" s="102">
        <v>0</v>
      </c>
      <c r="J32" s="102">
        <v>0</v>
      </c>
      <c r="K32" s="102">
        <v>0</v>
      </c>
      <c r="L32" s="102">
        <v>0</v>
      </c>
      <c r="M32" s="102">
        <v>0</v>
      </c>
      <c r="N32" s="102">
        <v>0</v>
      </c>
      <c r="O32" s="102">
        <v>0</v>
      </c>
      <c r="P32" s="102">
        <v>0</v>
      </c>
      <c r="Q32" s="102">
        <v>0</v>
      </c>
      <c r="R32" s="102">
        <v>0</v>
      </c>
      <c r="S32" s="102">
        <v>0</v>
      </c>
      <c r="T32" s="102">
        <v>0</v>
      </c>
      <c r="U32" s="102">
        <v>0</v>
      </c>
      <c r="V32" s="102">
        <v>0</v>
      </c>
      <c r="W32" s="102">
        <v>0</v>
      </c>
      <c r="X32" s="102">
        <v>0</v>
      </c>
      <c r="Y32" s="102">
        <v>0</v>
      </c>
      <c r="Z32" s="102">
        <v>0</v>
      </c>
      <c r="AA32" s="102">
        <v>0</v>
      </c>
      <c r="AB32" s="102">
        <v>0</v>
      </c>
      <c r="AC32" s="102">
        <v>0</v>
      </c>
      <c r="AD32" s="102"/>
      <c r="AE32" s="102"/>
    </row>
    <row r="33" spans="1:31" ht="12.75">
      <c r="A33" s="102" t="s">
        <v>153</v>
      </c>
      <c r="B33" s="102" t="s">
        <v>118</v>
      </c>
      <c r="C33" s="102" t="s">
        <v>158</v>
      </c>
      <c r="D33" s="102" t="s">
        <v>133</v>
      </c>
      <c r="E33" s="102">
        <v>0</v>
      </c>
      <c r="F33" s="102">
        <v>0</v>
      </c>
      <c r="G33" s="102">
        <v>0</v>
      </c>
      <c r="H33" s="102">
        <v>0</v>
      </c>
      <c r="I33" s="102">
        <v>0</v>
      </c>
      <c r="J33" s="102">
        <v>0</v>
      </c>
      <c r="K33" s="102">
        <v>0</v>
      </c>
      <c r="L33" s="102">
        <v>0</v>
      </c>
      <c r="M33" s="102">
        <v>0.95</v>
      </c>
      <c r="N33" s="102">
        <v>0.95</v>
      </c>
      <c r="O33" s="102">
        <v>0.95</v>
      </c>
      <c r="P33" s="102">
        <v>0.95</v>
      </c>
      <c r="Q33" s="102">
        <v>0.95</v>
      </c>
      <c r="R33" s="102">
        <v>0.95</v>
      </c>
      <c r="S33" s="102">
        <v>0.95</v>
      </c>
      <c r="T33" s="102">
        <v>0.95</v>
      </c>
      <c r="U33" s="102">
        <v>0.95</v>
      </c>
      <c r="V33" s="102">
        <v>0.15</v>
      </c>
      <c r="W33" s="102">
        <v>0.15</v>
      </c>
      <c r="X33" s="102">
        <v>0.15</v>
      </c>
      <c r="Y33" s="102">
        <v>0.15</v>
      </c>
      <c r="Z33" s="102">
        <v>0</v>
      </c>
      <c r="AA33" s="102">
        <v>0</v>
      </c>
      <c r="AB33" s="102">
        <v>0</v>
      </c>
      <c r="AC33" s="102">
        <v>9.15</v>
      </c>
      <c r="AD33" s="102">
        <v>45.75</v>
      </c>
      <c r="AE33" s="102">
        <v>2176.29</v>
      </c>
    </row>
    <row r="34" spans="1:31" ht="12.75">
      <c r="A34" s="102"/>
      <c r="B34" s="102"/>
      <c r="C34" s="102"/>
      <c r="D34" s="102" t="s">
        <v>241</v>
      </c>
      <c r="E34" s="102">
        <v>0</v>
      </c>
      <c r="F34" s="102">
        <v>0</v>
      </c>
      <c r="G34" s="102">
        <v>0</v>
      </c>
      <c r="H34" s="102">
        <v>0</v>
      </c>
      <c r="I34" s="102">
        <v>0</v>
      </c>
      <c r="J34" s="102">
        <v>0</v>
      </c>
      <c r="K34" s="102">
        <v>0</v>
      </c>
      <c r="L34" s="102">
        <v>0</v>
      </c>
      <c r="M34" s="102">
        <v>0</v>
      </c>
      <c r="N34" s="102">
        <v>0</v>
      </c>
      <c r="O34" s="102">
        <v>0</v>
      </c>
      <c r="P34" s="102">
        <v>0</v>
      </c>
      <c r="Q34" s="102">
        <v>0</v>
      </c>
      <c r="R34" s="102">
        <v>0</v>
      </c>
      <c r="S34" s="102">
        <v>0</v>
      </c>
      <c r="T34" s="102">
        <v>0</v>
      </c>
      <c r="U34" s="102">
        <v>0</v>
      </c>
      <c r="V34" s="102">
        <v>0</v>
      </c>
      <c r="W34" s="102">
        <v>0</v>
      </c>
      <c r="X34" s="102">
        <v>0</v>
      </c>
      <c r="Y34" s="102">
        <v>0</v>
      </c>
      <c r="Z34" s="102">
        <v>0</v>
      </c>
      <c r="AA34" s="102">
        <v>0</v>
      </c>
      <c r="AB34" s="102">
        <v>0</v>
      </c>
      <c r="AC34" s="102">
        <v>0</v>
      </c>
      <c r="AD34" s="102"/>
      <c r="AE34" s="102"/>
    </row>
    <row r="35" spans="1:31" ht="12.75">
      <c r="A35" s="102"/>
      <c r="B35" s="102"/>
      <c r="C35" s="102" t="s">
        <v>159</v>
      </c>
      <c r="D35" s="102" t="s">
        <v>133</v>
      </c>
      <c r="E35" s="102">
        <v>0</v>
      </c>
      <c r="F35" s="102">
        <v>0</v>
      </c>
      <c r="G35" s="102">
        <v>0</v>
      </c>
      <c r="H35" s="102">
        <v>0</v>
      </c>
      <c r="I35" s="102">
        <v>0</v>
      </c>
      <c r="J35" s="102">
        <v>0</v>
      </c>
      <c r="K35" s="102">
        <v>0</v>
      </c>
      <c r="L35" s="102">
        <v>0</v>
      </c>
      <c r="M35" s="102">
        <v>0.5</v>
      </c>
      <c r="N35" s="102">
        <v>0.5</v>
      </c>
      <c r="O35" s="102">
        <v>0.5</v>
      </c>
      <c r="P35" s="102">
        <v>0.5</v>
      </c>
      <c r="Q35" s="102">
        <v>0.5</v>
      </c>
      <c r="R35" s="102">
        <v>0.5</v>
      </c>
      <c r="S35" s="102">
        <v>0.5</v>
      </c>
      <c r="T35" s="102">
        <v>0.5</v>
      </c>
      <c r="U35" s="102">
        <v>0.5</v>
      </c>
      <c r="V35" s="102">
        <v>0</v>
      </c>
      <c r="W35" s="102">
        <v>0</v>
      </c>
      <c r="X35" s="102">
        <v>0</v>
      </c>
      <c r="Y35" s="102">
        <v>0</v>
      </c>
      <c r="Z35" s="102">
        <v>0</v>
      </c>
      <c r="AA35" s="102">
        <v>0</v>
      </c>
      <c r="AB35" s="102">
        <v>0</v>
      </c>
      <c r="AC35" s="102">
        <v>4.5</v>
      </c>
      <c r="AD35" s="102">
        <v>22.5</v>
      </c>
      <c r="AE35" s="102"/>
    </row>
    <row r="36" spans="1:31" ht="12.75">
      <c r="A36" s="102"/>
      <c r="B36" s="102"/>
      <c r="C36" s="102"/>
      <c r="D36" s="102" t="s">
        <v>241</v>
      </c>
      <c r="E36" s="102">
        <v>0</v>
      </c>
      <c r="F36" s="102">
        <v>0</v>
      </c>
      <c r="G36" s="102">
        <v>0</v>
      </c>
      <c r="H36" s="102">
        <v>0</v>
      </c>
      <c r="I36" s="102">
        <v>0</v>
      </c>
      <c r="J36" s="102">
        <v>0</v>
      </c>
      <c r="K36" s="102">
        <v>0</v>
      </c>
      <c r="L36" s="102">
        <v>0</v>
      </c>
      <c r="M36" s="102">
        <v>0</v>
      </c>
      <c r="N36" s="102">
        <v>0</v>
      </c>
      <c r="O36" s="102">
        <v>0</v>
      </c>
      <c r="P36" s="102">
        <v>0</v>
      </c>
      <c r="Q36" s="102">
        <v>0</v>
      </c>
      <c r="R36" s="102">
        <v>0</v>
      </c>
      <c r="S36" s="102">
        <v>0</v>
      </c>
      <c r="T36" s="102">
        <v>0</v>
      </c>
      <c r="U36" s="102">
        <v>0</v>
      </c>
      <c r="V36" s="102">
        <v>0</v>
      </c>
      <c r="W36" s="102">
        <v>0</v>
      </c>
      <c r="X36" s="102">
        <v>0</v>
      </c>
      <c r="Y36" s="102">
        <v>0</v>
      </c>
      <c r="Z36" s="102">
        <v>0</v>
      </c>
      <c r="AA36" s="102">
        <v>0</v>
      </c>
      <c r="AB36" s="102">
        <v>0</v>
      </c>
      <c r="AC36" s="102">
        <v>0</v>
      </c>
      <c r="AD36" s="102"/>
      <c r="AE36" s="102"/>
    </row>
    <row r="37" spans="1:31" ht="12.75">
      <c r="A37" s="102"/>
      <c r="B37" s="102"/>
      <c r="C37" s="102" t="s">
        <v>119</v>
      </c>
      <c r="D37" s="102" t="s">
        <v>133</v>
      </c>
      <c r="E37" s="102">
        <v>0</v>
      </c>
      <c r="F37" s="102">
        <v>0</v>
      </c>
      <c r="G37" s="102">
        <v>0</v>
      </c>
      <c r="H37" s="102">
        <v>0</v>
      </c>
      <c r="I37" s="102">
        <v>0</v>
      </c>
      <c r="J37" s="102">
        <v>0</v>
      </c>
      <c r="K37" s="102">
        <v>0</v>
      </c>
      <c r="L37" s="102">
        <v>0</v>
      </c>
      <c r="M37" s="102">
        <v>0.95</v>
      </c>
      <c r="N37" s="102">
        <v>0.95</v>
      </c>
      <c r="O37" s="102">
        <v>0.95</v>
      </c>
      <c r="P37" s="102">
        <v>0.95</v>
      </c>
      <c r="Q37" s="102">
        <v>0.95</v>
      </c>
      <c r="R37" s="102">
        <v>0.95</v>
      </c>
      <c r="S37" s="102">
        <v>0.95</v>
      </c>
      <c r="T37" s="102">
        <v>0.95</v>
      </c>
      <c r="U37" s="102">
        <v>0.95</v>
      </c>
      <c r="V37" s="102">
        <v>0.15</v>
      </c>
      <c r="W37" s="102">
        <v>0.15</v>
      </c>
      <c r="X37" s="102">
        <v>0.15</v>
      </c>
      <c r="Y37" s="102">
        <v>0.15</v>
      </c>
      <c r="Z37" s="102">
        <v>0</v>
      </c>
      <c r="AA37" s="102">
        <v>0</v>
      </c>
      <c r="AB37" s="102">
        <v>0</v>
      </c>
      <c r="AC37" s="102">
        <v>9.15</v>
      </c>
      <c r="AD37" s="102">
        <v>45.75</v>
      </c>
      <c r="AE37" s="102"/>
    </row>
    <row r="38" spans="1:31" ht="12.75">
      <c r="A38" s="102"/>
      <c r="B38" s="102"/>
      <c r="C38" s="102"/>
      <c r="D38" s="102" t="s">
        <v>241</v>
      </c>
      <c r="E38" s="102">
        <v>0</v>
      </c>
      <c r="F38" s="102">
        <v>0</v>
      </c>
      <c r="G38" s="102">
        <v>0</v>
      </c>
      <c r="H38" s="102">
        <v>0</v>
      </c>
      <c r="I38" s="102">
        <v>0</v>
      </c>
      <c r="J38" s="102">
        <v>0</v>
      </c>
      <c r="K38" s="102">
        <v>0</v>
      </c>
      <c r="L38" s="102">
        <v>0</v>
      </c>
      <c r="M38" s="102">
        <v>0</v>
      </c>
      <c r="N38" s="102">
        <v>0</v>
      </c>
      <c r="O38" s="102">
        <v>0</v>
      </c>
      <c r="P38" s="102">
        <v>0</v>
      </c>
      <c r="Q38" s="102">
        <v>0</v>
      </c>
      <c r="R38" s="102">
        <v>0</v>
      </c>
      <c r="S38" s="102">
        <v>0</v>
      </c>
      <c r="T38" s="102">
        <v>0</v>
      </c>
      <c r="U38" s="102">
        <v>0</v>
      </c>
      <c r="V38" s="102">
        <v>0</v>
      </c>
      <c r="W38" s="102">
        <v>0</v>
      </c>
      <c r="X38" s="102">
        <v>0</v>
      </c>
      <c r="Y38" s="102">
        <v>0</v>
      </c>
      <c r="Z38" s="102">
        <v>0</v>
      </c>
      <c r="AA38" s="102">
        <v>0</v>
      </c>
      <c r="AB38" s="102">
        <v>0</v>
      </c>
      <c r="AC38" s="102">
        <v>0</v>
      </c>
      <c r="AD38" s="102"/>
      <c r="AE38" s="102"/>
    </row>
    <row r="39" spans="1:31" ht="12.75">
      <c r="A39" s="102" t="s">
        <v>279</v>
      </c>
      <c r="B39" s="102" t="s">
        <v>118</v>
      </c>
      <c r="C39" s="102" t="s">
        <v>158</v>
      </c>
      <c r="D39" s="102" t="s">
        <v>133</v>
      </c>
      <c r="E39" s="102">
        <v>0.1</v>
      </c>
      <c r="F39" s="102">
        <v>0.1</v>
      </c>
      <c r="G39" s="102">
        <v>0.1</v>
      </c>
      <c r="H39" s="102">
        <v>0.1</v>
      </c>
      <c r="I39" s="102">
        <v>0.1</v>
      </c>
      <c r="J39" s="102">
        <v>0.1</v>
      </c>
      <c r="K39" s="102">
        <v>0.1</v>
      </c>
      <c r="L39" s="102">
        <v>0.1</v>
      </c>
      <c r="M39" s="102">
        <v>0.15</v>
      </c>
      <c r="N39" s="102">
        <v>0.15</v>
      </c>
      <c r="O39" s="102">
        <v>0.25</v>
      </c>
      <c r="P39" s="102">
        <v>0.25</v>
      </c>
      <c r="Q39" s="102">
        <v>0.25</v>
      </c>
      <c r="R39" s="102">
        <v>0.15</v>
      </c>
      <c r="S39" s="102">
        <v>0.15</v>
      </c>
      <c r="T39" s="102">
        <v>0.1</v>
      </c>
      <c r="U39" s="102">
        <v>0.1</v>
      </c>
      <c r="V39" s="102">
        <v>0.1</v>
      </c>
      <c r="W39" s="102">
        <v>0.1</v>
      </c>
      <c r="X39" s="102">
        <v>0.1</v>
      </c>
      <c r="Y39" s="102">
        <v>0.1</v>
      </c>
      <c r="Z39" s="102">
        <v>0.1</v>
      </c>
      <c r="AA39" s="102">
        <v>0.1</v>
      </c>
      <c r="AB39" s="102">
        <v>0.1</v>
      </c>
      <c r="AC39" s="102">
        <v>3.05</v>
      </c>
      <c r="AD39" s="102">
        <v>15.25</v>
      </c>
      <c r="AE39" s="102">
        <v>784.83</v>
      </c>
    </row>
    <row r="40" spans="1:31" ht="12.75">
      <c r="A40" s="102"/>
      <c r="B40" s="102"/>
      <c r="C40" s="102"/>
      <c r="D40" s="102" t="s">
        <v>241</v>
      </c>
      <c r="E40" s="102">
        <v>0.1</v>
      </c>
      <c r="F40" s="102">
        <v>0.1</v>
      </c>
      <c r="G40" s="102">
        <v>0.1</v>
      </c>
      <c r="H40" s="102">
        <v>0.1</v>
      </c>
      <c r="I40" s="102">
        <v>0.1</v>
      </c>
      <c r="J40" s="102">
        <v>0.1</v>
      </c>
      <c r="K40" s="102">
        <v>0.1</v>
      </c>
      <c r="L40" s="102">
        <v>0.1</v>
      </c>
      <c r="M40" s="102">
        <v>0.1</v>
      </c>
      <c r="N40" s="102">
        <v>0.1</v>
      </c>
      <c r="O40" s="102">
        <v>0.1</v>
      </c>
      <c r="P40" s="102">
        <v>0.1</v>
      </c>
      <c r="Q40" s="102">
        <v>0.1</v>
      </c>
      <c r="R40" s="102">
        <v>0.1</v>
      </c>
      <c r="S40" s="102">
        <v>0.1</v>
      </c>
      <c r="T40" s="102">
        <v>0.1</v>
      </c>
      <c r="U40" s="102">
        <v>0.1</v>
      </c>
      <c r="V40" s="102">
        <v>0.1</v>
      </c>
      <c r="W40" s="102">
        <v>0.1</v>
      </c>
      <c r="X40" s="102">
        <v>0.1</v>
      </c>
      <c r="Y40" s="102">
        <v>0.1</v>
      </c>
      <c r="Z40" s="102">
        <v>0.1</v>
      </c>
      <c r="AA40" s="102">
        <v>0.1</v>
      </c>
      <c r="AB40" s="102">
        <v>0.1</v>
      </c>
      <c r="AC40" s="102">
        <v>2.4</v>
      </c>
      <c r="AD40" s="102"/>
      <c r="AE40" s="102"/>
    </row>
    <row r="41" spans="1:31" ht="12.75">
      <c r="A41" s="102"/>
      <c r="B41" s="102"/>
      <c r="C41" s="102" t="s">
        <v>159</v>
      </c>
      <c r="D41" s="102" t="s">
        <v>133</v>
      </c>
      <c r="E41" s="102">
        <v>0.1</v>
      </c>
      <c r="F41" s="102">
        <v>0.1</v>
      </c>
      <c r="G41" s="102">
        <v>0.1</v>
      </c>
      <c r="H41" s="102">
        <v>0.1</v>
      </c>
      <c r="I41" s="102">
        <v>0.1</v>
      </c>
      <c r="J41" s="102">
        <v>0.1</v>
      </c>
      <c r="K41" s="102">
        <v>0.1</v>
      </c>
      <c r="L41" s="102">
        <v>0.1</v>
      </c>
      <c r="M41" s="102">
        <v>0.13</v>
      </c>
      <c r="N41" s="102">
        <v>0.13</v>
      </c>
      <c r="O41" s="102">
        <v>0.2</v>
      </c>
      <c r="P41" s="102">
        <v>0.2</v>
      </c>
      <c r="Q41" s="102">
        <v>0.2</v>
      </c>
      <c r="R41" s="102">
        <v>0.13</v>
      </c>
      <c r="S41" s="102">
        <v>0.13</v>
      </c>
      <c r="T41" s="102">
        <v>0.1</v>
      </c>
      <c r="U41" s="102">
        <v>0.1</v>
      </c>
      <c r="V41" s="102">
        <v>0.1</v>
      </c>
      <c r="W41" s="102">
        <v>0.1</v>
      </c>
      <c r="X41" s="102">
        <v>0.1</v>
      </c>
      <c r="Y41" s="102">
        <v>0.1</v>
      </c>
      <c r="Z41" s="102">
        <v>0.1</v>
      </c>
      <c r="AA41" s="102">
        <v>0.1</v>
      </c>
      <c r="AB41" s="102">
        <v>0.1</v>
      </c>
      <c r="AC41" s="102">
        <v>2.82</v>
      </c>
      <c r="AD41" s="102">
        <v>14.1</v>
      </c>
      <c r="AE41" s="102"/>
    </row>
    <row r="42" spans="1:31" ht="12.75">
      <c r="A42" s="102"/>
      <c r="B42" s="102"/>
      <c r="C42" s="102"/>
      <c r="D42" s="102" t="s">
        <v>241</v>
      </c>
      <c r="E42" s="102">
        <v>0.1</v>
      </c>
      <c r="F42" s="102">
        <v>0.1</v>
      </c>
      <c r="G42" s="102">
        <v>0.1</v>
      </c>
      <c r="H42" s="102">
        <v>0.1</v>
      </c>
      <c r="I42" s="102">
        <v>0.1</v>
      </c>
      <c r="J42" s="102">
        <v>0.1</v>
      </c>
      <c r="K42" s="102">
        <v>0.1</v>
      </c>
      <c r="L42" s="102">
        <v>0.1</v>
      </c>
      <c r="M42" s="102">
        <v>0.1</v>
      </c>
      <c r="N42" s="102">
        <v>0.1</v>
      </c>
      <c r="O42" s="102">
        <v>0.1</v>
      </c>
      <c r="P42" s="102">
        <v>0.1</v>
      </c>
      <c r="Q42" s="102">
        <v>0.1</v>
      </c>
      <c r="R42" s="102">
        <v>0.1</v>
      </c>
      <c r="S42" s="102">
        <v>0.1</v>
      </c>
      <c r="T42" s="102">
        <v>0.1</v>
      </c>
      <c r="U42" s="102">
        <v>0.1</v>
      </c>
      <c r="V42" s="102">
        <v>0.1</v>
      </c>
      <c r="W42" s="102">
        <v>0.1</v>
      </c>
      <c r="X42" s="102">
        <v>0.1</v>
      </c>
      <c r="Y42" s="102">
        <v>0.1</v>
      </c>
      <c r="Z42" s="102">
        <v>0.1</v>
      </c>
      <c r="AA42" s="102">
        <v>0.1</v>
      </c>
      <c r="AB42" s="102">
        <v>0.1</v>
      </c>
      <c r="AC42" s="102">
        <v>2.4</v>
      </c>
      <c r="AD42" s="102"/>
      <c r="AE42" s="102"/>
    </row>
    <row r="43" spans="1:31" ht="12.75">
      <c r="A43" s="102"/>
      <c r="B43" s="102"/>
      <c r="C43" s="102" t="s">
        <v>119</v>
      </c>
      <c r="D43" s="102" t="s">
        <v>133</v>
      </c>
      <c r="E43" s="102">
        <v>0.1</v>
      </c>
      <c r="F43" s="102">
        <v>0.1</v>
      </c>
      <c r="G43" s="102">
        <v>0.1</v>
      </c>
      <c r="H43" s="102">
        <v>0.1</v>
      </c>
      <c r="I43" s="102">
        <v>0.1</v>
      </c>
      <c r="J43" s="102">
        <v>0.1</v>
      </c>
      <c r="K43" s="102">
        <v>0.1</v>
      </c>
      <c r="L43" s="102">
        <v>0.1</v>
      </c>
      <c r="M43" s="102">
        <v>0.15</v>
      </c>
      <c r="N43" s="102">
        <v>0.15</v>
      </c>
      <c r="O43" s="102">
        <v>0.25</v>
      </c>
      <c r="P43" s="102">
        <v>0.25</v>
      </c>
      <c r="Q43" s="102">
        <v>0.25</v>
      </c>
      <c r="R43" s="102">
        <v>0.15</v>
      </c>
      <c r="S43" s="102">
        <v>0.15</v>
      </c>
      <c r="T43" s="102">
        <v>0.1</v>
      </c>
      <c r="U43" s="102">
        <v>0.1</v>
      </c>
      <c r="V43" s="102">
        <v>0.1</v>
      </c>
      <c r="W43" s="102">
        <v>0.1</v>
      </c>
      <c r="X43" s="102">
        <v>0.1</v>
      </c>
      <c r="Y43" s="102">
        <v>0.1</v>
      </c>
      <c r="Z43" s="102">
        <v>0.1</v>
      </c>
      <c r="AA43" s="102">
        <v>0.1</v>
      </c>
      <c r="AB43" s="102">
        <v>0.1</v>
      </c>
      <c r="AC43" s="102">
        <v>3.05</v>
      </c>
      <c r="AD43" s="102">
        <v>15.25</v>
      </c>
      <c r="AE43" s="102"/>
    </row>
    <row r="44" spans="1:31" ht="12.75">
      <c r="A44" s="102"/>
      <c r="B44" s="102"/>
      <c r="C44" s="102"/>
      <c r="D44" s="102" t="s">
        <v>241</v>
      </c>
      <c r="E44" s="102">
        <v>0.1</v>
      </c>
      <c r="F44" s="102">
        <v>0.1</v>
      </c>
      <c r="G44" s="102">
        <v>0.1</v>
      </c>
      <c r="H44" s="102">
        <v>0.1</v>
      </c>
      <c r="I44" s="102">
        <v>0.1</v>
      </c>
      <c r="J44" s="102">
        <v>0.1</v>
      </c>
      <c r="K44" s="102">
        <v>0.1</v>
      </c>
      <c r="L44" s="102">
        <v>0.1</v>
      </c>
      <c r="M44" s="102">
        <v>0.1</v>
      </c>
      <c r="N44" s="102">
        <v>0.1</v>
      </c>
      <c r="O44" s="102">
        <v>0.1</v>
      </c>
      <c r="P44" s="102">
        <v>0.1</v>
      </c>
      <c r="Q44" s="102">
        <v>0.1</v>
      </c>
      <c r="R44" s="102">
        <v>0.1</v>
      </c>
      <c r="S44" s="102">
        <v>0.1</v>
      </c>
      <c r="T44" s="102">
        <v>0.1</v>
      </c>
      <c r="U44" s="102">
        <v>0.1</v>
      </c>
      <c r="V44" s="102">
        <v>0.1</v>
      </c>
      <c r="W44" s="102">
        <v>0.1</v>
      </c>
      <c r="X44" s="102">
        <v>0.1</v>
      </c>
      <c r="Y44" s="102">
        <v>0.1</v>
      </c>
      <c r="Z44" s="102">
        <v>0.1</v>
      </c>
      <c r="AA44" s="102">
        <v>0.1</v>
      </c>
      <c r="AB44" s="102">
        <v>0.1</v>
      </c>
      <c r="AC44" s="102">
        <v>2.4</v>
      </c>
      <c r="AD44" s="102"/>
      <c r="AE44" s="102"/>
    </row>
    <row r="45" spans="1:31" ht="12.75">
      <c r="A45" s="102" t="s">
        <v>280</v>
      </c>
      <c r="B45" s="102" t="s">
        <v>118</v>
      </c>
      <c r="C45" s="102" t="s">
        <v>158</v>
      </c>
      <c r="D45" s="102" t="s">
        <v>133</v>
      </c>
      <c r="E45" s="102">
        <v>0.02</v>
      </c>
      <c r="F45" s="102">
        <v>0.02</v>
      </c>
      <c r="G45" s="102">
        <v>0.02</v>
      </c>
      <c r="H45" s="102">
        <v>0.02</v>
      </c>
      <c r="I45" s="102">
        <v>0.02</v>
      </c>
      <c r="J45" s="102">
        <v>0.02</v>
      </c>
      <c r="K45" s="102">
        <v>0.02</v>
      </c>
      <c r="L45" s="102">
        <v>0.02</v>
      </c>
      <c r="M45" s="102">
        <v>0.15</v>
      </c>
      <c r="N45" s="102">
        <v>0.15</v>
      </c>
      <c r="O45" s="102">
        <v>0.2</v>
      </c>
      <c r="P45" s="102">
        <v>0.2</v>
      </c>
      <c r="Q45" s="102">
        <v>0.2</v>
      </c>
      <c r="R45" s="102">
        <v>0.1</v>
      </c>
      <c r="S45" s="102">
        <v>0.1</v>
      </c>
      <c r="T45" s="102">
        <v>0.02</v>
      </c>
      <c r="U45" s="102">
        <v>0.02</v>
      </c>
      <c r="V45" s="102">
        <v>0.02</v>
      </c>
      <c r="W45" s="102">
        <v>0.02</v>
      </c>
      <c r="X45" s="102">
        <v>0.02</v>
      </c>
      <c r="Y45" s="102">
        <v>0.02</v>
      </c>
      <c r="Z45" s="102">
        <v>0.02</v>
      </c>
      <c r="AA45" s="102">
        <v>0.02</v>
      </c>
      <c r="AB45" s="102">
        <v>0.02</v>
      </c>
      <c r="AC45" s="102">
        <v>1.44</v>
      </c>
      <c r="AD45" s="102">
        <v>7.2</v>
      </c>
      <c r="AE45" s="102">
        <v>364.18</v>
      </c>
    </row>
    <row r="46" spans="1:31" ht="12.75">
      <c r="A46" s="102"/>
      <c r="B46" s="102"/>
      <c r="C46" s="102"/>
      <c r="D46" s="102" t="s">
        <v>241</v>
      </c>
      <c r="E46" s="102">
        <v>0.02</v>
      </c>
      <c r="F46" s="102">
        <v>0.02</v>
      </c>
      <c r="G46" s="102">
        <v>0.02</v>
      </c>
      <c r="H46" s="102">
        <v>0.02</v>
      </c>
      <c r="I46" s="102">
        <v>0.02</v>
      </c>
      <c r="J46" s="102">
        <v>0.02</v>
      </c>
      <c r="K46" s="102">
        <v>0.02</v>
      </c>
      <c r="L46" s="102">
        <v>0.02</v>
      </c>
      <c r="M46" s="102">
        <v>0.02</v>
      </c>
      <c r="N46" s="102">
        <v>0.02</v>
      </c>
      <c r="O46" s="102">
        <v>0.02</v>
      </c>
      <c r="P46" s="102">
        <v>0.02</v>
      </c>
      <c r="Q46" s="102">
        <v>0.02</v>
      </c>
      <c r="R46" s="102">
        <v>0.02</v>
      </c>
      <c r="S46" s="102">
        <v>0.02</v>
      </c>
      <c r="T46" s="102">
        <v>0.02</v>
      </c>
      <c r="U46" s="102">
        <v>0.02</v>
      </c>
      <c r="V46" s="102">
        <v>0.02</v>
      </c>
      <c r="W46" s="102">
        <v>0.02</v>
      </c>
      <c r="X46" s="102">
        <v>0.02</v>
      </c>
      <c r="Y46" s="102">
        <v>0.02</v>
      </c>
      <c r="Z46" s="102">
        <v>0.02</v>
      </c>
      <c r="AA46" s="102">
        <v>0.02</v>
      </c>
      <c r="AB46" s="102">
        <v>0.02</v>
      </c>
      <c r="AC46" s="102">
        <v>0.48</v>
      </c>
      <c r="AD46" s="102"/>
      <c r="AE46" s="102"/>
    </row>
    <row r="47" spans="1:31" ht="12.75">
      <c r="A47" s="102"/>
      <c r="B47" s="102"/>
      <c r="C47" s="102" t="s">
        <v>159</v>
      </c>
      <c r="D47" s="102" t="s">
        <v>133</v>
      </c>
      <c r="E47" s="102">
        <v>0.02</v>
      </c>
      <c r="F47" s="102">
        <v>0.02</v>
      </c>
      <c r="G47" s="102">
        <v>0.02</v>
      </c>
      <c r="H47" s="102">
        <v>0.02</v>
      </c>
      <c r="I47" s="102">
        <v>0.02</v>
      </c>
      <c r="J47" s="102">
        <v>0.02</v>
      </c>
      <c r="K47" s="102">
        <v>0.02</v>
      </c>
      <c r="L47" s="102">
        <v>0.02</v>
      </c>
      <c r="M47" s="102">
        <v>0.1</v>
      </c>
      <c r="N47" s="102">
        <v>0.1</v>
      </c>
      <c r="O47" s="102">
        <v>0.15</v>
      </c>
      <c r="P47" s="102">
        <v>0.15</v>
      </c>
      <c r="Q47" s="102">
        <v>0.15</v>
      </c>
      <c r="R47" s="102">
        <v>0.1</v>
      </c>
      <c r="S47" s="102">
        <v>0.1</v>
      </c>
      <c r="T47" s="102">
        <v>0.02</v>
      </c>
      <c r="U47" s="102">
        <v>0.02</v>
      </c>
      <c r="V47" s="102">
        <v>0.02</v>
      </c>
      <c r="W47" s="102">
        <v>0.02</v>
      </c>
      <c r="X47" s="102">
        <v>0.02</v>
      </c>
      <c r="Y47" s="102">
        <v>0.02</v>
      </c>
      <c r="Z47" s="102">
        <v>0.02</v>
      </c>
      <c r="AA47" s="102">
        <v>0.02</v>
      </c>
      <c r="AB47" s="102">
        <v>0.02</v>
      </c>
      <c r="AC47" s="102">
        <v>1.19</v>
      </c>
      <c r="AD47" s="102">
        <v>5.95</v>
      </c>
      <c r="AE47" s="102"/>
    </row>
    <row r="48" spans="1:31" ht="12.75">
      <c r="A48" s="102"/>
      <c r="B48" s="102"/>
      <c r="C48" s="102"/>
      <c r="D48" s="102" t="s">
        <v>241</v>
      </c>
      <c r="E48" s="102">
        <v>0.02</v>
      </c>
      <c r="F48" s="102">
        <v>0.02</v>
      </c>
      <c r="G48" s="102">
        <v>0.02</v>
      </c>
      <c r="H48" s="102">
        <v>0.02</v>
      </c>
      <c r="I48" s="102">
        <v>0.02</v>
      </c>
      <c r="J48" s="102">
        <v>0.02</v>
      </c>
      <c r="K48" s="102">
        <v>0.02</v>
      </c>
      <c r="L48" s="102">
        <v>0.02</v>
      </c>
      <c r="M48" s="102">
        <v>0.02</v>
      </c>
      <c r="N48" s="102">
        <v>0.02</v>
      </c>
      <c r="O48" s="102">
        <v>0.02</v>
      </c>
      <c r="P48" s="102">
        <v>0.02</v>
      </c>
      <c r="Q48" s="102">
        <v>0.02</v>
      </c>
      <c r="R48" s="102">
        <v>0.02</v>
      </c>
      <c r="S48" s="102">
        <v>0.02</v>
      </c>
      <c r="T48" s="102">
        <v>0.02</v>
      </c>
      <c r="U48" s="102">
        <v>0.02</v>
      </c>
      <c r="V48" s="102">
        <v>0.02</v>
      </c>
      <c r="W48" s="102">
        <v>0.02</v>
      </c>
      <c r="X48" s="102">
        <v>0.02</v>
      </c>
      <c r="Y48" s="102">
        <v>0.02</v>
      </c>
      <c r="Z48" s="102">
        <v>0.02</v>
      </c>
      <c r="AA48" s="102">
        <v>0.02</v>
      </c>
      <c r="AB48" s="102">
        <v>0.02</v>
      </c>
      <c r="AC48" s="102">
        <v>0.48</v>
      </c>
      <c r="AD48" s="102"/>
      <c r="AE48" s="102"/>
    </row>
    <row r="49" spans="1:31" ht="12.75">
      <c r="A49" s="102"/>
      <c r="B49" s="102"/>
      <c r="C49" s="102" t="s">
        <v>119</v>
      </c>
      <c r="D49" s="102" t="s">
        <v>133</v>
      </c>
      <c r="E49" s="102">
        <v>0.02</v>
      </c>
      <c r="F49" s="102">
        <v>0.02</v>
      </c>
      <c r="G49" s="102">
        <v>0.02</v>
      </c>
      <c r="H49" s="102">
        <v>0.02</v>
      </c>
      <c r="I49" s="102">
        <v>0.02</v>
      </c>
      <c r="J49" s="102">
        <v>0.02</v>
      </c>
      <c r="K49" s="102">
        <v>0.02</v>
      </c>
      <c r="L49" s="102">
        <v>0.02</v>
      </c>
      <c r="M49" s="102">
        <v>0.15</v>
      </c>
      <c r="N49" s="102">
        <v>0.15</v>
      </c>
      <c r="O49" s="102">
        <v>0.2</v>
      </c>
      <c r="P49" s="102">
        <v>0.2</v>
      </c>
      <c r="Q49" s="102">
        <v>0.2</v>
      </c>
      <c r="R49" s="102">
        <v>0.1</v>
      </c>
      <c r="S49" s="102">
        <v>0.1</v>
      </c>
      <c r="T49" s="102">
        <v>0.02</v>
      </c>
      <c r="U49" s="102">
        <v>0.02</v>
      </c>
      <c r="V49" s="102">
        <v>0.02</v>
      </c>
      <c r="W49" s="102">
        <v>0.02</v>
      </c>
      <c r="X49" s="102">
        <v>0.02</v>
      </c>
      <c r="Y49" s="102">
        <v>0.02</v>
      </c>
      <c r="Z49" s="102">
        <v>0.02</v>
      </c>
      <c r="AA49" s="102">
        <v>0.02</v>
      </c>
      <c r="AB49" s="102">
        <v>0.02</v>
      </c>
      <c r="AC49" s="102">
        <v>1.44</v>
      </c>
      <c r="AD49" s="102">
        <v>7.2</v>
      </c>
      <c r="AE49" s="102"/>
    </row>
    <row r="50" spans="1:31" ht="12.75">
      <c r="A50" s="102"/>
      <c r="B50" s="102"/>
      <c r="C50" s="102"/>
      <c r="D50" s="102" t="s">
        <v>241</v>
      </c>
      <c r="E50" s="102">
        <v>0.02</v>
      </c>
      <c r="F50" s="102">
        <v>0.02</v>
      </c>
      <c r="G50" s="102">
        <v>0.02</v>
      </c>
      <c r="H50" s="102">
        <v>0.02</v>
      </c>
      <c r="I50" s="102">
        <v>0.02</v>
      </c>
      <c r="J50" s="102">
        <v>0.02</v>
      </c>
      <c r="K50" s="102">
        <v>0.02</v>
      </c>
      <c r="L50" s="102">
        <v>0.02</v>
      </c>
      <c r="M50" s="102">
        <v>0.02</v>
      </c>
      <c r="N50" s="102">
        <v>0.02</v>
      </c>
      <c r="O50" s="102">
        <v>0.02</v>
      </c>
      <c r="P50" s="102">
        <v>0.02</v>
      </c>
      <c r="Q50" s="102">
        <v>0.02</v>
      </c>
      <c r="R50" s="102">
        <v>0.02</v>
      </c>
      <c r="S50" s="102">
        <v>0.02</v>
      </c>
      <c r="T50" s="102">
        <v>0.02</v>
      </c>
      <c r="U50" s="102">
        <v>0.02</v>
      </c>
      <c r="V50" s="102">
        <v>0.02</v>
      </c>
      <c r="W50" s="102">
        <v>0.02</v>
      </c>
      <c r="X50" s="102">
        <v>0.02</v>
      </c>
      <c r="Y50" s="102">
        <v>0.02</v>
      </c>
      <c r="Z50" s="102">
        <v>0.02</v>
      </c>
      <c r="AA50" s="102">
        <v>0.02</v>
      </c>
      <c r="AB50" s="102">
        <v>0.02</v>
      </c>
      <c r="AC50" s="102">
        <v>0.48</v>
      </c>
      <c r="AD50" s="102"/>
      <c r="AE50" s="102"/>
    </row>
    <row r="51" spans="1:31" ht="12.75">
      <c r="A51" s="102" t="s">
        <v>244</v>
      </c>
      <c r="B51" s="102" t="s">
        <v>118</v>
      </c>
      <c r="C51" s="102" t="s">
        <v>119</v>
      </c>
      <c r="D51" s="102" t="s">
        <v>133</v>
      </c>
      <c r="E51" s="102">
        <v>0</v>
      </c>
      <c r="F51" s="102">
        <v>0</v>
      </c>
      <c r="G51" s="102">
        <v>0</v>
      </c>
      <c r="H51" s="102">
        <v>0</v>
      </c>
      <c r="I51" s="102">
        <v>0</v>
      </c>
      <c r="J51" s="102">
        <v>0</v>
      </c>
      <c r="K51" s="102">
        <v>1</v>
      </c>
      <c r="L51" s="102">
        <v>1</v>
      </c>
      <c r="M51" s="102">
        <v>1</v>
      </c>
      <c r="N51" s="102">
        <v>1</v>
      </c>
      <c r="O51" s="102">
        <v>1</v>
      </c>
      <c r="P51" s="102">
        <v>1</v>
      </c>
      <c r="Q51" s="102">
        <v>1</v>
      </c>
      <c r="R51" s="102">
        <v>1</v>
      </c>
      <c r="S51" s="102">
        <v>1</v>
      </c>
      <c r="T51" s="102">
        <v>1</v>
      </c>
      <c r="U51" s="102">
        <v>1</v>
      </c>
      <c r="V51" s="102">
        <v>1</v>
      </c>
      <c r="W51" s="102">
        <v>1</v>
      </c>
      <c r="X51" s="102">
        <v>1</v>
      </c>
      <c r="Y51" s="102">
        <v>1</v>
      </c>
      <c r="Z51" s="102">
        <v>0</v>
      </c>
      <c r="AA51" s="102">
        <v>0</v>
      </c>
      <c r="AB51" s="102">
        <v>0</v>
      </c>
      <c r="AC51" s="102">
        <v>15</v>
      </c>
      <c r="AD51" s="102">
        <v>75</v>
      </c>
      <c r="AE51" s="102">
        <v>3910.71</v>
      </c>
    </row>
    <row r="52" spans="1:31" ht="12.75">
      <c r="A52" s="102"/>
      <c r="B52" s="102"/>
      <c r="C52" s="102"/>
      <c r="D52" s="102" t="s">
        <v>241</v>
      </c>
      <c r="E52" s="102">
        <v>0</v>
      </c>
      <c r="F52" s="102">
        <v>0</v>
      </c>
      <c r="G52" s="102">
        <v>0</v>
      </c>
      <c r="H52" s="102">
        <v>0</v>
      </c>
      <c r="I52" s="102">
        <v>0</v>
      </c>
      <c r="J52" s="102">
        <v>0</v>
      </c>
      <c r="K52" s="102">
        <v>0</v>
      </c>
      <c r="L52" s="102">
        <v>0</v>
      </c>
      <c r="M52" s="102">
        <v>0</v>
      </c>
      <c r="N52" s="102">
        <v>0</v>
      </c>
      <c r="O52" s="102">
        <v>0</v>
      </c>
      <c r="P52" s="102">
        <v>0</v>
      </c>
      <c r="Q52" s="102">
        <v>0</v>
      </c>
      <c r="R52" s="102">
        <v>0</v>
      </c>
      <c r="S52" s="102">
        <v>0</v>
      </c>
      <c r="T52" s="102">
        <v>0</v>
      </c>
      <c r="U52" s="102">
        <v>0</v>
      </c>
      <c r="V52" s="102">
        <v>0</v>
      </c>
      <c r="W52" s="102">
        <v>0</v>
      </c>
      <c r="X52" s="102">
        <v>0</v>
      </c>
      <c r="Y52" s="102">
        <v>0</v>
      </c>
      <c r="Z52" s="102">
        <v>0</v>
      </c>
      <c r="AA52" s="102">
        <v>0</v>
      </c>
      <c r="AB52" s="102">
        <v>0</v>
      </c>
      <c r="AC52" s="102">
        <v>0</v>
      </c>
      <c r="AD52" s="102"/>
      <c r="AE52" s="102"/>
    </row>
    <row r="53" spans="1:31" ht="12.75">
      <c r="A53" s="102" t="s">
        <v>113</v>
      </c>
      <c r="B53" s="102" t="s">
        <v>118</v>
      </c>
      <c r="C53" s="102" t="s">
        <v>119</v>
      </c>
      <c r="D53" s="102" t="s">
        <v>120</v>
      </c>
      <c r="E53" s="102">
        <v>1</v>
      </c>
      <c r="F53" s="102">
        <v>1</v>
      </c>
      <c r="G53" s="102">
        <v>1</v>
      </c>
      <c r="H53" s="102">
        <v>1</v>
      </c>
      <c r="I53" s="102">
        <v>1</v>
      </c>
      <c r="J53" s="102">
        <v>1</v>
      </c>
      <c r="K53" s="102">
        <v>1</v>
      </c>
      <c r="L53" s="102">
        <v>0.5</v>
      </c>
      <c r="M53" s="102">
        <v>0.5</v>
      </c>
      <c r="N53" s="102">
        <v>0.5</v>
      </c>
      <c r="O53" s="102">
        <v>0.5</v>
      </c>
      <c r="P53" s="102">
        <v>0.5</v>
      </c>
      <c r="Q53" s="102">
        <v>0.5</v>
      </c>
      <c r="R53" s="102">
        <v>0.5</v>
      </c>
      <c r="S53" s="102">
        <v>0.5</v>
      </c>
      <c r="T53" s="102">
        <v>0.5</v>
      </c>
      <c r="U53" s="102">
        <v>0.5</v>
      </c>
      <c r="V53" s="102">
        <v>0.5</v>
      </c>
      <c r="W53" s="102">
        <v>0.5</v>
      </c>
      <c r="X53" s="102">
        <v>0.5</v>
      </c>
      <c r="Y53" s="102">
        <v>0.5</v>
      </c>
      <c r="Z53" s="102">
        <v>1</v>
      </c>
      <c r="AA53" s="102">
        <v>1</v>
      </c>
      <c r="AB53" s="102">
        <v>1</v>
      </c>
      <c r="AC53" s="102">
        <v>17</v>
      </c>
      <c r="AD53" s="102">
        <v>119</v>
      </c>
      <c r="AE53" s="102">
        <v>6205</v>
      </c>
    </row>
    <row r="54" spans="1:31" ht="12.75">
      <c r="A54" s="102" t="s">
        <v>124</v>
      </c>
      <c r="B54" s="102" t="s">
        <v>118</v>
      </c>
      <c r="C54" s="102" t="s">
        <v>119</v>
      </c>
      <c r="D54" s="102" t="s">
        <v>120</v>
      </c>
      <c r="E54" s="102">
        <v>0</v>
      </c>
      <c r="F54" s="102">
        <v>0</v>
      </c>
      <c r="G54" s="102">
        <v>0</v>
      </c>
      <c r="H54" s="102">
        <v>0</v>
      </c>
      <c r="I54" s="102">
        <v>0</v>
      </c>
      <c r="J54" s="102">
        <v>0</v>
      </c>
      <c r="K54" s="102">
        <v>0</v>
      </c>
      <c r="L54" s="102">
        <v>0</v>
      </c>
      <c r="M54" s="102">
        <v>0</v>
      </c>
      <c r="N54" s="102">
        <v>0</v>
      </c>
      <c r="O54" s="102">
        <v>0</v>
      </c>
      <c r="P54" s="102">
        <v>0</v>
      </c>
      <c r="Q54" s="102">
        <v>0</v>
      </c>
      <c r="R54" s="102">
        <v>0</v>
      </c>
      <c r="S54" s="102">
        <v>0</v>
      </c>
      <c r="T54" s="102">
        <v>0</v>
      </c>
      <c r="U54" s="102">
        <v>0</v>
      </c>
      <c r="V54" s="102">
        <v>0</v>
      </c>
      <c r="W54" s="102">
        <v>0</v>
      </c>
      <c r="X54" s="102">
        <v>0</v>
      </c>
      <c r="Y54" s="102">
        <v>0</v>
      </c>
      <c r="Z54" s="102">
        <v>0</v>
      </c>
      <c r="AA54" s="102">
        <v>0</v>
      </c>
      <c r="AB54" s="102">
        <v>0</v>
      </c>
      <c r="AC54" s="102">
        <v>0</v>
      </c>
      <c r="AD54" s="102">
        <v>0</v>
      </c>
      <c r="AE54" s="102">
        <v>0</v>
      </c>
    </row>
    <row r="55" spans="1:31" ht="12.75">
      <c r="A55" s="102" t="s">
        <v>127</v>
      </c>
      <c r="B55" s="102" t="s">
        <v>126</v>
      </c>
      <c r="C55" s="102" t="s">
        <v>128</v>
      </c>
      <c r="D55" s="102" t="s">
        <v>120</v>
      </c>
      <c r="E55" s="102">
        <v>1.1000000000000001</v>
      </c>
      <c r="F55" s="102">
        <v>1.1000000000000001</v>
      </c>
      <c r="G55" s="102">
        <v>1.1000000000000001</v>
      </c>
      <c r="H55" s="102">
        <v>1.1000000000000001</v>
      </c>
      <c r="I55" s="102">
        <v>1.1000000000000001</v>
      </c>
      <c r="J55" s="102">
        <v>1.1000000000000001</v>
      </c>
      <c r="K55" s="102">
        <v>1.1000000000000001</v>
      </c>
      <c r="L55" s="102">
        <v>1.1000000000000001</v>
      </c>
      <c r="M55" s="102">
        <v>1.1000000000000001</v>
      </c>
      <c r="N55" s="102">
        <v>1.1000000000000001</v>
      </c>
      <c r="O55" s="102">
        <v>1.1000000000000001</v>
      </c>
      <c r="P55" s="102">
        <v>1.1000000000000001</v>
      </c>
      <c r="Q55" s="102">
        <v>1.1000000000000001</v>
      </c>
      <c r="R55" s="102">
        <v>1.1000000000000001</v>
      </c>
      <c r="S55" s="102">
        <v>1.1000000000000001</v>
      </c>
      <c r="T55" s="102">
        <v>1.1000000000000001</v>
      </c>
      <c r="U55" s="102">
        <v>1.1000000000000001</v>
      </c>
      <c r="V55" s="102">
        <v>1.1000000000000001</v>
      </c>
      <c r="W55" s="102">
        <v>1.1000000000000001</v>
      </c>
      <c r="X55" s="102">
        <v>1.1000000000000001</v>
      </c>
      <c r="Y55" s="102">
        <v>1.1000000000000001</v>
      </c>
      <c r="Z55" s="102">
        <v>1.1000000000000001</v>
      </c>
      <c r="AA55" s="102">
        <v>1.1000000000000001</v>
      </c>
      <c r="AB55" s="102">
        <v>1.1000000000000001</v>
      </c>
      <c r="AC55" s="102">
        <v>26.4</v>
      </c>
      <c r="AD55" s="102">
        <v>184.8</v>
      </c>
      <c r="AE55" s="102">
        <v>7800</v>
      </c>
    </row>
    <row r="56" spans="1:31" ht="12.75">
      <c r="A56" s="102"/>
      <c r="B56" s="102"/>
      <c r="C56" s="102" t="s">
        <v>129</v>
      </c>
      <c r="D56" s="102" t="s">
        <v>120</v>
      </c>
      <c r="E56" s="102">
        <v>0.6</v>
      </c>
      <c r="F56" s="102">
        <v>0.6</v>
      </c>
      <c r="G56" s="102">
        <v>0.6</v>
      </c>
      <c r="H56" s="102">
        <v>0.6</v>
      </c>
      <c r="I56" s="102">
        <v>0.6</v>
      </c>
      <c r="J56" s="102">
        <v>0.6</v>
      </c>
      <c r="K56" s="102">
        <v>0.6</v>
      </c>
      <c r="L56" s="102">
        <v>0.6</v>
      </c>
      <c r="M56" s="102">
        <v>0.6</v>
      </c>
      <c r="N56" s="102">
        <v>0.6</v>
      </c>
      <c r="O56" s="102">
        <v>0.6</v>
      </c>
      <c r="P56" s="102">
        <v>0.6</v>
      </c>
      <c r="Q56" s="102">
        <v>0.6</v>
      </c>
      <c r="R56" s="102">
        <v>0.6</v>
      </c>
      <c r="S56" s="102">
        <v>0.6</v>
      </c>
      <c r="T56" s="102">
        <v>0.6</v>
      </c>
      <c r="U56" s="102">
        <v>0.6</v>
      </c>
      <c r="V56" s="102">
        <v>0.6</v>
      </c>
      <c r="W56" s="102">
        <v>0.6</v>
      </c>
      <c r="X56" s="102">
        <v>0.6</v>
      </c>
      <c r="Y56" s="102">
        <v>0.6</v>
      </c>
      <c r="Z56" s="102">
        <v>0.6</v>
      </c>
      <c r="AA56" s="102">
        <v>0.6</v>
      </c>
      <c r="AB56" s="102">
        <v>0.6</v>
      </c>
      <c r="AC56" s="102">
        <v>14.4</v>
      </c>
      <c r="AD56" s="102">
        <v>100.8</v>
      </c>
      <c r="AE56" s="102"/>
    </row>
    <row r="57" spans="1:31" ht="12.75">
      <c r="A57" s="102"/>
      <c r="B57" s="102"/>
      <c r="C57" s="102" t="s">
        <v>119</v>
      </c>
      <c r="D57" s="102" t="s">
        <v>120</v>
      </c>
      <c r="E57" s="102">
        <v>1.1000000000000001</v>
      </c>
      <c r="F57" s="102">
        <v>1.1000000000000001</v>
      </c>
      <c r="G57" s="102">
        <v>1.1000000000000001</v>
      </c>
      <c r="H57" s="102">
        <v>1.1000000000000001</v>
      </c>
      <c r="I57" s="102">
        <v>1.1000000000000001</v>
      </c>
      <c r="J57" s="102">
        <v>1.1000000000000001</v>
      </c>
      <c r="K57" s="102">
        <v>1.1000000000000001</v>
      </c>
      <c r="L57" s="102">
        <v>1.1000000000000001</v>
      </c>
      <c r="M57" s="102">
        <v>1.1000000000000001</v>
      </c>
      <c r="N57" s="102">
        <v>1.1000000000000001</v>
      </c>
      <c r="O57" s="102">
        <v>1.1000000000000001</v>
      </c>
      <c r="P57" s="102">
        <v>1.1000000000000001</v>
      </c>
      <c r="Q57" s="102">
        <v>1.1000000000000001</v>
      </c>
      <c r="R57" s="102">
        <v>1.1000000000000001</v>
      </c>
      <c r="S57" s="102">
        <v>1.1000000000000001</v>
      </c>
      <c r="T57" s="102">
        <v>1.1000000000000001</v>
      </c>
      <c r="U57" s="102">
        <v>1.1000000000000001</v>
      </c>
      <c r="V57" s="102">
        <v>1.1000000000000001</v>
      </c>
      <c r="W57" s="102">
        <v>1.1000000000000001</v>
      </c>
      <c r="X57" s="102">
        <v>1.1000000000000001</v>
      </c>
      <c r="Y57" s="102">
        <v>1.1000000000000001</v>
      </c>
      <c r="Z57" s="102">
        <v>1.1000000000000001</v>
      </c>
      <c r="AA57" s="102">
        <v>1.1000000000000001</v>
      </c>
      <c r="AB57" s="102">
        <v>1.1000000000000001</v>
      </c>
      <c r="AC57" s="102">
        <v>26.4</v>
      </c>
      <c r="AD57" s="102">
        <v>184.8</v>
      </c>
      <c r="AE57" s="102"/>
    </row>
    <row r="58" spans="1:31" ht="12.75">
      <c r="A58" s="102" t="s">
        <v>138</v>
      </c>
      <c r="B58" s="102" t="s">
        <v>126</v>
      </c>
      <c r="C58" s="102" t="s">
        <v>119</v>
      </c>
      <c r="D58" s="102" t="s">
        <v>120</v>
      </c>
      <c r="E58" s="102">
        <v>120</v>
      </c>
      <c r="F58" s="102">
        <v>120</v>
      </c>
      <c r="G58" s="102">
        <v>120</v>
      </c>
      <c r="H58" s="102">
        <v>120</v>
      </c>
      <c r="I58" s="102">
        <v>120</v>
      </c>
      <c r="J58" s="102">
        <v>120</v>
      </c>
      <c r="K58" s="102">
        <v>120</v>
      </c>
      <c r="L58" s="102">
        <v>120</v>
      </c>
      <c r="M58" s="102">
        <v>120</v>
      </c>
      <c r="N58" s="102">
        <v>120</v>
      </c>
      <c r="O58" s="102">
        <v>120</v>
      </c>
      <c r="P58" s="102">
        <v>120</v>
      </c>
      <c r="Q58" s="102">
        <v>120</v>
      </c>
      <c r="R58" s="102">
        <v>120</v>
      </c>
      <c r="S58" s="102">
        <v>120</v>
      </c>
      <c r="T58" s="102">
        <v>120</v>
      </c>
      <c r="U58" s="102">
        <v>120</v>
      </c>
      <c r="V58" s="102">
        <v>120</v>
      </c>
      <c r="W58" s="102">
        <v>120</v>
      </c>
      <c r="X58" s="102">
        <v>120</v>
      </c>
      <c r="Y58" s="102">
        <v>120</v>
      </c>
      <c r="Z58" s="102">
        <v>120</v>
      </c>
      <c r="AA58" s="102">
        <v>120</v>
      </c>
      <c r="AB58" s="102">
        <v>120</v>
      </c>
      <c r="AC58" s="102">
        <v>2880</v>
      </c>
      <c r="AD58" s="102">
        <v>20160</v>
      </c>
      <c r="AE58" s="102">
        <v>1051200</v>
      </c>
    </row>
    <row r="59" spans="1:31" ht="12.75">
      <c r="A59" s="102" t="s">
        <v>125</v>
      </c>
      <c r="B59" s="102" t="s">
        <v>126</v>
      </c>
      <c r="C59" s="102" t="s">
        <v>119</v>
      </c>
      <c r="D59" s="102" t="s">
        <v>120</v>
      </c>
      <c r="E59" s="102">
        <v>0.2</v>
      </c>
      <c r="F59" s="102">
        <v>0.2</v>
      </c>
      <c r="G59" s="102">
        <v>0.2</v>
      </c>
      <c r="H59" s="102">
        <v>0.2</v>
      </c>
      <c r="I59" s="102">
        <v>0.2</v>
      </c>
      <c r="J59" s="102">
        <v>0.2</v>
      </c>
      <c r="K59" s="102">
        <v>0.2</v>
      </c>
      <c r="L59" s="102">
        <v>0.2</v>
      </c>
      <c r="M59" s="102">
        <v>0.2</v>
      </c>
      <c r="N59" s="102">
        <v>0.2</v>
      </c>
      <c r="O59" s="102">
        <v>0.2</v>
      </c>
      <c r="P59" s="102">
        <v>0.2</v>
      </c>
      <c r="Q59" s="102">
        <v>0.2</v>
      </c>
      <c r="R59" s="102">
        <v>0.2</v>
      </c>
      <c r="S59" s="102">
        <v>0.2</v>
      </c>
      <c r="T59" s="102">
        <v>0.2</v>
      </c>
      <c r="U59" s="102">
        <v>0.2</v>
      </c>
      <c r="V59" s="102">
        <v>0.2</v>
      </c>
      <c r="W59" s="102">
        <v>0.2</v>
      </c>
      <c r="X59" s="102">
        <v>0.2</v>
      </c>
      <c r="Y59" s="102">
        <v>0.2</v>
      </c>
      <c r="Z59" s="102">
        <v>0.2</v>
      </c>
      <c r="AA59" s="102">
        <v>0.2</v>
      </c>
      <c r="AB59" s="102">
        <v>0.2</v>
      </c>
      <c r="AC59" s="102">
        <v>4.8</v>
      </c>
      <c r="AD59" s="102">
        <v>33.6</v>
      </c>
      <c r="AE59" s="102">
        <v>1752</v>
      </c>
    </row>
    <row r="60" spans="1:31" ht="12.75">
      <c r="A60" s="102" t="s">
        <v>95</v>
      </c>
      <c r="B60" s="102" t="s">
        <v>121</v>
      </c>
      <c r="C60" s="102" t="s">
        <v>158</v>
      </c>
      <c r="D60" s="102" t="s">
        <v>135</v>
      </c>
      <c r="E60" s="102">
        <v>24</v>
      </c>
      <c r="F60" s="102">
        <v>24</v>
      </c>
      <c r="G60" s="102">
        <v>24</v>
      </c>
      <c r="H60" s="102">
        <v>24</v>
      </c>
      <c r="I60" s="102">
        <v>24</v>
      </c>
      <c r="J60" s="102">
        <v>24</v>
      </c>
      <c r="K60" s="102">
        <v>24</v>
      </c>
      <c r="L60" s="102">
        <v>24</v>
      </c>
      <c r="M60" s="102">
        <v>24</v>
      </c>
      <c r="N60" s="102">
        <v>24</v>
      </c>
      <c r="O60" s="102">
        <v>24</v>
      </c>
      <c r="P60" s="102">
        <v>24</v>
      </c>
      <c r="Q60" s="102">
        <v>24</v>
      </c>
      <c r="R60" s="102">
        <v>24</v>
      </c>
      <c r="S60" s="102">
        <v>24</v>
      </c>
      <c r="T60" s="102">
        <v>24</v>
      </c>
      <c r="U60" s="102">
        <v>24</v>
      </c>
      <c r="V60" s="102">
        <v>24</v>
      </c>
      <c r="W60" s="102">
        <v>24</v>
      </c>
      <c r="X60" s="102">
        <v>24</v>
      </c>
      <c r="Y60" s="102">
        <v>24</v>
      </c>
      <c r="Z60" s="102">
        <v>24</v>
      </c>
      <c r="AA60" s="102">
        <v>24</v>
      </c>
      <c r="AB60" s="102">
        <v>24</v>
      </c>
      <c r="AC60" s="102">
        <v>576</v>
      </c>
      <c r="AD60" s="102">
        <v>1296</v>
      </c>
      <c r="AE60" s="102">
        <v>67577.14</v>
      </c>
    </row>
    <row r="61" spans="1:31" ht="12.75">
      <c r="A61" s="102"/>
      <c r="B61" s="102"/>
      <c r="C61" s="102"/>
      <c r="D61" s="102" t="s">
        <v>499</v>
      </c>
      <c r="E61" s="102">
        <v>27</v>
      </c>
      <c r="F61" s="102">
        <v>27</v>
      </c>
      <c r="G61" s="102">
        <v>27</v>
      </c>
      <c r="H61" s="102">
        <v>27</v>
      </c>
      <c r="I61" s="102">
        <v>27</v>
      </c>
      <c r="J61" s="102">
        <v>27</v>
      </c>
      <c r="K61" s="102">
        <v>27</v>
      </c>
      <c r="L61" s="102">
        <v>27</v>
      </c>
      <c r="M61" s="102">
        <v>27</v>
      </c>
      <c r="N61" s="102">
        <v>27</v>
      </c>
      <c r="O61" s="102">
        <v>27</v>
      </c>
      <c r="P61" s="102">
        <v>27</v>
      </c>
      <c r="Q61" s="102">
        <v>27</v>
      </c>
      <c r="R61" s="102">
        <v>27</v>
      </c>
      <c r="S61" s="102">
        <v>27</v>
      </c>
      <c r="T61" s="102">
        <v>27</v>
      </c>
      <c r="U61" s="102">
        <v>27</v>
      </c>
      <c r="V61" s="102">
        <v>27</v>
      </c>
      <c r="W61" s="102">
        <v>27</v>
      </c>
      <c r="X61" s="102">
        <v>27</v>
      </c>
      <c r="Y61" s="102">
        <v>27</v>
      </c>
      <c r="Z61" s="102">
        <v>27</v>
      </c>
      <c r="AA61" s="102">
        <v>27</v>
      </c>
      <c r="AB61" s="102">
        <v>27</v>
      </c>
      <c r="AC61" s="102">
        <v>648</v>
      </c>
      <c r="AD61" s="102"/>
      <c r="AE61" s="102"/>
    </row>
    <row r="62" spans="1:31" ht="12.75">
      <c r="A62" s="102"/>
      <c r="B62" s="102"/>
      <c r="C62" s="102"/>
      <c r="D62" s="102" t="s">
        <v>241</v>
      </c>
      <c r="E62" s="102">
        <v>27</v>
      </c>
      <c r="F62" s="102">
        <v>27</v>
      </c>
      <c r="G62" s="102">
        <v>27</v>
      </c>
      <c r="H62" s="102">
        <v>27</v>
      </c>
      <c r="I62" s="102">
        <v>27</v>
      </c>
      <c r="J62" s="102">
        <v>27</v>
      </c>
      <c r="K62" s="102">
        <v>24</v>
      </c>
      <c r="L62" s="102">
        <v>24</v>
      </c>
      <c r="M62" s="102">
        <v>24</v>
      </c>
      <c r="N62" s="102">
        <v>24</v>
      </c>
      <c r="O62" s="102">
        <v>24</v>
      </c>
      <c r="P62" s="102">
        <v>24</v>
      </c>
      <c r="Q62" s="102">
        <v>24</v>
      </c>
      <c r="R62" s="102">
        <v>24</v>
      </c>
      <c r="S62" s="102">
        <v>24</v>
      </c>
      <c r="T62" s="102">
        <v>24</v>
      </c>
      <c r="U62" s="102">
        <v>24</v>
      </c>
      <c r="V62" s="102">
        <v>24</v>
      </c>
      <c r="W62" s="102">
        <v>24</v>
      </c>
      <c r="X62" s="102">
        <v>24</v>
      </c>
      <c r="Y62" s="102">
        <v>24</v>
      </c>
      <c r="Z62" s="102">
        <v>27</v>
      </c>
      <c r="AA62" s="102">
        <v>27</v>
      </c>
      <c r="AB62" s="102">
        <v>27</v>
      </c>
      <c r="AC62" s="102">
        <v>603</v>
      </c>
      <c r="AD62" s="102"/>
      <c r="AE62" s="102"/>
    </row>
    <row r="63" spans="1:31" ht="12.75">
      <c r="A63" s="102"/>
      <c r="B63" s="102"/>
      <c r="C63" s="102" t="s">
        <v>159</v>
      </c>
      <c r="D63" s="102" t="s">
        <v>135</v>
      </c>
      <c r="E63" s="102">
        <v>24</v>
      </c>
      <c r="F63" s="102">
        <v>24</v>
      </c>
      <c r="G63" s="102">
        <v>24</v>
      </c>
      <c r="H63" s="102">
        <v>24</v>
      </c>
      <c r="I63" s="102">
        <v>24</v>
      </c>
      <c r="J63" s="102">
        <v>24</v>
      </c>
      <c r="K63" s="102">
        <v>24</v>
      </c>
      <c r="L63" s="102">
        <v>24</v>
      </c>
      <c r="M63" s="102">
        <v>24</v>
      </c>
      <c r="N63" s="102">
        <v>24</v>
      </c>
      <c r="O63" s="102">
        <v>24</v>
      </c>
      <c r="P63" s="102">
        <v>24</v>
      </c>
      <c r="Q63" s="102">
        <v>24</v>
      </c>
      <c r="R63" s="102">
        <v>24</v>
      </c>
      <c r="S63" s="102">
        <v>24</v>
      </c>
      <c r="T63" s="102">
        <v>24</v>
      </c>
      <c r="U63" s="102">
        <v>24</v>
      </c>
      <c r="V63" s="102">
        <v>24</v>
      </c>
      <c r="W63" s="102">
        <v>24</v>
      </c>
      <c r="X63" s="102">
        <v>24</v>
      </c>
      <c r="Y63" s="102">
        <v>24</v>
      </c>
      <c r="Z63" s="102">
        <v>24</v>
      </c>
      <c r="AA63" s="102">
        <v>24</v>
      </c>
      <c r="AB63" s="102">
        <v>24</v>
      </c>
      <c r="AC63" s="102">
        <v>576</v>
      </c>
      <c r="AD63" s="102">
        <v>1296</v>
      </c>
      <c r="AE63" s="102"/>
    </row>
    <row r="64" spans="1:31" ht="12.75">
      <c r="A64" s="102"/>
      <c r="B64" s="102"/>
      <c r="C64" s="102"/>
      <c r="D64" s="102" t="s">
        <v>499</v>
      </c>
      <c r="E64" s="102">
        <v>27</v>
      </c>
      <c r="F64" s="102">
        <v>27</v>
      </c>
      <c r="G64" s="102">
        <v>27</v>
      </c>
      <c r="H64" s="102">
        <v>27</v>
      </c>
      <c r="I64" s="102">
        <v>27</v>
      </c>
      <c r="J64" s="102">
        <v>27</v>
      </c>
      <c r="K64" s="102">
        <v>27</v>
      </c>
      <c r="L64" s="102">
        <v>27</v>
      </c>
      <c r="M64" s="102">
        <v>27</v>
      </c>
      <c r="N64" s="102">
        <v>27</v>
      </c>
      <c r="O64" s="102">
        <v>27</v>
      </c>
      <c r="P64" s="102">
        <v>27</v>
      </c>
      <c r="Q64" s="102">
        <v>27</v>
      </c>
      <c r="R64" s="102">
        <v>27</v>
      </c>
      <c r="S64" s="102">
        <v>27</v>
      </c>
      <c r="T64" s="102">
        <v>27</v>
      </c>
      <c r="U64" s="102">
        <v>27</v>
      </c>
      <c r="V64" s="102">
        <v>27</v>
      </c>
      <c r="W64" s="102">
        <v>27</v>
      </c>
      <c r="X64" s="102">
        <v>27</v>
      </c>
      <c r="Y64" s="102">
        <v>27</v>
      </c>
      <c r="Z64" s="102">
        <v>27</v>
      </c>
      <c r="AA64" s="102">
        <v>27</v>
      </c>
      <c r="AB64" s="102">
        <v>27</v>
      </c>
      <c r="AC64" s="102">
        <v>648</v>
      </c>
      <c r="AD64" s="102"/>
      <c r="AE64" s="102"/>
    </row>
    <row r="65" spans="1:31" ht="12.75">
      <c r="A65" s="102"/>
      <c r="B65" s="102"/>
      <c r="C65" s="102"/>
      <c r="D65" s="102" t="s">
        <v>241</v>
      </c>
      <c r="E65" s="102">
        <v>27</v>
      </c>
      <c r="F65" s="102">
        <v>27</v>
      </c>
      <c r="G65" s="102">
        <v>27</v>
      </c>
      <c r="H65" s="102">
        <v>27</v>
      </c>
      <c r="I65" s="102">
        <v>27</v>
      </c>
      <c r="J65" s="102">
        <v>27</v>
      </c>
      <c r="K65" s="102">
        <v>27</v>
      </c>
      <c r="L65" s="102">
        <v>24</v>
      </c>
      <c r="M65" s="102">
        <v>24</v>
      </c>
      <c r="N65" s="102">
        <v>24</v>
      </c>
      <c r="O65" s="102">
        <v>24</v>
      </c>
      <c r="P65" s="102">
        <v>24</v>
      </c>
      <c r="Q65" s="102">
        <v>24</v>
      </c>
      <c r="R65" s="102">
        <v>24</v>
      </c>
      <c r="S65" s="102">
        <v>24</v>
      </c>
      <c r="T65" s="102">
        <v>24</v>
      </c>
      <c r="U65" s="102">
        <v>24</v>
      </c>
      <c r="V65" s="102">
        <v>24</v>
      </c>
      <c r="W65" s="102">
        <v>27</v>
      </c>
      <c r="X65" s="102">
        <v>27</v>
      </c>
      <c r="Y65" s="102">
        <v>27</v>
      </c>
      <c r="Z65" s="102">
        <v>27</v>
      </c>
      <c r="AA65" s="102">
        <v>27</v>
      </c>
      <c r="AB65" s="102">
        <v>27</v>
      </c>
      <c r="AC65" s="102">
        <v>615</v>
      </c>
      <c r="AD65" s="102"/>
      <c r="AE65" s="102"/>
    </row>
    <row r="66" spans="1:31" ht="12.75">
      <c r="A66" s="102"/>
      <c r="B66" s="102"/>
      <c r="C66" s="102" t="s">
        <v>119</v>
      </c>
      <c r="D66" s="102" t="s">
        <v>135</v>
      </c>
      <c r="E66" s="102">
        <v>24</v>
      </c>
      <c r="F66" s="102">
        <v>24</v>
      </c>
      <c r="G66" s="102">
        <v>24</v>
      </c>
      <c r="H66" s="102">
        <v>24</v>
      </c>
      <c r="I66" s="102">
        <v>24</v>
      </c>
      <c r="J66" s="102">
        <v>24</v>
      </c>
      <c r="K66" s="102">
        <v>24</v>
      </c>
      <c r="L66" s="102">
        <v>24</v>
      </c>
      <c r="M66" s="102">
        <v>24</v>
      </c>
      <c r="N66" s="102">
        <v>24</v>
      </c>
      <c r="O66" s="102">
        <v>24</v>
      </c>
      <c r="P66" s="102">
        <v>24</v>
      </c>
      <c r="Q66" s="102">
        <v>24</v>
      </c>
      <c r="R66" s="102">
        <v>24</v>
      </c>
      <c r="S66" s="102">
        <v>24</v>
      </c>
      <c r="T66" s="102">
        <v>24</v>
      </c>
      <c r="U66" s="102">
        <v>24</v>
      </c>
      <c r="V66" s="102">
        <v>24</v>
      </c>
      <c r="W66" s="102">
        <v>24</v>
      </c>
      <c r="X66" s="102">
        <v>24</v>
      </c>
      <c r="Y66" s="102">
        <v>24</v>
      </c>
      <c r="Z66" s="102">
        <v>24</v>
      </c>
      <c r="AA66" s="102">
        <v>24</v>
      </c>
      <c r="AB66" s="102">
        <v>24</v>
      </c>
      <c r="AC66" s="102">
        <v>576</v>
      </c>
      <c r="AD66" s="102">
        <v>1296</v>
      </c>
      <c r="AE66" s="102"/>
    </row>
    <row r="67" spans="1:31" ht="12.75">
      <c r="A67" s="102"/>
      <c r="B67" s="102"/>
      <c r="C67" s="102"/>
      <c r="D67" s="102" t="s">
        <v>499</v>
      </c>
      <c r="E67" s="102">
        <v>27</v>
      </c>
      <c r="F67" s="102">
        <v>27</v>
      </c>
      <c r="G67" s="102">
        <v>27</v>
      </c>
      <c r="H67" s="102">
        <v>27</v>
      </c>
      <c r="I67" s="102">
        <v>27</v>
      </c>
      <c r="J67" s="102">
        <v>27</v>
      </c>
      <c r="K67" s="102">
        <v>27</v>
      </c>
      <c r="L67" s="102">
        <v>27</v>
      </c>
      <c r="M67" s="102">
        <v>27</v>
      </c>
      <c r="N67" s="102">
        <v>27</v>
      </c>
      <c r="O67" s="102">
        <v>27</v>
      </c>
      <c r="P67" s="102">
        <v>27</v>
      </c>
      <c r="Q67" s="102">
        <v>27</v>
      </c>
      <c r="R67" s="102">
        <v>27</v>
      </c>
      <c r="S67" s="102">
        <v>27</v>
      </c>
      <c r="T67" s="102">
        <v>27</v>
      </c>
      <c r="U67" s="102">
        <v>27</v>
      </c>
      <c r="V67" s="102">
        <v>27</v>
      </c>
      <c r="W67" s="102">
        <v>27</v>
      </c>
      <c r="X67" s="102">
        <v>27</v>
      </c>
      <c r="Y67" s="102">
        <v>27</v>
      </c>
      <c r="Z67" s="102">
        <v>27</v>
      </c>
      <c r="AA67" s="102">
        <v>27</v>
      </c>
      <c r="AB67" s="102">
        <v>27</v>
      </c>
      <c r="AC67" s="102">
        <v>648</v>
      </c>
      <c r="AD67" s="102"/>
      <c r="AE67" s="102"/>
    </row>
    <row r="68" spans="1:31" ht="12.75">
      <c r="A68" s="102"/>
      <c r="B68" s="102"/>
      <c r="C68" s="102"/>
      <c r="D68" s="102" t="s">
        <v>241</v>
      </c>
      <c r="E68" s="102">
        <v>27</v>
      </c>
      <c r="F68" s="102">
        <v>27</v>
      </c>
      <c r="G68" s="102">
        <v>27</v>
      </c>
      <c r="H68" s="102">
        <v>27</v>
      </c>
      <c r="I68" s="102">
        <v>27</v>
      </c>
      <c r="J68" s="102">
        <v>27</v>
      </c>
      <c r="K68" s="102">
        <v>24</v>
      </c>
      <c r="L68" s="102">
        <v>24</v>
      </c>
      <c r="M68" s="102">
        <v>24</v>
      </c>
      <c r="N68" s="102">
        <v>24</v>
      </c>
      <c r="O68" s="102">
        <v>24</v>
      </c>
      <c r="P68" s="102">
        <v>24</v>
      </c>
      <c r="Q68" s="102">
        <v>24</v>
      </c>
      <c r="R68" s="102">
        <v>24</v>
      </c>
      <c r="S68" s="102">
        <v>24</v>
      </c>
      <c r="T68" s="102">
        <v>24</v>
      </c>
      <c r="U68" s="102">
        <v>24</v>
      </c>
      <c r="V68" s="102">
        <v>24</v>
      </c>
      <c r="W68" s="102">
        <v>24</v>
      </c>
      <c r="X68" s="102">
        <v>24</v>
      </c>
      <c r="Y68" s="102">
        <v>24</v>
      </c>
      <c r="Z68" s="102">
        <v>27</v>
      </c>
      <c r="AA68" s="102">
        <v>27</v>
      </c>
      <c r="AB68" s="102">
        <v>27</v>
      </c>
      <c r="AC68" s="102">
        <v>603</v>
      </c>
      <c r="AD68" s="102"/>
      <c r="AE68" s="102"/>
    </row>
    <row r="69" spans="1:31" ht="12.75">
      <c r="A69" s="102" t="s">
        <v>500</v>
      </c>
      <c r="B69" s="102" t="s">
        <v>121</v>
      </c>
      <c r="C69" s="102" t="s">
        <v>119</v>
      </c>
      <c r="D69" s="102" t="s">
        <v>135</v>
      </c>
      <c r="E69" s="102">
        <v>27</v>
      </c>
      <c r="F69" s="102">
        <v>27</v>
      </c>
      <c r="G69" s="102">
        <v>27</v>
      </c>
      <c r="H69" s="102">
        <v>27</v>
      </c>
      <c r="I69" s="102">
        <v>27</v>
      </c>
      <c r="J69" s="102">
        <v>27</v>
      </c>
      <c r="K69" s="102">
        <v>24</v>
      </c>
      <c r="L69" s="102">
        <v>24</v>
      </c>
      <c r="M69" s="102">
        <v>24</v>
      </c>
      <c r="N69" s="102">
        <v>24</v>
      </c>
      <c r="O69" s="102">
        <v>24</v>
      </c>
      <c r="P69" s="102">
        <v>24</v>
      </c>
      <c r="Q69" s="102">
        <v>24</v>
      </c>
      <c r="R69" s="102">
        <v>24</v>
      </c>
      <c r="S69" s="102">
        <v>24</v>
      </c>
      <c r="T69" s="102">
        <v>24</v>
      </c>
      <c r="U69" s="102">
        <v>24</v>
      </c>
      <c r="V69" s="102">
        <v>24</v>
      </c>
      <c r="W69" s="102">
        <v>24</v>
      </c>
      <c r="X69" s="102">
        <v>24</v>
      </c>
      <c r="Y69" s="102">
        <v>24</v>
      </c>
      <c r="Z69" s="102">
        <v>27</v>
      </c>
      <c r="AA69" s="102">
        <v>27</v>
      </c>
      <c r="AB69" s="102">
        <v>27</v>
      </c>
      <c r="AC69" s="102">
        <v>603</v>
      </c>
      <c r="AD69" s="102">
        <v>0</v>
      </c>
      <c r="AE69" s="102">
        <v>0</v>
      </c>
    </row>
    <row r="70" spans="1:31" ht="12.75">
      <c r="A70" s="102"/>
      <c r="B70" s="102"/>
      <c r="C70" s="102"/>
      <c r="D70" s="102" t="s">
        <v>241</v>
      </c>
      <c r="E70" s="102">
        <v>27</v>
      </c>
      <c r="F70" s="102">
        <v>27</v>
      </c>
      <c r="G70" s="102">
        <v>27</v>
      </c>
      <c r="H70" s="102">
        <v>27</v>
      </c>
      <c r="I70" s="102">
        <v>27</v>
      </c>
      <c r="J70" s="102">
        <v>27</v>
      </c>
      <c r="K70" s="102">
        <v>27</v>
      </c>
      <c r="L70" s="102">
        <v>27</v>
      </c>
      <c r="M70" s="102">
        <v>27</v>
      </c>
      <c r="N70" s="102">
        <v>27</v>
      </c>
      <c r="O70" s="102">
        <v>27</v>
      </c>
      <c r="P70" s="102">
        <v>27</v>
      </c>
      <c r="Q70" s="102">
        <v>27</v>
      </c>
      <c r="R70" s="102">
        <v>27</v>
      </c>
      <c r="S70" s="102">
        <v>27</v>
      </c>
      <c r="T70" s="102">
        <v>27</v>
      </c>
      <c r="U70" s="102">
        <v>27</v>
      </c>
      <c r="V70" s="102">
        <v>27</v>
      </c>
      <c r="W70" s="102">
        <v>27</v>
      </c>
      <c r="X70" s="102">
        <v>27</v>
      </c>
      <c r="Y70" s="102">
        <v>27</v>
      </c>
      <c r="Z70" s="102">
        <v>27</v>
      </c>
      <c r="AA70" s="102">
        <v>27</v>
      </c>
      <c r="AB70" s="102">
        <v>27</v>
      </c>
      <c r="AC70" s="102">
        <v>648</v>
      </c>
      <c r="AD70" s="102"/>
      <c r="AE70" s="102"/>
    </row>
    <row r="71" spans="1:31" ht="12.75">
      <c r="A71" s="102" t="s">
        <v>94</v>
      </c>
      <c r="B71" s="102" t="s">
        <v>121</v>
      </c>
      <c r="C71" s="102" t="s">
        <v>158</v>
      </c>
      <c r="D71" s="102" t="s">
        <v>136</v>
      </c>
      <c r="E71" s="102">
        <v>21</v>
      </c>
      <c r="F71" s="102">
        <v>21</v>
      </c>
      <c r="G71" s="102">
        <v>21</v>
      </c>
      <c r="H71" s="102">
        <v>21</v>
      </c>
      <c r="I71" s="102">
        <v>21</v>
      </c>
      <c r="J71" s="102">
        <v>21</v>
      </c>
      <c r="K71" s="102">
        <v>21</v>
      </c>
      <c r="L71" s="102">
        <v>21</v>
      </c>
      <c r="M71" s="102">
        <v>21</v>
      </c>
      <c r="N71" s="102">
        <v>21</v>
      </c>
      <c r="O71" s="102">
        <v>21</v>
      </c>
      <c r="P71" s="102">
        <v>21</v>
      </c>
      <c r="Q71" s="102">
        <v>21</v>
      </c>
      <c r="R71" s="102">
        <v>21</v>
      </c>
      <c r="S71" s="102">
        <v>21</v>
      </c>
      <c r="T71" s="102">
        <v>21</v>
      </c>
      <c r="U71" s="102">
        <v>21</v>
      </c>
      <c r="V71" s="102">
        <v>21</v>
      </c>
      <c r="W71" s="102">
        <v>21</v>
      </c>
      <c r="X71" s="102">
        <v>21</v>
      </c>
      <c r="Y71" s="102">
        <v>21</v>
      </c>
      <c r="Z71" s="102">
        <v>21</v>
      </c>
      <c r="AA71" s="102">
        <v>21</v>
      </c>
      <c r="AB71" s="102">
        <v>21</v>
      </c>
      <c r="AC71" s="102">
        <v>504</v>
      </c>
      <c r="AD71" s="102">
        <v>768</v>
      </c>
      <c r="AE71" s="102">
        <v>40045.71</v>
      </c>
    </row>
    <row r="72" spans="1:31" ht="12.75">
      <c r="A72" s="102"/>
      <c r="B72" s="102"/>
      <c r="C72" s="102"/>
      <c r="D72" s="102" t="s">
        <v>497</v>
      </c>
      <c r="E72" s="102">
        <v>16</v>
      </c>
      <c r="F72" s="102">
        <v>16</v>
      </c>
      <c r="G72" s="102">
        <v>16</v>
      </c>
      <c r="H72" s="102">
        <v>16</v>
      </c>
      <c r="I72" s="102">
        <v>16</v>
      </c>
      <c r="J72" s="102">
        <v>16</v>
      </c>
      <c r="K72" s="102">
        <v>16</v>
      </c>
      <c r="L72" s="102">
        <v>16</v>
      </c>
      <c r="M72" s="102">
        <v>16</v>
      </c>
      <c r="N72" s="102">
        <v>16</v>
      </c>
      <c r="O72" s="102">
        <v>16</v>
      </c>
      <c r="P72" s="102">
        <v>16</v>
      </c>
      <c r="Q72" s="102">
        <v>16</v>
      </c>
      <c r="R72" s="102">
        <v>16</v>
      </c>
      <c r="S72" s="102">
        <v>16</v>
      </c>
      <c r="T72" s="102">
        <v>16</v>
      </c>
      <c r="U72" s="102">
        <v>16</v>
      </c>
      <c r="V72" s="102">
        <v>16</v>
      </c>
      <c r="W72" s="102">
        <v>16</v>
      </c>
      <c r="X72" s="102">
        <v>16</v>
      </c>
      <c r="Y72" s="102">
        <v>16</v>
      </c>
      <c r="Z72" s="102">
        <v>16</v>
      </c>
      <c r="AA72" s="102">
        <v>16</v>
      </c>
      <c r="AB72" s="102">
        <v>16</v>
      </c>
      <c r="AC72" s="102">
        <v>384</v>
      </c>
      <c r="AD72" s="102"/>
      <c r="AE72" s="102"/>
    </row>
    <row r="73" spans="1:31" ht="12.75">
      <c r="A73" s="102"/>
      <c r="B73" s="102"/>
      <c r="C73" s="102"/>
      <c r="D73" s="102" t="s">
        <v>241</v>
      </c>
      <c r="E73" s="102">
        <v>16</v>
      </c>
      <c r="F73" s="102">
        <v>16</v>
      </c>
      <c r="G73" s="102">
        <v>16</v>
      </c>
      <c r="H73" s="102">
        <v>16</v>
      </c>
      <c r="I73" s="102">
        <v>16</v>
      </c>
      <c r="J73" s="102">
        <v>16</v>
      </c>
      <c r="K73" s="102">
        <v>21</v>
      </c>
      <c r="L73" s="102">
        <v>21</v>
      </c>
      <c r="M73" s="102">
        <v>21</v>
      </c>
      <c r="N73" s="102">
        <v>21</v>
      </c>
      <c r="O73" s="102">
        <v>21</v>
      </c>
      <c r="P73" s="102">
        <v>21</v>
      </c>
      <c r="Q73" s="102">
        <v>21</v>
      </c>
      <c r="R73" s="102">
        <v>21</v>
      </c>
      <c r="S73" s="102">
        <v>21</v>
      </c>
      <c r="T73" s="102">
        <v>21</v>
      </c>
      <c r="U73" s="102">
        <v>21</v>
      </c>
      <c r="V73" s="102">
        <v>21</v>
      </c>
      <c r="W73" s="102">
        <v>21</v>
      </c>
      <c r="X73" s="102">
        <v>21</v>
      </c>
      <c r="Y73" s="102">
        <v>21</v>
      </c>
      <c r="Z73" s="102">
        <v>16</v>
      </c>
      <c r="AA73" s="102">
        <v>16</v>
      </c>
      <c r="AB73" s="102">
        <v>16</v>
      </c>
      <c r="AC73" s="102">
        <v>459</v>
      </c>
      <c r="AD73" s="102"/>
      <c r="AE73" s="102"/>
    </row>
    <row r="74" spans="1:31" ht="12.75">
      <c r="A74" s="102"/>
      <c r="B74" s="102"/>
      <c r="C74" s="102" t="s">
        <v>159</v>
      </c>
      <c r="D74" s="102" t="s">
        <v>136</v>
      </c>
      <c r="E74" s="102">
        <v>21</v>
      </c>
      <c r="F74" s="102">
        <v>21</v>
      </c>
      <c r="G74" s="102">
        <v>21</v>
      </c>
      <c r="H74" s="102">
        <v>21</v>
      </c>
      <c r="I74" s="102">
        <v>21</v>
      </c>
      <c r="J74" s="102">
        <v>21</v>
      </c>
      <c r="K74" s="102">
        <v>21</v>
      </c>
      <c r="L74" s="102">
        <v>21</v>
      </c>
      <c r="M74" s="102">
        <v>21</v>
      </c>
      <c r="N74" s="102">
        <v>21</v>
      </c>
      <c r="O74" s="102">
        <v>21</v>
      </c>
      <c r="P74" s="102">
        <v>21</v>
      </c>
      <c r="Q74" s="102">
        <v>21</v>
      </c>
      <c r="R74" s="102">
        <v>21</v>
      </c>
      <c r="S74" s="102">
        <v>21</v>
      </c>
      <c r="T74" s="102">
        <v>21</v>
      </c>
      <c r="U74" s="102">
        <v>21</v>
      </c>
      <c r="V74" s="102">
        <v>21</v>
      </c>
      <c r="W74" s="102">
        <v>21</v>
      </c>
      <c r="X74" s="102">
        <v>21</v>
      </c>
      <c r="Y74" s="102">
        <v>21</v>
      </c>
      <c r="Z74" s="102">
        <v>21</v>
      </c>
      <c r="AA74" s="102">
        <v>21</v>
      </c>
      <c r="AB74" s="102">
        <v>21</v>
      </c>
      <c r="AC74" s="102">
        <v>504</v>
      </c>
      <c r="AD74" s="102">
        <v>768</v>
      </c>
      <c r="AE74" s="102"/>
    </row>
    <row r="75" spans="1:31" ht="12.75">
      <c r="A75" s="102"/>
      <c r="B75" s="102"/>
      <c r="C75" s="102"/>
      <c r="D75" s="102" t="s">
        <v>497</v>
      </c>
      <c r="E75" s="102">
        <v>16</v>
      </c>
      <c r="F75" s="102">
        <v>16</v>
      </c>
      <c r="G75" s="102">
        <v>16</v>
      </c>
      <c r="H75" s="102">
        <v>16</v>
      </c>
      <c r="I75" s="102">
        <v>16</v>
      </c>
      <c r="J75" s="102">
        <v>16</v>
      </c>
      <c r="K75" s="102">
        <v>16</v>
      </c>
      <c r="L75" s="102">
        <v>16</v>
      </c>
      <c r="M75" s="102">
        <v>16</v>
      </c>
      <c r="N75" s="102">
        <v>16</v>
      </c>
      <c r="O75" s="102">
        <v>16</v>
      </c>
      <c r="P75" s="102">
        <v>16</v>
      </c>
      <c r="Q75" s="102">
        <v>16</v>
      </c>
      <c r="R75" s="102">
        <v>16</v>
      </c>
      <c r="S75" s="102">
        <v>16</v>
      </c>
      <c r="T75" s="102">
        <v>16</v>
      </c>
      <c r="U75" s="102">
        <v>16</v>
      </c>
      <c r="V75" s="102">
        <v>16</v>
      </c>
      <c r="W75" s="102">
        <v>16</v>
      </c>
      <c r="X75" s="102">
        <v>16</v>
      </c>
      <c r="Y75" s="102">
        <v>16</v>
      </c>
      <c r="Z75" s="102">
        <v>16</v>
      </c>
      <c r="AA75" s="102">
        <v>16</v>
      </c>
      <c r="AB75" s="102">
        <v>16</v>
      </c>
      <c r="AC75" s="102">
        <v>384</v>
      </c>
      <c r="AD75" s="102"/>
      <c r="AE75" s="102"/>
    </row>
    <row r="76" spans="1:31" ht="12.75">
      <c r="A76" s="102"/>
      <c r="B76" s="102"/>
      <c r="C76" s="102"/>
      <c r="D76" s="102" t="s">
        <v>241</v>
      </c>
      <c r="E76" s="102">
        <v>16</v>
      </c>
      <c r="F76" s="102">
        <v>16</v>
      </c>
      <c r="G76" s="102">
        <v>16</v>
      </c>
      <c r="H76" s="102">
        <v>16</v>
      </c>
      <c r="I76" s="102">
        <v>16</v>
      </c>
      <c r="J76" s="102">
        <v>16</v>
      </c>
      <c r="K76" s="102">
        <v>16</v>
      </c>
      <c r="L76" s="102">
        <v>21</v>
      </c>
      <c r="M76" s="102">
        <v>21</v>
      </c>
      <c r="N76" s="102">
        <v>21</v>
      </c>
      <c r="O76" s="102">
        <v>21</v>
      </c>
      <c r="P76" s="102">
        <v>21</v>
      </c>
      <c r="Q76" s="102">
        <v>21</v>
      </c>
      <c r="R76" s="102">
        <v>21</v>
      </c>
      <c r="S76" s="102">
        <v>21</v>
      </c>
      <c r="T76" s="102">
        <v>21</v>
      </c>
      <c r="U76" s="102">
        <v>21</v>
      </c>
      <c r="V76" s="102">
        <v>21</v>
      </c>
      <c r="W76" s="102">
        <v>16</v>
      </c>
      <c r="X76" s="102">
        <v>16</v>
      </c>
      <c r="Y76" s="102">
        <v>16</v>
      </c>
      <c r="Z76" s="102">
        <v>16</v>
      </c>
      <c r="AA76" s="102">
        <v>16</v>
      </c>
      <c r="AB76" s="102">
        <v>16</v>
      </c>
      <c r="AC76" s="102">
        <v>439</v>
      </c>
      <c r="AD76" s="102"/>
      <c r="AE76" s="102"/>
    </row>
    <row r="77" spans="1:31" ht="12.75">
      <c r="A77" s="102"/>
      <c r="B77" s="102"/>
      <c r="C77" s="102" t="s">
        <v>119</v>
      </c>
      <c r="D77" s="102" t="s">
        <v>136</v>
      </c>
      <c r="E77" s="102">
        <v>21</v>
      </c>
      <c r="F77" s="102">
        <v>21</v>
      </c>
      <c r="G77" s="102">
        <v>21</v>
      </c>
      <c r="H77" s="102">
        <v>21</v>
      </c>
      <c r="I77" s="102">
        <v>21</v>
      </c>
      <c r="J77" s="102">
        <v>21</v>
      </c>
      <c r="K77" s="102">
        <v>21</v>
      </c>
      <c r="L77" s="102">
        <v>21</v>
      </c>
      <c r="M77" s="102">
        <v>21</v>
      </c>
      <c r="N77" s="102">
        <v>21</v>
      </c>
      <c r="O77" s="102">
        <v>21</v>
      </c>
      <c r="P77" s="102">
        <v>21</v>
      </c>
      <c r="Q77" s="102">
        <v>21</v>
      </c>
      <c r="R77" s="102">
        <v>21</v>
      </c>
      <c r="S77" s="102">
        <v>21</v>
      </c>
      <c r="T77" s="102">
        <v>21</v>
      </c>
      <c r="U77" s="102">
        <v>21</v>
      </c>
      <c r="V77" s="102">
        <v>21</v>
      </c>
      <c r="W77" s="102">
        <v>21</v>
      </c>
      <c r="X77" s="102">
        <v>21</v>
      </c>
      <c r="Y77" s="102">
        <v>21</v>
      </c>
      <c r="Z77" s="102">
        <v>21</v>
      </c>
      <c r="AA77" s="102">
        <v>21</v>
      </c>
      <c r="AB77" s="102">
        <v>21</v>
      </c>
      <c r="AC77" s="102">
        <v>504</v>
      </c>
      <c r="AD77" s="102">
        <v>768</v>
      </c>
      <c r="AE77" s="102"/>
    </row>
    <row r="78" spans="1:31" ht="12.75">
      <c r="A78" s="102"/>
      <c r="B78" s="102"/>
      <c r="C78" s="102"/>
      <c r="D78" s="102" t="s">
        <v>497</v>
      </c>
      <c r="E78" s="102">
        <v>16</v>
      </c>
      <c r="F78" s="102">
        <v>16</v>
      </c>
      <c r="G78" s="102">
        <v>16</v>
      </c>
      <c r="H78" s="102">
        <v>16</v>
      </c>
      <c r="I78" s="102">
        <v>16</v>
      </c>
      <c r="J78" s="102">
        <v>16</v>
      </c>
      <c r="K78" s="102">
        <v>16</v>
      </c>
      <c r="L78" s="102">
        <v>16</v>
      </c>
      <c r="M78" s="102">
        <v>16</v>
      </c>
      <c r="N78" s="102">
        <v>16</v>
      </c>
      <c r="O78" s="102">
        <v>16</v>
      </c>
      <c r="P78" s="102">
        <v>16</v>
      </c>
      <c r="Q78" s="102">
        <v>16</v>
      </c>
      <c r="R78" s="102">
        <v>16</v>
      </c>
      <c r="S78" s="102">
        <v>16</v>
      </c>
      <c r="T78" s="102">
        <v>16</v>
      </c>
      <c r="U78" s="102">
        <v>16</v>
      </c>
      <c r="V78" s="102">
        <v>16</v>
      </c>
      <c r="W78" s="102">
        <v>16</v>
      </c>
      <c r="X78" s="102">
        <v>16</v>
      </c>
      <c r="Y78" s="102">
        <v>16</v>
      </c>
      <c r="Z78" s="102">
        <v>16</v>
      </c>
      <c r="AA78" s="102">
        <v>16</v>
      </c>
      <c r="AB78" s="102">
        <v>16</v>
      </c>
      <c r="AC78" s="102">
        <v>384</v>
      </c>
      <c r="AD78" s="102"/>
      <c r="AE78" s="102"/>
    </row>
    <row r="79" spans="1:31" ht="12.75">
      <c r="A79" s="102"/>
      <c r="B79" s="102"/>
      <c r="C79" s="102"/>
      <c r="D79" s="102" t="s">
        <v>241</v>
      </c>
      <c r="E79" s="102">
        <v>16</v>
      </c>
      <c r="F79" s="102">
        <v>16</v>
      </c>
      <c r="G79" s="102">
        <v>16</v>
      </c>
      <c r="H79" s="102">
        <v>16</v>
      </c>
      <c r="I79" s="102">
        <v>16</v>
      </c>
      <c r="J79" s="102">
        <v>16</v>
      </c>
      <c r="K79" s="102">
        <v>21</v>
      </c>
      <c r="L79" s="102">
        <v>21</v>
      </c>
      <c r="M79" s="102">
        <v>21</v>
      </c>
      <c r="N79" s="102">
        <v>21</v>
      </c>
      <c r="O79" s="102">
        <v>21</v>
      </c>
      <c r="P79" s="102">
        <v>21</v>
      </c>
      <c r="Q79" s="102">
        <v>21</v>
      </c>
      <c r="R79" s="102">
        <v>21</v>
      </c>
      <c r="S79" s="102">
        <v>21</v>
      </c>
      <c r="T79" s="102">
        <v>21</v>
      </c>
      <c r="U79" s="102">
        <v>21</v>
      </c>
      <c r="V79" s="102">
        <v>21</v>
      </c>
      <c r="W79" s="102">
        <v>21</v>
      </c>
      <c r="X79" s="102">
        <v>21</v>
      </c>
      <c r="Y79" s="102">
        <v>21</v>
      </c>
      <c r="Z79" s="102">
        <v>16</v>
      </c>
      <c r="AA79" s="102">
        <v>16</v>
      </c>
      <c r="AB79" s="102">
        <v>16</v>
      </c>
      <c r="AC79" s="102">
        <v>459</v>
      </c>
      <c r="AD79" s="102"/>
      <c r="AE79" s="102"/>
    </row>
    <row r="80" spans="1:31" ht="12.75">
      <c r="A80" s="102" t="s">
        <v>498</v>
      </c>
      <c r="B80" s="102" t="s">
        <v>121</v>
      </c>
      <c r="C80" s="102" t="s">
        <v>119</v>
      </c>
      <c r="D80" s="102" t="s">
        <v>136</v>
      </c>
      <c r="E80" s="102">
        <v>16</v>
      </c>
      <c r="F80" s="102">
        <v>16</v>
      </c>
      <c r="G80" s="102">
        <v>16</v>
      </c>
      <c r="H80" s="102">
        <v>16</v>
      </c>
      <c r="I80" s="102">
        <v>16</v>
      </c>
      <c r="J80" s="102">
        <v>16</v>
      </c>
      <c r="K80" s="102">
        <v>21</v>
      </c>
      <c r="L80" s="102">
        <v>21</v>
      </c>
      <c r="M80" s="102">
        <v>21</v>
      </c>
      <c r="N80" s="102">
        <v>21</v>
      </c>
      <c r="O80" s="102">
        <v>21</v>
      </c>
      <c r="P80" s="102">
        <v>21</v>
      </c>
      <c r="Q80" s="102">
        <v>21</v>
      </c>
      <c r="R80" s="102">
        <v>21</v>
      </c>
      <c r="S80" s="102">
        <v>21</v>
      </c>
      <c r="T80" s="102">
        <v>21</v>
      </c>
      <c r="U80" s="102">
        <v>21</v>
      </c>
      <c r="V80" s="102">
        <v>21</v>
      </c>
      <c r="W80" s="102">
        <v>21</v>
      </c>
      <c r="X80" s="102">
        <v>21</v>
      </c>
      <c r="Y80" s="102">
        <v>21</v>
      </c>
      <c r="Z80" s="102">
        <v>16</v>
      </c>
      <c r="AA80" s="102">
        <v>16</v>
      </c>
      <c r="AB80" s="102">
        <v>16</v>
      </c>
      <c r="AC80" s="102">
        <v>459</v>
      </c>
      <c r="AD80" s="102">
        <v>0</v>
      </c>
      <c r="AE80" s="102">
        <v>0</v>
      </c>
    </row>
    <row r="81" spans="1:31" ht="12.75">
      <c r="A81" s="102"/>
      <c r="B81" s="102"/>
      <c r="C81" s="102"/>
      <c r="D81" s="102" t="s">
        <v>241</v>
      </c>
      <c r="E81" s="102">
        <v>16</v>
      </c>
      <c r="F81" s="102">
        <v>16</v>
      </c>
      <c r="G81" s="102">
        <v>16</v>
      </c>
      <c r="H81" s="102">
        <v>16</v>
      </c>
      <c r="I81" s="102">
        <v>16</v>
      </c>
      <c r="J81" s="102">
        <v>16</v>
      </c>
      <c r="K81" s="102">
        <v>16</v>
      </c>
      <c r="L81" s="102">
        <v>16</v>
      </c>
      <c r="M81" s="102">
        <v>16</v>
      </c>
      <c r="N81" s="102">
        <v>16</v>
      </c>
      <c r="O81" s="102">
        <v>16</v>
      </c>
      <c r="P81" s="102">
        <v>16</v>
      </c>
      <c r="Q81" s="102">
        <v>16</v>
      </c>
      <c r="R81" s="102">
        <v>16</v>
      </c>
      <c r="S81" s="102">
        <v>16</v>
      </c>
      <c r="T81" s="102">
        <v>16</v>
      </c>
      <c r="U81" s="102">
        <v>16</v>
      </c>
      <c r="V81" s="102">
        <v>16</v>
      </c>
      <c r="W81" s="102">
        <v>16</v>
      </c>
      <c r="X81" s="102">
        <v>16</v>
      </c>
      <c r="Y81" s="102">
        <v>16</v>
      </c>
      <c r="Z81" s="102">
        <v>16</v>
      </c>
      <c r="AA81" s="102">
        <v>16</v>
      </c>
      <c r="AB81" s="102">
        <v>16</v>
      </c>
      <c r="AC81" s="102">
        <v>384</v>
      </c>
      <c r="AD81" s="102"/>
      <c r="AE81" s="102"/>
    </row>
    <row r="82" spans="1:31" ht="12.75">
      <c r="A82" s="102" t="s">
        <v>134</v>
      </c>
      <c r="B82" s="102" t="s">
        <v>123</v>
      </c>
      <c r="C82" s="102" t="s">
        <v>119</v>
      </c>
      <c r="D82" s="102" t="s">
        <v>133</v>
      </c>
      <c r="E82" s="102">
        <v>0</v>
      </c>
      <c r="F82" s="102">
        <v>0</v>
      </c>
      <c r="G82" s="102">
        <v>0</v>
      </c>
      <c r="H82" s="102">
        <v>0</v>
      </c>
      <c r="I82" s="102">
        <v>0</v>
      </c>
      <c r="J82" s="102">
        <v>0</v>
      </c>
      <c r="K82" s="102">
        <v>1</v>
      </c>
      <c r="L82" s="102">
        <v>1</v>
      </c>
      <c r="M82" s="102">
        <v>1</v>
      </c>
      <c r="N82" s="102">
        <v>1</v>
      </c>
      <c r="O82" s="102">
        <v>1</v>
      </c>
      <c r="P82" s="102">
        <v>1</v>
      </c>
      <c r="Q82" s="102">
        <v>1</v>
      </c>
      <c r="R82" s="102">
        <v>1</v>
      </c>
      <c r="S82" s="102">
        <v>1</v>
      </c>
      <c r="T82" s="102">
        <v>1</v>
      </c>
      <c r="U82" s="102">
        <v>1</v>
      </c>
      <c r="V82" s="102">
        <v>1</v>
      </c>
      <c r="W82" s="102">
        <v>1</v>
      </c>
      <c r="X82" s="102">
        <v>1</v>
      </c>
      <c r="Y82" s="102">
        <v>1</v>
      </c>
      <c r="Z82" s="102">
        <v>0</v>
      </c>
      <c r="AA82" s="102">
        <v>0</v>
      </c>
      <c r="AB82" s="102">
        <v>0</v>
      </c>
      <c r="AC82" s="102">
        <v>15</v>
      </c>
      <c r="AD82" s="102">
        <v>75</v>
      </c>
      <c r="AE82" s="102">
        <v>3910.71</v>
      </c>
    </row>
    <row r="83" spans="1:31" ht="12.75">
      <c r="A83" s="102"/>
      <c r="B83" s="102"/>
      <c r="C83" s="102"/>
      <c r="D83" s="102" t="s">
        <v>241</v>
      </c>
      <c r="E83" s="102">
        <v>0</v>
      </c>
      <c r="F83" s="102">
        <v>0</v>
      </c>
      <c r="G83" s="102">
        <v>0</v>
      </c>
      <c r="H83" s="102">
        <v>0</v>
      </c>
      <c r="I83" s="102">
        <v>0</v>
      </c>
      <c r="J83" s="102">
        <v>0</v>
      </c>
      <c r="K83" s="102">
        <v>0</v>
      </c>
      <c r="L83" s="102">
        <v>0</v>
      </c>
      <c r="M83" s="102">
        <v>0</v>
      </c>
      <c r="N83" s="102">
        <v>0</v>
      </c>
      <c r="O83" s="102">
        <v>0</v>
      </c>
      <c r="P83" s="102">
        <v>0</v>
      </c>
      <c r="Q83" s="102">
        <v>0</v>
      </c>
      <c r="R83" s="102">
        <v>0</v>
      </c>
      <c r="S83" s="102">
        <v>0</v>
      </c>
      <c r="T83" s="102">
        <v>0</v>
      </c>
      <c r="U83" s="102">
        <v>0</v>
      </c>
      <c r="V83" s="102">
        <v>0</v>
      </c>
      <c r="W83" s="102">
        <v>0</v>
      </c>
      <c r="X83" s="102">
        <v>0</v>
      </c>
      <c r="Y83" s="102">
        <v>0</v>
      </c>
      <c r="Z83" s="102">
        <v>0</v>
      </c>
      <c r="AA83" s="102">
        <v>0</v>
      </c>
      <c r="AB83" s="102">
        <v>0</v>
      </c>
      <c r="AC83" s="102">
        <v>0</v>
      </c>
      <c r="AD83" s="102"/>
      <c r="AE83" s="102"/>
    </row>
    <row r="84" spans="1:31" ht="12.75">
      <c r="A84" s="102" t="s">
        <v>137</v>
      </c>
      <c r="B84" s="102" t="s">
        <v>123</v>
      </c>
      <c r="C84" s="102" t="s">
        <v>119</v>
      </c>
      <c r="D84" s="102" t="s">
        <v>133</v>
      </c>
      <c r="E84" s="102">
        <v>0</v>
      </c>
      <c r="F84" s="102">
        <v>0</v>
      </c>
      <c r="G84" s="102">
        <v>0</v>
      </c>
      <c r="H84" s="102">
        <v>0</v>
      </c>
      <c r="I84" s="102">
        <v>0</v>
      </c>
      <c r="J84" s="102">
        <v>0</v>
      </c>
      <c r="K84" s="102">
        <v>1</v>
      </c>
      <c r="L84" s="102">
        <v>1</v>
      </c>
      <c r="M84" s="102">
        <v>1</v>
      </c>
      <c r="N84" s="102">
        <v>1</v>
      </c>
      <c r="O84" s="102">
        <v>1</v>
      </c>
      <c r="P84" s="102">
        <v>1</v>
      </c>
      <c r="Q84" s="102">
        <v>1</v>
      </c>
      <c r="R84" s="102">
        <v>1</v>
      </c>
      <c r="S84" s="102">
        <v>1</v>
      </c>
      <c r="T84" s="102">
        <v>1</v>
      </c>
      <c r="U84" s="102">
        <v>1</v>
      </c>
      <c r="V84" s="102">
        <v>1</v>
      </c>
      <c r="W84" s="102">
        <v>1</v>
      </c>
      <c r="X84" s="102">
        <v>1</v>
      </c>
      <c r="Y84" s="102">
        <v>1</v>
      </c>
      <c r="Z84" s="102">
        <v>0</v>
      </c>
      <c r="AA84" s="102">
        <v>0</v>
      </c>
      <c r="AB84" s="102">
        <v>0</v>
      </c>
      <c r="AC84" s="102">
        <v>15</v>
      </c>
      <c r="AD84" s="102">
        <v>75</v>
      </c>
      <c r="AE84" s="102">
        <v>3910.71</v>
      </c>
    </row>
    <row r="85" spans="1:31" ht="12.75">
      <c r="A85" s="102"/>
      <c r="B85" s="102"/>
      <c r="C85" s="102"/>
      <c r="D85" s="102" t="s">
        <v>241</v>
      </c>
      <c r="E85" s="102">
        <v>0</v>
      </c>
      <c r="F85" s="102">
        <v>0</v>
      </c>
      <c r="G85" s="102">
        <v>0</v>
      </c>
      <c r="H85" s="102">
        <v>0</v>
      </c>
      <c r="I85" s="102">
        <v>0</v>
      </c>
      <c r="J85" s="102">
        <v>0</v>
      </c>
      <c r="K85" s="102">
        <v>0</v>
      </c>
      <c r="L85" s="102">
        <v>0</v>
      </c>
      <c r="M85" s="102">
        <v>0</v>
      </c>
      <c r="N85" s="102">
        <v>0</v>
      </c>
      <c r="O85" s="102">
        <v>0</v>
      </c>
      <c r="P85" s="102">
        <v>0</v>
      </c>
      <c r="Q85" s="102">
        <v>0</v>
      </c>
      <c r="R85" s="102">
        <v>0</v>
      </c>
      <c r="S85" s="102">
        <v>0</v>
      </c>
      <c r="T85" s="102">
        <v>0</v>
      </c>
      <c r="U85" s="102">
        <v>0</v>
      </c>
      <c r="V85" s="102">
        <v>0</v>
      </c>
      <c r="W85" s="102">
        <v>0</v>
      </c>
      <c r="X85" s="102">
        <v>0</v>
      </c>
      <c r="Y85" s="102">
        <v>0</v>
      </c>
      <c r="Z85" s="102">
        <v>0</v>
      </c>
      <c r="AA85" s="102">
        <v>0</v>
      </c>
      <c r="AB85" s="102">
        <v>0</v>
      </c>
      <c r="AC85" s="102">
        <v>0</v>
      </c>
      <c r="AD85" s="102"/>
      <c r="AE85" s="102"/>
    </row>
    <row r="86" spans="1:31" ht="12.75">
      <c r="A86" s="102" t="s">
        <v>156</v>
      </c>
      <c r="B86" s="102" t="s">
        <v>121</v>
      </c>
      <c r="C86" s="102" t="s">
        <v>119</v>
      </c>
      <c r="D86" s="102" t="s">
        <v>120</v>
      </c>
      <c r="E86" s="102">
        <v>12.8</v>
      </c>
      <c r="F86" s="102">
        <v>12.8</v>
      </c>
      <c r="G86" s="102">
        <v>12.8</v>
      </c>
      <c r="H86" s="102">
        <v>12.8</v>
      </c>
      <c r="I86" s="102">
        <v>12.8</v>
      </c>
      <c r="J86" s="102">
        <v>12.8</v>
      </c>
      <c r="K86" s="102">
        <v>12.8</v>
      </c>
      <c r="L86" s="102">
        <v>12.8</v>
      </c>
      <c r="M86" s="102">
        <v>12.8</v>
      </c>
      <c r="N86" s="102">
        <v>12.8</v>
      </c>
      <c r="O86" s="102">
        <v>12.8</v>
      </c>
      <c r="P86" s="102">
        <v>12.8</v>
      </c>
      <c r="Q86" s="102">
        <v>12.8</v>
      </c>
      <c r="R86" s="102">
        <v>12.8</v>
      </c>
      <c r="S86" s="102">
        <v>12.8</v>
      </c>
      <c r="T86" s="102">
        <v>12.8</v>
      </c>
      <c r="U86" s="102">
        <v>12.8</v>
      </c>
      <c r="V86" s="102">
        <v>12.8</v>
      </c>
      <c r="W86" s="102">
        <v>12.8</v>
      </c>
      <c r="X86" s="102">
        <v>12.8</v>
      </c>
      <c r="Y86" s="102">
        <v>12.8</v>
      </c>
      <c r="Z86" s="102">
        <v>12.8</v>
      </c>
      <c r="AA86" s="102">
        <v>12.8</v>
      </c>
      <c r="AB86" s="102">
        <v>12.8</v>
      </c>
      <c r="AC86" s="102">
        <v>307.2</v>
      </c>
      <c r="AD86" s="102">
        <v>2150.4</v>
      </c>
      <c r="AE86" s="102">
        <v>112128</v>
      </c>
    </row>
    <row r="87" spans="1:31" ht="12.75">
      <c r="A87" s="102" t="s">
        <v>131</v>
      </c>
      <c r="B87" s="102" t="s">
        <v>132</v>
      </c>
      <c r="C87" s="102" t="s">
        <v>119</v>
      </c>
      <c r="D87" s="102" t="s">
        <v>120</v>
      </c>
      <c r="E87" s="102">
        <v>4</v>
      </c>
      <c r="F87" s="102">
        <v>4</v>
      </c>
      <c r="G87" s="102">
        <v>4</v>
      </c>
      <c r="H87" s="102">
        <v>4</v>
      </c>
      <c r="I87" s="102">
        <v>4</v>
      </c>
      <c r="J87" s="102">
        <v>4</v>
      </c>
      <c r="K87" s="102">
        <v>4</v>
      </c>
      <c r="L87" s="102">
        <v>4</v>
      </c>
      <c r="M87" s="102">
        <v>4</v>
      </c>
      <c r="N87" s="102">
        <v>4</v>
      </c>
      <c r="O87" s="102">
        <v>4</v>
      </c>
      <c r="P87" s="102">
        <v>4</v>
      </c>
      <c r="Q87" s="102">
        <v>4</v>
      </c>
      <c r="R87" s="102">
        <v>4</v>
      </c>
      <c r="S87" s="102">
        <v>4</v>
      </c>
      <c r="T87" s="102">
        <v>4</v>
      </c>
      <c r="U87" s="102">
        <v>4</v>
      </c>
      <c r="V87" s="102">
        <v>4</v>
      </c>
      <c r="W87" s="102">
        <v>4</v>
      </c>
      <c r="X87" s="102">
        <v>4</v>
      </c>
      <c r="Y87" s="102">
        <v>4</v>
      </c>
      <c r="Z87" s="102">
        <v>4</v>
      </c>
      <c r="AA87" s="102">
        <v>4</v>
      </c>
      <c r="AB87" s="102">
        <v>4</v>
      </c>
      <c r="AC87" s="102">
        <v>96</v>
      </c>
      <c r="AD87" s="102">
        <v>672</v>
      </c>
      <c r="AE87" s="102">
        <v>35040</v>
      </c>
    </row>
    <row r="88" spans="1:31" ht="12.75">
      <c r="A88" s="102" t="s">
        <v>157</v>
      </c>
      <c r="B88" s="102" t="s">
        <v>121</v>
      </c>
      <c r="C88" s="102" t="s">
        <v>119</v>
      </c>
      <c r="D88" s="102" t="s">
        <v>120</v>
      </c>
      <c r="E88" s="102">
        <v>67</v>
      </c>
      <c r="F88" s="102">
        <v>67</v>
      </c>
      <c r="G88" s="102">
        <v>67</v>
      </c>
      <c r="H88" s="102">
        <v>67</v>
      </c>
      <c r="I88" s="102">
        <v>67</v>
      </c>
      <c r="J88" s="102">
        <v>67</v>
      </c>
      <c r="K88" s="102">
        <v>67</v>
      </c>
      <c r="L88" s="102">
        <v>67</v>
      </c>
      <c r="M88" s="102">
        <v>67</v>
      </c>
      <c r="N88" s="102">
        <v>67</v>
      </c>
      <c r="O88" s="102">
        <v>67</v>
      </c>
      <c r="P88" s="102">
        <v>67</v>
      </c>
      <c r="Q88" s="102">
        <v>67</v>
      </c>
      <c r="R88" s="102">
        <v>67</v>
      </c>
      <c r="S88" s="102">
        <v>67</v>
      </c>
      <c r="T88" s="102">
        <v>67</v>
      </c>
      <c r="U88" s="102">
        <v>67</v>
      </c>
      <c r="V88" s="102">
        <v>67</v>
      </c>
      <c r="W88" s="102">
        <v>67</v>
      </c>
      <c r="X88" s="102">
        <v>67</v>
      </c>
      <c r="Y88" s="102">
        <v>67</v>
      </c>
      <c r="Z88" s="102">
        <v>67</v>
      </c>
      <c r="AA88" s="102">
        <v>67</v>
      </c>
      <c r="AB88" s="102">
        <v>67</v>
      </c>
      <c r="AC88" s="102">
        <v>1608</v>
      </c>
      <c r="AD88" s="102">
        <v>11256</v>
      </c>
      <c r="AE88" s="102">
        <v>586920</v>
      </c>
    </row>
    <row r="89" spans="1:31" ht="12.75">
      <c r="A89" s="102" t="s">
        <v>130</v>
      </c>
      <c r="B89" s="102" t="s">
        <v>126</v>
      </c>
      <c r="C89" s="102" t="s">
        <v>119</v>
      </c>
      <c r="D89" s="102" t="s">
        <v>120</v>
      </c>
      <c r="E89" s="102">
        <v>1</v>
      </c>
      <c r="F89" s="102">
        <v>1</v>
      </c>
      <c r="G89" s="102">
        <v>1</v>
      </c>
      <c r="H89" s="102">
        <v>1</v>
      </c>
      <c r="I89" s="102">
        <v>1</v>
      </c>
      <c r="J89" s="102">
        <v>1</v>
      </c>
      <c r="K89" s="102">
        <v>1</v>
      </c>
      <c r="L89" s="102">
        <v>1</v>
      </c>
      <c r="M89" s="102">
        <v>1</v>
      </c>
      <c r="N89" s="102">
        <v>1</v>
      </c>
      <c r="O89" s="102">
        <v>1</v>
      </c>
      <c r="P89" s="102">
        <v>1</v>
      </c>
      <c r="Q89" s="102">
        <v>1</v>
      </c>
      <c r="R89" s="102">
        <v>1</v>
      </c>
      <c r="S89" s="102">
        <v>1</v>
      </c>
      <c r="T89" s="102">
        <v>1</v>
      </c>
      <c r="U89" s="102">
        <v>1</v>
      </c>
      <c r="V89" s="102">
        <v>1</v>
      </c>
      <c r="W89" s="102">
        <v>1</v>
      </c>
      <c r="X89" s="102">
        <v>1</v>
      </c>
      <c r="Y89" s="102">
        <v>1</v>
      </c>
      <c r="Z89" s="102">
        <v>1</v>
      </c>
      <c r="AA89" s="102">
        <v>1</v>
      </c>
      <c r="AB89" s="102">
        <v>1</v>
      </c>
      <c r="AC89" s="102">
        <v>24</v>
      </c>
      <c r="AD89" s="102">
        <v>168</v>
      </c>
      <c r="AE89" s="102">
        <v>8760</v>
      </c>
    </row>
    <row r="90" spans="1:31" ht="12.75">
      <c r="A90" s="102" t="s">
        <v>501</v>
      </c>
      <c r="B90" s="102" t="s">
        <v>118</v>
      </c>
      <c r="C90" s="102" t="s">
        <v>119</v>
      </c>
      <c r="D90" s="102" t="s">
        <v>120</v>
      </c>
      <c r="E90" s="102">
        <v>0.2</v>
      </c>
      <c r="F90" s="102">
        <v>0.2</v>
      </c>
      <c r="G90" s="102">
        <v>0.2</v>
      </c>
      <c r="H90" s="102">
        <v>0.2</v>
      </c>
      <c r="I90" s="102">
        <v>0.2</v>
      </c>
      <c r="J90" s="102">
        <v>0.2</v>
      </c>
      <c r="K90" s="102">
        <v>0.2</v>
      </c>
      <c r="L90" s="102">
        <v>0.4</v>
      </c>
      <c r="M90" s="102">
        <v>0.4</v>
      </c>
      <c r="N90" s="102">
        <v>0.4</v>
      </c>
      <c r="O90" s="102">
        <v>0.4</v>
      </c>
      <c r="P90" s="102">
        <v>0.4</v>
      </c>
      <c r="Q90" s="102">
        <v>0.4</v>
      </c>
      <c r="R90" s="102">
        <v>0.4</v>
      </c>
      <c r="S90" s="102">
        <v>0.4</v>
      </c>
      <c r="T90" s="102">
        <v>0.4</v>
      </c>
      <c r="U90" s="102">
        <v>0.4</v>
      </c>
      <c r="V90" s="102">
        <v>0.4</v>
      </c>
      <c r="W90" s="102">
        <v>0.4</v>
      </c>
      <c r="X90" s="102">
        <v>0.4</v>
      </c>
      <c r="Y90" s="102">
        <v>0.4</v>
      </c>
      <c r="Z90" s="102">
        <v>0.2</v>
      </c>
      <c r="AA90" s="102">
        <v>0.2</v>
      </c>
      <c r="AB90" s="102">
        <v>0.2</v>
      </c>
      <c r="AC90" s="102">
        <v>7.6</v>
      </c>
      <c r="AD90" s="102">
        <v>53.2</v>
      </c>
      <c r="AE90" s="102">
        <v>2774</v>
      </c>
    </row>
    <row r="91" spans="1:31" ht="12.75">
      <c r="A91" s="102" t="s">
        <v>502</v>
      </c>
      <c r="B91" s="102" t="s">
        <v>123</v>
      </c>
      <c r="C91" s="102" t="s">
        <v>119</v>
      </c>
      <c r="D91" s="102" t="s">
        <v>120</v>
      </c>
      <c r="E91" s="102">
        <v>0</v>
      </c>
      <c r="F91" s="102">
        <v>0</v>
      </c>
      <c r="G91" s="102">
        <v>0</v>
      </c>
      <c r="H91" s="102">
        <v>0</v>
      </c>
      <c r="I91" s="102">
        <v>0</v>
      </c>
      <c r="J91" s="102">
        <v>0</v>
      </c>
      <c r="K91" s="102">
        <v>0</v>
      </c>
      <c r="L91" s="102">
        <v>0</v>
      </c>
      <c r="M91" s="102">
        <v>0</v>
      </c>
      <c r="N91" s="102">
        <v>0</v>
      </c>
      <c r="O91" s="102">
        <v>0</v>
      </c>
      <c r="P91" s="102">
        <v>0</v>
      </c>
      <c r="Q91" s="102">
        <v>0</v>
      </c>
      <c r="R91" s="102">
        <v>0</v>
      </c>
      <c r="S91" s="102">
        <v>0</v>
      </c>
      <c r="T91" s="102">
        <v>0</v>
      </c>
      <c r="U91" s="102">
        <v>0</v>
      </c>
      <c r="V91" s="102">
        <v>0</v>
      </c>
      <c r="W91" s="102">
        <v>0</v>
      </c>
      <c r="X91" s="102">
        <v>0</v>
      </c>
      <c r="Y91" s="102">
        <v>0</v>
      </c>
      <c r="Z91" s="102">
        <v>0</v>
      </c>
      <c r="AA91" s="102">
        <v>0</v>
      </c>
      <c r="AB91" s="102">
        <v>0</v>
      </c>
      <c r="AC91" s="102">
        <v>0.67</v>
      </c>
      <c r="AD91" s="102">
        <v>4.67</v>
      </c>
      <c r="AE91" s="102">
        <v>243.33</v>
      </c>
    </row>
    <row r="92" spans="1:31" ht="12.75">
      <c r="A92" s="102" t="s">
        <v>503</v>
      </c>
      <c r="B92" s="102" t="s">
        <v>123</v>
      </c>
      <c r="C92" s="102" t="s">
        <v>119</v>
      </c>
      <c r="D92" s="102" t="s">
        <v>120</v>
      </c>
      <c r="E92" s="102">
        <v>0</v>
      </c>
      <c r="F92" s="102">
        <v>0</v>
      </c>
      <c r="G92" s="102">
        <v>0</v>
      </c>
      <c r="H92" s="102">
        <v>0</v>
      </c>
      <c r="I92" s="102">
        <v>0</v>
      </c>
      <c r="J92" s="102">
        <v>0</v>
      </c>
      <c r="K92" s="102">
        <v>0</v>
      </c>
      <c r="L92" s="102">
        <v>0</v>
      </c>
      <c r="M92" s="102">
        <v>0</v>
      </c>
      <c r="N92" s="102">
        <v>0</v>
      </c>
      <c r="O92" s="102">
        <v>0</v>
      </c>
      <c r="P92" s="102">
        <v>0</v>
      </c>
      <c r="Q92" s="102">
        <v>0</v>
      </c>
      <c r="R92" s="102">
        <v>0</v>
      </c>
      <c r="S92" s="102">
        <v>0</v>
      </c>
      <c r="T92" s="102">
        <v>0</v>
      </c>
      <c r="U92" s="102">
        <v>0</v>
      </c>
      <c r="V92" s="102">
        <v>0</v>
      </c>
      <c r="W92" s="102">
        <v>0</v>
      </c>
      <c r="X92" s="102">
        <v>0</v>
      </c>
      <c r="Y92" s="102">
        <v>0</v>
      </c>
      <c r="Z92" s="102">
        <v>0</v>
      </c>
      <c r="AA92" s="102">
        <v>0</v>
      </c>
      <c r="AB92" s="102">
        <v>0</v>
      </c>
      <c r="AC92" s="102">
        <v>1</v>
      </c>
      <c r="AD92" s="102">
        <v>7</v>
      </c>
      <c r="AE92" s="102">
        <v>365</v>
      </c>
    </row>
    <row r="93" spans="1:31" ht="12.75">
      <c r="A93" s="102" t="s">
        <v>504</v>
      </c>
      <c r="B93" s="102" t="s">
        <v>126</v>
      </c>
      <c r="C93" s="102" t="s">
        <v>119</v>
      </c>
      <c r="D93" s="102" t="s">
        <v>245</v>
      </c>
      <c r="E93" s="102">
        <v>0</v>
      </c>
      <c r="F93" s="102">
        <v>0</v>
      </c>
      <c r="G93" s="102">
        <v>0</v>
      </c>
      <c r="H93" s="102">
        <v>0</v>
      </c>
      <c r="I93" s="102">
        <v>725</v>
      </c>
      <c r="J93" s="102">
        <v>417</v>
      </c>
      <c r="K93" s="102">
        <v>290</v>
      </c>
      <c r="L93" s="102">
        <v>0</v>
      </c>
      <c r="M93" s="102">
        <v>0</v>
      </c>
      <c r="N93" s="102">
        <v>0</v>
      </c>
      <c r="O93" s="102">
        <v>0</v>
      </c>
      <c r="P93" s="102">
        <v>0</v>
      </c>
      <c r="Q93" s="102">
        <v>0</v>
      </c>
      <c r="R93" s="102">
        <v>0</v>
      </c>
      <c r="S93" s="102">
        <v>0</v>
      </c>
      <c r="T93" s="102">
        <v>0</v>
      </c>
      <c r="U93" s="102">
        <v>0</v>
      </c>
      <c r="V93" s="102">
        <v>0</v>
      </c>
      <c r="W93" s="102">
        <v>0</v>
      </c>
      <c r="X93" s="102">
        <v>0</v>
      </c>
      <c r="Y93" s="102">
        <v>0</v>
      </c>
      <c r="Z93" s="102">
        <v>0</v>
      </c>
      <c r="AA93" s="102">
        <v>0</v>
      </c>
      <c r="AB93" s="102">
        <v>0</v>
      </c>
      <c r="AC93" s="102">
        <v>1432</v>
      </c>
      <c r="AD93" s="102">
        <v>1432</v>
      </c>
      <c r="AE93" s="102">
        <v>74668.570000000007</v>
      </c>
    </row>
    <row r="94" spans="1:31" ht="12.75">
      <c r="A94" s="102"/>
      <c r="B94" s="102"/>
      <c r="C94" s="102"/>
      <c r="D94" s="102" t="s">
        <v>241</v>
      </c>
      <c r="E94" s="102">
        <v>0</v>
      </c>
      <c r="F94" s="102">
        <v>0</v>
      </c>
      <c r="G94" s="102">
        <v>0</v>
      </c>
      <c r="H94" s="102">
        <v>0</v>
      </c>
      <c r="I94" s="102">
        <v>125</v>
      </c>
      <c r="J94" s="102">
        <v>117</v>
      </c>
      <c r="K94" s="102">
        <v>90</v>
      </c>
      <c r="L94" s="102">
        <v>0</v>
      </c>
      <c r="M94" s="102">
        <v>0</v>
      </c>
      <c r="N94" s="102">
        <v>0</v>
      </c>
      <c r="O94" s="102">
        <v>0</v>
      </c>
      <c r="P94" s="102">
        <v>0</v>
      </c>
      <c r="Q94" s="102">
        <v>0</v>
      </c>
      <c r="R94" s="102">
        <v>0</v>
      </c>
      <c r="S94" s="102">
        <v>0</v>
      </c>
      <c r="T94" s="102">
        <v>0</v>
      </c>
      <c r="U94" s="102">
        <v>0</v>
      </c>
      <c r="V94" s="102">
        <v>0</v>
      </c>
      <c r="W94" s="102">
        <v>0</v>
      </c>
      <c r="X94" s="102">
        <v>125</v>
      </c>
      <c r="Y94" s="102">
        <v>117</v>
      </c>
      <c r="Z94" s="102">
        <v>90</v>
      </c>
      <c r="AA94" s="102">
        <v>0</v>
      </c>
      <c r="AB94" s="102">
        <v>0</v>
      </c>
      <c r="AC94" s="102">
        <v>664</v>
      </c>
      <c r="AD94" s="102"/>
      <c r="AE94" s="102"/>
    </row>
    <row r="95" spans="1:31" ht="12.75">
      <c r="A95" s="102" t="s">
        <v>505</v>
      </c>
      <c r="B95" s="102" t="s">
        <v>126</v>
      </c>
      <c r="C95" s="102" t="s">
        <v>119</v>
      </c>
      <c r="D95" s="102" t="s">
        <v>120</v>
      </c>
      <c r="E95" s="102">
        <v>0</v>
      </c>
      <c r="F95" s="102">
        <v>0</v>
      </c>
      <c r="G95" s="102">
        <v>0</v>
      </c>
      <c r="H95" s="102">
        <v>0</v>
      </c>
      <c r="I95" s="102">
        <v>0</v>
      </c>
      <c r="J95" s="102">
        <v>0</v>
      </c>
      <c r="K95" s="102">
        <v>50</v>
      </c>
      <c r="L95" s="102">
        <v>70</v>
      </c>
      <c r="M95" s="102">
        <v>70</v>
      </c>
      <c r="N95" s="102">
        <v>80</v>
      </c>
      <c r="O95" s="102">
        <v>70</v>
      </c>
      <c r="P95" s="102">
        <v>50</v>
      </c>
      <c r="Q95" s="102">
        <v>50</v>
      </c>
      <c r="R95" s="102">
        <v>80</v>
      </c>
      <c r="S95" s="102">
        <v>90</v>
      </c>
      <c r="T95" s="102">
        <v>80</v>
      </c>
      <c r="U95" s="102">
        <v>0</v>
      </c>
      <c r="V95" s="102">
        <v>0</v>
      </c>
      <c r="W95" s="102">
        <v>0</v>
      </c>
      <c r="X95" s="102">
        <v>0</v>
      </c>
      <c r="Y95" s="102">
        <v>0</v>
      </c>
      <c r="Z95" s="102">
        <v>0</v>
      </c>
      <c r="AA95" s="102">
        <v>0</v>
      </c>
      <c r="AB95" s="102">
        <v>0</v>
      </c>
      <c r="AC95" s="102">
        <v>690</v>
      </c>
      <c r="AD95" s="102">
        <v>4830</v>
      </c>
      <c r="AE95" s="102">
        <v>251850</v>
      </c>
    </row>
    <row r="96" spans="1:31" ht="12.75">
      <c r="A96" s="102" t="s">
        <v>114</v>
      </c>
      <c r="B96" s="102" t="s">
        <v>118</v>
      </c>
      <c r="C96" s="102" t="s">
        <v>158</v>
      </c>
      <c r="D96" s="102" t="s">
        <v>133</v>
      </c>
      <c r="E96" s="102">
        <v>0.05</v>
      </c>
      <c r="F96" s="102">
        <v>0.05</v>
      </c>
      <c r="G96" s="102">
        <v>0.05</v>
      </c>
      <c r="H96" s="102">
        <v>0.05</v>
      </c>
      <c r="I96" s="102">
        <v>0.05</v>
      </c>
      <c r="J96" s="102">
        <v>0.05</v>
      </c>
      <c r="K96" s="102">
        <v>0.05</v>
      </c>
      <c r="L96" s="102">
        <v>0.1</v>
      </c>
      <c r="M96" s="102">
        <v>0.34</v>
      </c>
      <c r="N96" s="102">
        <v>0.6</v>
      </c>
      <c r="O96" s="102">
        <v>0.63</v>
      </c>
      <c r="P96" s="102">
        <v>0.72</v>
      </c>
      <c r="Q96" s="102">
        <v>0.79</v>
      </c>
      <c r="R96" s="102">
        <v>0.83</v>
      </c>
      <c r="S96" s="102">
        <v>0.61</v>
      </c>
      <c r="T96" s="102">
        <v>0.65</v>
      </c>
      <c r="U96" s="102">
        <v>0.1</v>
      </c>
      <c r="V96" s="102">
        <v>0.1</v>
      </c>
      <c r="W96" s="102">
        <v>0.19</v>
      </c>
      <c r="X96" s="102">
        <v>0.25</v>
      </c>
      <c r="Y96" s="102">
        <v>0.22</v>
      </c>
      <c r="Z96" s="102">
        <v>0.22</v>
      </c>
      <c r="AA96" s="102">
        <v>0.12</v>
      </c>
      <c r="AB96" s="102">
        <v>0.09</v>
      </c>
      <c r="AC96" s="102">
        <v>6.91</v>
      </c>
      <c r="AD96" s="102">
        <v>35.35</v>
      </c>
      <c r="AE96" s="102">
        <v>1646.6</v>
      </c>
    </row>
    <row r="97" spans="1:31" ht="12.75">
      <c r="A97" s="102"/>
      <c r="B97" s="102"/>
      <c r="C97" s="102"/>
      <c r="D97" s="102" t="s">
        <v>139</v>
      </c>
      <c r="E97" s="102">
        <v>0.03</v>
      </c>
      <c r="F97" s="102">
        <v>0.03</v>
      </c>
      <c r="G97" s="102">
        <v>0.03</v>
      </c>
      <c r="H97" s="102">
        <v>0.03</v>
      </c>
      <c r="I97" s="102">
        <v>0.03</v>
      </c>
      <c r="J97" s="102">
        <v>0.03</v>
      </c>
      <c r="K97" s="102">
        <v>0.03</v>
      </c>
      <c r="L97" s="102">
        <v>0.03</v>
      </c>
      <c r="M97" s="102">
        <v>0.03</v>
      </c>
      <c r="N97" s="102">
        <v>0.05</v>
      </c>
      <c r="O97" s="102">
        <v>0.05</v>
      </c>
      <c r="P97" s="102">
        <v>0.05</v>
      </c>
      <c r="Q97" s="102">
        <v>0.05</v>
      </c>
      <c r="R97" s="102">
        <v>0.03</v>
      </c>
      <c r="S97" s="102">
        <v>0.03</v>
      </c>
      <c r="T97" s="102">
        <v>0.03</v>
      </c>
      <c r="U97" s="102">
        <v>0.03</v>
      </c>
      <c r="V97" s="102">
        <v>0.03</v>
      </c>
      <c r="W97" s="102">
        <v>0.03</v>
      </c>
      <c r="X97" s="102">
        <v>0.03</v>
      </c>
      <c r="Y97" s="102">
        <v>0.03</v>
      </c>
      <c r="Z97" s="102">
        <v>0.03</v>
      </c>
      <c r="AA97" s="102">
        <v>0.03</v>
      </c>
      <c r="AB97" s="102">
        <v>0.03</v>
      </c>
      <c r="AC97" s="102">
        <v>0.8</v>
      </c>
      <c r="AD97" s="102"/>
      <c r="AE97" s="102"/>
    </row>
    <row r="98" spans="1:31" ht="12.75">
      <c r="A98" s="102"/>
      <c r="B98" s="102"/>
      <c r="C98" s="102"/>
      <c r="D98" s="102" t="s">
        <v>241</v>
      </c>
      <c r="E98" s="102">
        <v>0.03</v>
      </c>
      <c r="F98" s="102">
        <v>0.03</v>
      </c>
      <c r="G98" s="102">
        <v>0.03</v>
      </c>
      <c r="H98" s="102">
        <v>0.03</v>
      </c>
      <c r="I98" s="102">
        <v>0.03</v>
      </c>
      <c r="J98" s="102">
        <v>0.03</v>
      </c>
      <c r="K98" s="102">
        <v>0.03</v>
      </c>
      <c r="L98" s="102">
        <v>0.03</v>
      </c>
      <c r="M98" s="102">
        <v>0.05</v>
      </c>
      <c r="N98" s="102">
        <v>0.05</v>
      </c>
      <c r="O98" s="102">
        <v>0.05</v>
      </c>
      <c r="P98" s="102">
        <v>0.05</v>
      </c>
      <c r="Q98" s="102">
        <v>0.05</v>
      </c>
      <c r="R98" s="102">
        <v>0.05</v>
      </c>
      <c r="S98" s="102">
        <v>0.03</v>
      </c>
      <c r="T98" s="102">
        <v>0.03</v>
      </c>
      <c r="U98" s="102">
        <v>0.03</v>
      </c>
      <c r="V98" s="102">
        <v>0.03</v>
      </c>
      <c r="W98" s="102">
        <v>0.03</v>
      </c>
      <c r="X98" s="102">
        <v>0.03</v>
      </c>
      <c r="Y98" s="102">
        <v>0.03</v>
      </c>
      <c r="Z98" s="102">
        <v>0.03</v>
      </c>
      <c r="AA98" s="102">
        <v>0.03</v>
      </c>
      <c r="AB98" s="102">
        <v>0.03</v>
      </c>
      <c r="AC98" s="102">
        <v>0.84</v>
      </c>
      <c r="AD98" s="102"/>
      <c r="AE98" s="102"/>
    </row>
    <row r="99" spans="1:31" ht="12.75">
      <c r="A99" s="102"/>
      <c r="B99" s="102"/>
      <c r="C99" s="102" t="s">
        <v>159</v>
      </c>
      <c r="D99" s="102" t="s">
        <v>133</v>
      </c>
      <c r="E99" s="102">
        <v>0.05</v>
      </c>
      <c r="F99" s="102">
        <v>0.05</v>
      </c>
      <c r="G99" s="102">
        <v>0.05</v>
      </c>
      <c r="H99" s="102">
        <v>0.05</v>
      </c>
      <c r="I99" s="102">
        <v>0.05</v>
      </c>
      <c r="J99" s="102">
        <v>0.05</v>
      </c>
      <c r="K99" s="102">
        <v>0.05</v>
      </c>
      <c r="L99" s="102">
        <v>0.1</v>
      </c>
      <c r="M99" s="102">
        <v>0.1</v>
      </c>
      <c r="N99" s="102">
        <v>0.1</v>
      </c>
      <c r="O99" s="102">
        <v>0.1</v>
      </c>
      <c r="P99" s="102">
        <v>0.1</v>
      </c>
      <c r="Q99" s="102">
        <v>0.1</v>
      </c>
      <c r="R99" s="102">
        <v>0.1</v>
      </c>
      <c r="S99" s="102">
        <v>0.1</v>
      </c>
      <c r="T99" s="102">
        <v>0.1</v>
      </c>
      <c r="U99" s="102">
        <v>0.1</v>
      </c>
      <c r="V99" s="102">
        <v>0.1</v>
      </c>
      <c r="W99" s="102">
        <v>0.19</v>
      </c>
      <c r="X99" s="102">
        <v>0.25</v>
      </c>
      <c r="Y99" s="102">
        <v>0.22</v>
      </c>
      <c r="Z99" s="102">
        <v>0.22</v>
      </c>
      <c r="AA99" s="102">
        <v>0.12</v>
      </c>
      <c r="AB99" s="102">
        <v>0.09</v>
      </c>
      <c r="AC99" s="102">
        <v>2.54</v>
      </c>
      <c r="AD99" s="102">
        <v>13.5</v>
      </c>
      <c r="AE99" s="102"/>
    </row>
    <row r="100" spans="1:31" ht="12.75">
      <c r="A100" s="102"/>
      <c r="B100" s="102"/>
      <c r="C100" s="102"/>
      <c r="D100" s="102" t="s">
        <v>139</v>
      </c>
      <c r="E100" s="102">
        <v>0.03</v>
      </c>
      <c r="F100" s="102">
        <v>0.03</v>
      </c>
      <c r="G100" s="102">
        <v>0.03</v>
      </c>
      <c r="H100" s="102">
        <v>0.03</v>
      </c>
      <c r="I100" s="102">
        <v>0.03</v>
      </c>
      <c r="J100" s="102">
        <v>0.03</v>
      </c>
      <c r="K100" s="102">
        <v>0.03</v>
      </c>
      <c r="L100" s="102">
        <v>0.03</v>
      </c>
      <c r="M100" s="102">
        <v>0.03</v>
      </c>
      <c r="N100" s="102">
        <v>0.05</v>
      </c>
      <c r="O100" s="102">
        <v>0.05</v>
      </c>
      <c r="P100" s="102">
        <v>0.05</v>
      </c>
      <c r="Q100" s="102">
        <v>0.05</v>
      </c>
      <c r="R100" s="102">
        <v>0.03</v>
      </c>
      <c r="S100" s="102">
        <v>0.03</v>
      </c>
      <c r="T100" s="102">
        <v>0.03</v>
      </c>
      <c r="U100" s="102">
        <v>0.03</v>
      </c>
      <c r="V100" s="102">
        <v>0.03</v>
      </c>
      <c r="W100" s="102">
        <v>0.03</v>
      </c>
      <c r="X100" s="102">
        <v>0.03</v>
      </c>
      <c r="Y100" s="102">
        <v>0.03</v>
      </c>
      <c r="Z100" s="102">
        <v>0.03</v>
      </c>
      <c r="AA100" s="102">
        <v>0.03</v>
      </c>
      <c r="AB100" s="102">
        <v>0.03</v>
      </c>
      <c r="AC100" s="102">
        <v>0.8</v>
      </c>
      <c r="AD100" s="102"/>
      <c r="AE100" s="102"/>
    </row>
    <row r="101" spans="1:31" ht="12.75">
      <c r="A101" s="102"/>
      <c r="B101" s="102"/>
      <c r="C101" s="102"/>
      <c r="D101" s="102" t="s">
        <v>241</v>
      </c>
      <c r="E101" s="102">
        <v>0.03</v>
      </c>
      <c r="F101" s="102">
        <v>0.03</v>
      </c>
      <c r="G101" s="102">
        <v>0.03</v>
      </c>
      <c r="H101" s="102">
        <v>0.03</v>
      </c>
      <c r="I101" s="102">
        <v>0.03</v>
      </c>
      <c r="J101" s="102">
        <v>0.03</v>
      </c>
      <c r="K101" s="102">
        <v>0.03</v>
      </c>
      <c r="L101" s="102">
        <v>0.03</v>
      </c>
      <c r="M101" s="102">
        <v>0.05</v>
      </c>
      <c r="N101" s="102">
        <v>0.05</v>
      </c>
      <c r="O101" s="102">
        <v>0.05</v>
      </c>
      <c r="P101" s="102">
        <v>0.05</v>
      </c>
      <c r="Q101" s="102">
        <v>0.05</v>
      </c>
      <c r="R101" s="102">
        <v>0.05</v>
      </c>
      <c r="S101" s="102">
        <v>0.03</v>
      </c>
      <c r="T101" s="102">
        <v>0.03</v>
      </c>
      <c r="U101" s="102">
        <v>0.03</v>
      </c>
      <c r="V101" s="102">
        <v>0.03</v>
      </c>
      <c r="W101" s="102">
        <v>0.03</v>
      </c>
      <c r="X101" s="102">
        <v>0.03</v>
      </c>
      <c r="Y101" s="102">
        <v>0.03</v>
      </c>
      <c r="Z101" s="102">
        <v>0.03</v>
      </c>
      <c r="AA101" s="102">
        <v>0.03</v>
      </c>
      <c r="AB101" s="102">
        <v>0.03</v>
      </c>
      <c r="AC101" s="102">
        <v>0.84</v>
      </c>
      <c r="AD101" s="102"/>
      <c r="AE101" s="102"/>
    </row>
    <row r="102" spans="1:31" ht="12.75">
      <c r="A102" s="102"/>
      <c r="B102" s="102"/>
      <c r="C102" s="102" t="s">
        <v>119</v>
      </c>
      <c r="D102" s="102" t="s">
        <v>133</v>
      </c>
      <c r="E102" s="102">
        <v>0.05</v>
      </c>
      <c r="F102" s="102">
        <v>0.05</v>
      </c>
      <c r="G102" s="102">
        <v>0.05</v>
      </c>
      <c r="H102" s="102">
        <v>0.05</v>
      </c>
      <c r="I102" s="102">
        <v>0.05</v>
      </c>
      <c r="J102" s="102">
        <v>0.05</v>
      </c>
      <c r="K102" s="102">
        <v>0.05</v>
      </c>
      <c r="L102" s="102">
        <v>0.1</v>
      </c>
      <c r="M102" s="102">
        <v>0.34</v>
      </c>
      <c r="N102" s="102">
        <v>0.6</v>
      </c>
      <c r="O102" s="102">
        <v>0.63</v>
      </c>
      <c r="P102" s="102">
        <v>0.72</v>
      </c>
      <c r="Q102" s="102">
        <v>0.79</v>
      </c>
      <c r="R102" s="102">
        <v>0.83</v>
      </c>
      <c r="S102" s="102">
        <v>0.61</v>
      </c>
      <c r="T102" s="102">
        <v>0.65</v>
      </c>
      <c r="U102" s="102">
        <v>0.1</v>
      </c>
      <c r="V102" s="102">
        <v>0.1</v>
      </c>
      <c r="W102" s="102">
        <v>0.19</v>
      </c>
      <c r="X102" s="102">
        <v>0.25</v>
      </c>
      <c r="Y102" s="102">
        <v>0.22</v>
      </c>
      <c r="Z102" s="102">
        <v>0.22</v>
      </c>
      <c r="AA102" s="102">
        <v>0.12</v>
      </c>
      <c r="AB102" s="102">
        <v>0.09</v>
      </c>
      <c r="AC102" s="102">
        <v>6.91</v>
      </c>
      <c r="AD102" s="102">
        <v>35.35</v>
      </c>
      <c r="AE102" s="102"/>
    </row>
    <row r="103" spans="1:31" ht="12.75">
      <c r="A103" s="102"/>
      <c r="B103" s="102"/>
      <c r="C103" s="102"/>
      <c r="D103" s="102" t="s">
        <v>139</v>
      </c>
      <c r="E103" s="102">
        <v>0.03</v>
      </c>
      <c r="F103" s="102">
        <v>0.03</v>
      </c>
      <c r="G103" s="102">
        <v>0.03</v>
      </c>
      <c r="H103" s="102">
        <v>0.03</v>
      </c>
      <c r="I103" s="102">
        <v>0.03</v>
      </c>
      <c r="J103" s="102">
        <v>0.03</v>
      </c>
      <c r="K103" s="102">
        <v>0.03</v>
      </c>
      <c r="L103" s="102">
        <v>0.03</v>
      </c>
      <c r="M103" s="102">
        <v>0.03</v>
      </c>
      <c r="N103" s="102">
        <v>0.05</v>
      </c>
      <c r="O103" s="102">
        <v>0.05</v>
      </c>
      <c r="P103" s="102">
        <v>0.05</v>
      </c>
      <c r="Q103" s="102">
        <v>0.05</v>
      </c>
      <c r="R103" s="102">
        <v>0.03</v>
      </c>
      <c r="S103" s="102">
        <v>0.03</v>
      </c>
      <c r="T103" s="102">
        <v>0.03</v>
      </c>
      <c r="U103" s="102">
        <v>0.03</v>
      </c>
      <c r="V103" s="102">
        <v>0.03</v>
      </c>
      <c r="W103" s="102">
        <v>0.03</v>
      </c>
      <c r="X103" s="102">
        <v>0.03</v>
      </c>
      <c r="Y103" s="102">
        <v>0.03</v>
      </c>
      <c r="Z103" s="102">
        <v>0.03</v>
      </c>
      <c r="AA103" s="102">
        <v>0.03</v>
      </c>
      <c r="AB103" s="102">
        <v>0.03</v>
      </c>
      <c r="AC103" s="102">
        <v>0.8</v>
      </c>
      <c r="AD103" s="102"/>
      <c r="AE103" s="102"/>
    </row>
    <row r="104" spans="1:31" ht="12.75">
      <c r="A104" s="102"/>
      <c r="B104" s="102"/>
      <c r="C104" s="102"/>
      <c r="D104" s="102" t="s">
        <v>241</v>
      </c>
      <c r="E104" s="102">
        <v>0.03</v>
      </c>
      <c r="F104" s="102">
        <v>0.03</v>
      </c>
      <c r="G104" s="102">
        <v>0.03</v>
      </c>
      <c r="H104" s="102">
        <v>0.03</v>
      </c>
      <c r="I104" s="102">
        <v>0.03</v>
      </c>
      <c r="J104" s="102">
        <v>0.03</v>
      </c>
      <c r="K104" s="102">
        <v>0.03</v>
      </c>
      <c r="L104" s="102">
        <v>0.03</v>
      </c>
      <c r="M104" s="102">
        <v>0.05</v>
      </c>
      <c r="N104" s="102">
        <v>0.05</v>
      </c>
      <c r="O104" s="102">
        <v>0.05</v>
      </c>
      <c r="P104" s="102">
        <v>0.05</v>
      </c>
      <c r="Q104" s="102">
        <v>0.05</v>
      </c>
      <c r="R104" s="102">
        <v>0.05</v>
      </c>
      <c r="S104" s="102">
        <v>0.03</v>
      </c>
      <c r="T104" s="102">
        <v>0.03</v>
      </c>
      <c r="U104" s="102">
        <v>0.03</v>
      </c>
      <c r="V104" s="102">
        <v>0.03</v>
      </c>
      <c r="W104" s="102">
        <v>0.03</v>
      </c>
      <c r="X104" s="102">
        <v>0.03</v>
      </c>
      <c r="Y104" s="102">
        <v>0.03</v>
      </c>
      <c r="Z104" s="102">
        <v>0.03</v>
      </c>
      <c r="AA104" s="102">
        <v>0.03</v>
      </c>
      <c r="AB104" s="102">
        <v>0.03</v>
      </c>
      <c r="AC104" s="102">
        <v>0.84</v>
      </c>
      <c r="AD104" s="102"/>
      <c r="AE104" s="102"/>
    </row>
    <row r="105" spans="1:31" ht="12.75">
      <c r="A105" s="102" t="s">
        <v>506</v>
      </c>
      <c r="B105" s="102" t="s">
        <v>118</v>
      </c>
      <c r="C105" s="102" t="s">
        <v>119</v>
      </c>
      <c r="D105" s="102" t="s">
        <v>120</v>
      </c>
      <c r="E105" s="102">
        <v>0.05</v>
      </c>
      <c r="F105" s="102">
        <v>0.05</v>
      </c>
      <c r="G105" s="102">
        <v>0.05</v>
      </c>
      <c r="H105" s="102">
        <v>0.05</v>
      </c>
      <c r="I105" s="102">
        <v>0.05</v>
      </c>
      <c r="J105" s="102">
        <v>0.05</v>
      </c>
      <c r="K105" s="102">
        <v>0.05</v>
      </c>
      <c r="L105" s="102">
        <v>0.05</v>
      </c>
      <c r="M105" s="102">
        <v>0.05</v>
      </c>
      <c r="N105" s="102">
        <v>0.05</v>
      </c>
      <c r="O105" s="102">
        <v>0.05</v>
      </c>
      <c r="P105" s="102">
        <v>0.05</v>
      </c>
      <c r="Q105" s="102">
        <v>0.05</v>
      </c>
      <c r="R105" s="102">
        <v>0.05</v>
      </c>
      <c r="S105" s="102">
        <v>0.05</v>
      </c>
      <c r="T105" s="102">
        <v>0.05</v>
      </c>
      <c r="U105" s="102">
        <v>0.05</v>
      </c>
      <c r="V105" s="102">
        <v>0.05</v>
      </c>
      <c r="W105" s="102">
        <v>0.05</v>
      </c>
      <c r="X105" s="102">
        <v>0.05</v>
      </c>
      <c r="Y105" s="102">
        <v>0.05</v>
      </c>
      <c r="Z105" s="102">
        <v>0.05</v>
      </c>
      <c r="AA105" s="102">
        <v>0.05</v>
      </c>
      <c r="AB105" s="102">
        <v>0.05</v>
      </c>
      <c r="AC105" s="102">
        <v>1.2</v>
      </c>
      <c r="AD105" s="102">
        <v>8.4</v>
      </c>
      <c r="AE105" s="102">
        <v>438</v>
      </c>
    </row>
    <row r="106" spans="1:31" ht="12.75">
      <c r="A106" s="102" t="s">
        <v>507</v>
      </c>
      <c r="B106" s="102" t="s">
        <v>118</v>
      </c>
      <c r="C106" s="102" t="s">
        <v>119</v>
      </c>
      <c r="D106" s="102" t="s">
        <v>120</v>
      </c>
      <c r="E106" s="102">
        <v>0.2</v>
      </c>
      <c r="F106" s="102">
        <v>0.2</v>
      </c>
      <c r="G106" s="102">
        <v>0.2</v>
      </c>
      <c r="H106" s="102">
        <v>0.2</v>
      </c>
      <c r="I106" s="102">
        <v>0.2</v>
      </c>
      <c r="J106" s="102">
        <v>0.2</v>
      </c>
      <c r="K106" s="102">
        <v>0.2</v>
      </c>
      <c r="L106" s="102">
        <v>0.2</v>
      </c>
      <c r="M106" s="102">
        <v>0.2</v>
      </c>
      <c r="N106" s="102">
        <v>0.2</v>
      </c>
      <c r="O106" s="102">
        <v>0.2</v>
      </c>
      <c r="P106" s="102">
        <v>0.2</v>
      </c>
      <c r="Q106" s="102">
        <v>0.2</v>
      </c>
      <c r="R106" s="102">
        <v>0.2</v>
      </c>
      <c r="S106" s="102">
        <v>0.2</v>
      </c>
      <c r="T106" s="102">
        <v>0.2</v>
      </c>
      <c r="U106" s="102">
        <v>0.2</v>
      </c>
      <c r="V106" s="102">
        <v>0.2</v>
      </c>
      <c r="W106" s="102">
        <v>0.2</v>
      </c>
      <c r="X106" s="102">
        <v>0.2</v>
      </c>
      <c r="Y106" s="102">
        <v>0.2</v>
      </c>
      <c r="Z106" s="102">
        <v>0.2</v>
      </c>
      <c r="AA106" s="102">
        <v>0.2</v>
      </c>
      <c r="AB106" s="102">
        <v>0.2</v>
      </c>
      <c r="AC106" s="102">
        <v>4.8</v>
      </c>
      <c r="AD106" s="102">
        <v>33.6</v>
      </c>
      <c r="AE106" s="102">
        <v>1752</v>
      </c>
    </row>
    <row r="107" spans="1:31" ht="12.75">
      <c r="A107" s="102" t="s">
        <v>508</v>
      </c>
      <c r="B107" s="102" t="s">
        <v>121</v>
      </c>
      <c r="C107" s="102" t="s">
        <v>119</v>
      </c>
      <c r="D107" s="102" t="s">
        <v>120</v>
      </c>
      <c r="E107" s="102">
        <v>43.3</v>
      </c>
      <c r="F107" s="102">
        <v>43.3</v>
      </c>
      <c r="G107" s="102">
        <v>43.3</v>
      </c>
      <c r="H107" s="102">
        <v>43.3</v>
      </c>
      <c r="I107" s="102">
        <v>43.3</v>
      </c>
      <c r="J107" s="102">
        <v>43.3</v>
      </c>
      <c r="K107" s="102">
        <v>43.3</v>
      </c>
      <c r="L107" s="102">
        <v>43.3</v>
      </c>
      <c r="M107" s="102">
        <v>43.3</v>
      </c>
      <c r="N107" s="102">
        <v>43.3</v>
      </c>
      <c r="O107" s="102">
        <v>43.3</v>
      </c>
      <c r="P107" s="102">
        <v>43.3</v>
      </c>
      <c r="Q107" s="102">
        <v>43.3</v>
      </c>
      <c r="R107" s="102">
        <v>43.3</v>
      </c>
      <c r="S107" s="102">
        <v>43.3</v>
      </c>
      <c r="T107" s="102">
        <v>43.3</v>
      </c>
      <c r="U107" s="102">
        <v>43.3</v>
      </c>
      <c r="V107" s="102">
        <v>43.3</v>
      </c>
      <c r="W107" s="102">
        <v>43.3</v>
      </c>
      <c r="X107" s="102">
        <v>43.3</v>
      </c>
      <c r="Y107" s="102">
        <v>43.3</v>
      </c>
      <c r="Z107" s="102">
        <v>43.3</v>
      </c>
      <c r="AA107" s="102">
        <v>43.3</v>
      </c>
      <c r="AB107" s="102">
        <v>43.3</v>
      </c>
      <c r="AC107" s="102">
        <v>1039.2</v>
      </c>
      <c r="AD107" s="102">
        <v>7274.4</v>
      </c>
      <c r="AE107" s="102">
        <v>379308</v>
      </c>
    </row>
    <row r="108" spans="1:31" ht="12.75">
      <c r="A108" s="102" t="s">
        <v>509</v>
      </c>
      <c r="B108" s="102" t="s">
        <v>121</v>
      </c>
      <c r="C108" s="102" t="s">
        <v>119</v>
      </c>
      <c r="D108" s="102" t="s">
        <v>120</v>
      </c>
      <c r="E108" s="102">
        <v>43.3</v>
      </c>
      <c r="F108" s="102">
        <v>43.3</v>
      </c>
      <c r="G108" s="102">
        <v>43.3</v>
      </c>
      <c r="H108" s="102">
        <v>43.3</v>
      </c>
      <c r="I108" s="102">
        <v>43.3</v>
      </c>
      <c r="J108" s="102">
        <v>43.3</v>
      </c>
      <c r="K108" s="102">
        <v>43.3</v>
      </c>
      <c r="L108" s="102">
        <v>43.3</v>
      </c>
      <c r="M108" s="102">
        <v>43.3</v>
      </c>
      <c r="N108" s="102">
        <v>43.3</v>
      </c>
      <c r="O108" s="102">
        <v>43.3</v>
      </c>
      <c r="P108" s="102">
        <v>43.3</v>
      </c>
      <c r="Q108" s="102">
        <v>43.3</v>
      </c>
      <c r="R108" s="102">
        <v>43.3</v>
      </c>
      <c r="S108" s="102">
        <v>43.3</v>
      </c>
      <c r="T108" s="102">
        <v>43.3</v>
      </c>
      <c r="U108" s="102">
        <v>43.3</v>
      </c>
      <c r="V108" s="102">
        <v>43.3</v>
      </c>
      <c r="W108" s="102">
        <v>43.3</v>
      </c>
      <c r="X108" s="102">
        <v>43.3</v>
      </c>
      <c r="Y108" s="102">
        <v>43.3</v>
      </c>
      <c r="Z108" s="102">
        <v>43.3</v>
      </c>
      <c r="AA108" s="102">
        <v>43.3</v>
      </c>
      <c r="AB108" s="102">
        <v>43.3</v>
      </c>
      <c r="AC108" s="102">
        <v>1039.2</v>
      </c>
      <c r="AD108" s="102">
        <v>7274.4</v>
      </c>
      <c r="AE108" s="102">
        <v>379308</v>
      </c>
    </row>
    <row r="109" spans="1:31" ht="12.75">
      <c r="A109" s="102" t="s">
        <v>510</v>
      </c>
      <c r="B109" s="102" t="s">
        <v>121</v>
      </c>
      <c r="C109" s="102" t="s">
        <v>119</v>
      </c>
      <c r="D109" s="102" t="s">
        <v>120</v>
      </c>
      <c r="E109" s="102">
        <v>49</v>
      </c>
      <c r="F109" s="102">
        <v>49</v>
      </c>
      <c r="G109" s="102">
        <v>49</v>
      </c>
      <c r="H109" s="102">
        <v>49</v>
      </c>
      <c r="I109" s="102">
        <v>49</v>
      </c>
      <c r="J109" s="102">
        <v>49</v>
      </c>
      <c r="K109" s="102">
        <v>49</v>
      </c>
      <c r="L109" s="102">
        <v>49</v>
      </c>
      <c r="M109" s="102">
        <v>49</v>
      </c>
      <c r="N109" s="102">
        <v>49</v>
      </c>
      <c r="O109" s="102">
        <v>49</v>
      </c>
      <c r="P109" s="102">
        <v>49</v>
      </c>
      <c r="Q109" s="102">
        <v>49</v>
      </c>
      <c r="R109" s="102">
        <v>49</v>
      </c>
      <c r="S109" s="102">
        <v>49</v>
      </c>
      <c r="T109" s="102">
        <v>49</v>
      </c>
      <c r="U109" s="102">
        <v>49</v>
      </c>
      <c r="V109" s="102">
        <v>49</v>
      </c>
      <c r="W109" s="102">
        <v>49</v>
      </c>
      <c r="X109" s="102">
        <v>49</v>
      </c>
      <c r="Y109" s="102">
        <v>49</v>
      </c>
      <c r="Z109" s="102">
        <v>49</v>
      </c>
      <c r="AA109" s="102">
        <v>49</v>
      </c>
      <c r="AB109" s="102">
        <v>49</v>
      </c>
      <c r="AC109" s="102">
        <v>1176</v>
      </c>
      <c r="AD109" s="102">
        <v>8232</v>
      </c>
      <c r="AE109" s="102">
        <v>429240</v>
      </c>
    </row>
    <row r="110" spans="1:31" ht="12.75">
      <c r="A110" s="102" t="s">
        <v>511</v>
      </c>
      <c r="B110" s="102" t="s">
        <v>121</v>
      </c>
      <c r="C110" s="102" t="s">
        <v>119</v>
      </c>
      <c r="D110" s="102" t="s">
        <v>120</v>
      </c>
      <c r="E110" s="102">
        <v>49</v>
      </c>
      <c r="F110" s="102">
        <v>49</v>
      </c>
      <c r="G110" s="102">
        <v>49</v>
      </c>
      <c r="H110" s="102">
        <v>49</v>
      </c>
      <c r="I110" s="102">
        <v>49</v>
      </c>
      <c r="J110" s="102">
        <v>49</v>
      </c>
      <c r="K110" s="102">
        <v>49</v>
      </c>
      <c r="L110" s="102">
        <v>49</v>
      </c>
      <c r="M110" s="102">
        <v>49</v>
      </c>
      <c r="N110" s="102">
        <v>49</v>
      </c>
      <c r="O110" s="102">
        <v>49</v>
      </c>
      <c r="P110" s="102">
        <v>49</v>
      </c>
      <c r="Q110" s="102">
        <v>49</v>
      </c>
      <c r="R110" s="102">
        <v>49</v>
      </c>
      <c r="S110" s="102">
        <v>49</v>
      </c>
      <c r="T110" s="102">
        <v>49</v>
      </c>
      <c r="U110" s="102">
        <v>49</v>
      </c>
      <c r="V110" s="102">
        <v>49</v>
      </c>
      <c r="W110" s="102">
        <v>49</v>
      </c>
      <c r="X110" s="102">
        <v>49</v>
      </c>
      <c r="Y110" s="102">
        <v>49</v>
      </c>
      <c r="Z110" s="102">
        <v>49</v>
      </c>
      <c r="AA110" s="102">
        <v>49</v>
      </c>
      <c r="AB110" s="102">
        <v>49</v>
      </c>
      <c r="AC110" s="102">
        <v>1176</v>
      </c>
      <c r="AD110" s="102">
        <v>8232</v>
      </c>
      <c r="AE110" s="102">
        <v>429240</v>
      </c>
    </row>
    <row r="111" spans="1:31" ht="12.75">
      <c r="A111" s="102" t="s">
        <v>311</v>
      </c>
      <c r="B111" s="102" t="s">
        <v>121</v>
      </c>
      <c r="C111" s="102" t="s">
        <v>119</v>
      </c>
      <c r="D111" s="102" t="s">
        <v>120</v>
      </c>
      <c r="E111" s="102">
        <v>22</v>
      </c>
      <c r="F111" s="102">
        <v>22</v>
      </c>
      <c r="G111" s="102">
        <v>22</v>
      </c>
      <c r="H111" s="102">
        <v>22</v>
      </c>
      <c r="I111" s="102">
        <v>22</v>
      </c>
      <c r="J111" s="102">
        <v>22</v>
      </c>
      <c r="K111" s="102">
        <v>22</v>
      </c>
      <c r="L111" s="102">
        <v>22</v>
      </c>
      <c r="M111" s="102">
        <v>22</v>
      </c>
      <c r="N111" s="102">
        <v>22</v>
      </c>
      <c r="O111" s="102">
        <v>22</v>
      </c>
      <c r="P111" s="102">
        <v>22</v>
      </c>
      <c r="Q111" s="102">
        <v>22</v>
      </c>
      <c r="R111" s="102">
        <v>22</v>
      </c>
      <c r="S111" s="102">
        <v>22</v>
      </c>
      <c r="T111" s="102">
        <v>22</v>
      </c>
      <c r="U111" s="102">
        <v>22</v>
      </c>
      <c r="V111" s="102">
        <v>22</v>
      </c>
      <c r="W111" s="102">
        <v>22</v>
      </c>
      <c r="X111" s="102">
        <v>22</v>
      </c>
      <c r="Y111" s="102">
        <v>22</v>
      </c>
      <c r="Z111" s="102">
        <v>22</v>
      </c>
      <c r="AA111" s="102">
        <v>22</v>
      </c>
      <c r="AB111" s="102">
        <v>22</v>
      </c>
      <c r="AC111" s="102">
        <v>528</v>
      </c>
      <c r="AD111" s="102">
        <v>3696</v>
      </c>
      <c r="AE111" s="102">
        <v>192720</v>
      </c>
    </row>
    <row r="112" spans="1:31" ht="12.75">
      <c r="A112" s="102" t="s">
        <v>310</v>
      </c>
      <c r="B112" s="102" t="s">
        <v>121</v>
      </c>
      <c r="C112" s="102" t="s">
        <v>119</v>
      </c>
      <c r="D112" s="102" t="s">
        <v>120</v>
      </c>
      <c r="E112" s="102">
        <v>60</v>
      </c>
      <c r="F112" s="102">
        <v>60</v>
      </c>
      <c r="G112" s="102">
        <v>60</v>
      </c>
      <c r="H112" s="102">
        <v>60</v>
      </c>
      <c r="I112" s="102">
        <v>60</v>
      </c>
      <c r="J112" s="102">
        <v>60</v>
      </c>
      <c r="K112" s="102">
        <v>60</v>
      </c>
      <c r="L112" s="102">
        <v>60</v>
      </c>
      <c r="M112" s="102">
        <v>60</v>
      </c>
      <c r="N112" s="102">
        <v>60</v>
      </c>
      <c r="O112" s="102">
        <v>60</v>
      </c>
      <c r="P112" s="102">
        <v>60</v>
      </c>
      <c r="Q112" s="102">
        <v>60</v>
      </c>
      <c r="R112" s="102">
        <v>60</v>
      </c>
      <c r="S112" s="102">
        <v>60</v>
      </c>
      <c r="T112" s="102">
        <v>60</v>
      </c>
      <c r="U112" s="102">
        <v>60</v>
      </c>
      <c r="V112" s="102">
        <v>60</v>
      </c>
      <c r="W112" s="102">
        <v>60</v>
      </c>
      <c r="X112" s="102">
        <v>60</v>
      </c>
      <c r="Y112" s="102">
        <v>60</v>
      </c>
      <c r="Z112" s="102">
        <v>60</v>
      </c>
      <c r="AA112" s="102">
        <v>60</v>
      </c>
      <c r="AB112" s="102">
        <v>60</v>
      </c>
      <c r="AC112" s="102">
        <v>1440</v>
      </c>
      <c r="AD112" s="102">
        <v>10080</v>
      </c>
      <c r="AE112" s="102">
        <v>525600</v>
      </c>
    </row>
    <row r="113" spans="1:31" ht="12.75">
      <c r="A113" s="102" t="s">
        <v>309</v>
      </c>
      <c r="B113" s="102" t="s">
        <v>121</v>
      </c>
      <c r="C113" s="102" t="s">
        <v>119</v>
      </c>
      <c r="D113" s="102" t="s">
        <v>120</v>
      </c>
      <c r="E113" s="102">
        <v>60</v>
      </c>
      <c r="F113" s="102">
        <v>60</v>
      </c>
      <c r="G113" s="102">
        <v>60</v>
      </c>
      <c r="H113" s="102">
        <v>60</v>
      </c>
      <c r="I113" s="102">
        <v>60</v>
      </c>
      <c r="J113" s="102">
        <v>60</v>
      </c>
      <c r="K113" s="102">
        <v>60</v>
      </c>
      <c r="L113" s="102">
        <v>60</v>
      </c>
      <c r="M113" s="102">
        <v>60</v>
      </c>
      <c r="N113" s="102">
        <v>60</v>
      </c>
      <c r="O113" s="102">
        <v>60</v>
      </c>
      <c r="P113" s="102">
        <v>60</v>
      </c>
      <c r="Q113" s="102">
        <v>60</v>
      </c>
      <c r="R113" s="102">
        <v>60</v>
      </c>
      <c r="S113" s="102">
        <v>60</v>
      </c>
      <c r="T113" s="102">
        <v>60</v>
      </c>
      <c r="U113" s="102">
        <v>60</v>
      </c>
      <c r="V113" s="102">
        <v>60</v>
      </c>
      <c r="W113" s="102">
        <v>60</v>
      </c>
      <c r="X113" s="102">
        <v>60</v>
      </c>
      <c r="Y113" s="102">
        <v>60</v>
      </c>
      <c r="Z113" s="102">
        <v>60</v>
      </c>
      <c r="AA113" s="102">
        <v>60</v>
      </c>
      <c r="AB113" s="102">
        <v>60</v>
      </c>
      <c r="AC113" s="102">
        <v>1440</v>
      </c>
      <c r="AD113" s="102">
        <v>10080</v>
      </c>
      <c r="AE113" s="102">
        <v>525600</v>
      </c>
    </row>
    <row r="114" spans="1:31" ht="12.7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</row>
    <row r="115" spans="1:31" ht="12.7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</row>
    <row r="116" spans="1:31" ht="12.7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</row>
    <row r="117" spans="1:31" ht="12.7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</row>
    <row r="118" spans="1:31" ht="12.7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</row>
    <row r="119" spans="1:31" ht="12.7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</row>
    <row r="120" spans="1:31" ht="12.7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</row>
    <row r="121" spans="1:31" ht="12.7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</row>
    <row r="122" spans="1:31" ht="12.7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</row>
    <row r="123" spans="1:31" ht="12.7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</row>
    <row r="124" spans="1:31" ht="12.7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</row>
    <row r="125" spans="1:31" ht="12.7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</row>
    <row r="126" spans="1:31" ht="12.7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</row>
    <row r="127" spans="1:31" ht="12.7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</row>
    <row r="128" spans="1:31" ht="12.7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</row>
    <row r="129" spans="1:31" ht="12.7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</row>
    <row r="130" spans="1:31" ht="12.7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</row>
    <row r="131" spans="1:31" ht="12.7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</row>
    <row r="132" spans="1:31" ht="12.7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</row>
    <row r="133" spans="1:31" ht="12.7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</row>
    <row r="134" spans="1:31" ht="12.7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</row>
    <row r="135" spans="1:31" ht="12.7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</row>
    <row r="136" spans="1:31" ht="12.7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</row>
    <row r="137" spans="1:31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</row>
    <row r="138" spans="1:3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</row>
    <row r="139" spans="1:31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</row>
    <row r="140" spans="1:3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</row>
    <row r="141" spans="1:3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</row>
    <row r="142" spans="1:31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</row>
    <row r="143" spans="1:31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</row>
    <row r="144" spans="1:3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</row>
    <row r="145" spans="1:28" ht="12.75">
      <c r="A145" s="40"/>
      <c r="B145" s="40"/>
      <c r="C145" s="40"/>
      <c r="D145" s="4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</row>
    <row r="146" spans="1:28" ht="12.75">
      <c r="A146" s="40"/>
      <c r="B146" s="40"/>
      <c r="C146" s="40"/>
      <c r="D146" s="4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</row>
    <row r="147" spans="1:28" ht="12.75">
      <c r="A147" s="40"/>
      <c r="B147" s="40"/>
      <c r="C147" s="40"/>
      <c r="D147" s="4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</row>
    <row r="148" spans="1:28" ht="12.75">
      <c r="A148" s="40"/>
      <c r="B148" s="40"/>
      <c r="C148" s="40"/>
      <c r="D148" s="4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</row>
    <row r="149" spans="1:28" ht="12.75">
      <c r="A149" s="40"/>
      <c r="B149" s="40"/>
      <c r="C149" s="40"/>
      <c r="D149" s="4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</row>
    <row r="150" spans="1:28" ht="12.75">
      <c r="A150" s="40"/>
      <c r="B150" s="40"/>
      <c r="C150" s="40"/>
      <c r="D150" s="4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</row>
    <row r="151" spans="1:28" ht="12.75">
      <c r="A151" s="40"/>
      <c r="B151" s="40"/>
      <c r="C151" s="40"/>
      <c r="D151" s="4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</row>
    <row r="152" spans="1:28" ht="12.75">
      <c r="A152" s="40"/>
      <c r="B152" s="40"/>
      <c r="C152" s="40"/>
      <c r="D152" s="4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</row>
    <row r="153" spans="1:28" ht="12.75">
      <c r="A153" s="40"/>
      <c r="B153" s="40"/>
      <c r="C153" s="40"/>
      <c r="D153" s="4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</row>
    <row r="154" spans="1:28" ht="12.75">
      <c r="A154" s="40"/>
      <c r="B154" s="40"/>
      <c r="C154" s="40"/>
      <c r="D154" s="4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</row>
    <row r="155" spans="1:28" ht="12.75">
      <c r="A155" s="40"/>
      <c r="B155" s="40"/>
      <c r="C155" s="40"/>
      <c r="D155" s="4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</row>
    <row r="156" spans="1:28" ht="12.75">
      <c r="A156" s="40"/>
      <c r="B156" s="40"/>
      <c r="C156" s="40"/>
      <c r="D156" s="4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</row>
    <row r="157" spans="1:28" ht="12.75">
      <c r="A157" s="40"/>
      <c r="B157" s="40"/>
      <c r="C157" s="40"/>
      <c r="D157" s="4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</row>
    <row r="158" spans="1:28" ht="12.75">
      <c r="A158" s="40"/>
      <c r="B158" s="40"/>
      <c r="C158" s="40"/>
      <c r="D158" s="4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</row>
    <row r="159" spans="1:28"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 spans="1:28"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 spans="5:28"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 spans="5:28"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 spans="5:28"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 spans="5:28"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 spans="5:28"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 spans="5:28"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 spans="5:28"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 spans="5:28"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 spans="5:28"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 spans="5:28"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 spans="5:28"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 spans="5:28"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 spans="5:28"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 spans="5:28"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 spans="5:28"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 spans="5:28"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 spans="5:28"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 spans="5:28"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  <row r="179" spans="5:28"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</row>
    <row r="180" spans="5:28"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</row>
    <row r="181" spans="5:28"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</row>
    <row r="182" spans="5:28"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</row>
    <row r="183" spans="5:28"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</row>
    <row r="184" spans="5:28"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</row>
    <row r="185" spans="5:28"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</row>
  </sheetData>
  <phoneticPr fontId="2" type="noConversion"/>
  <conditionalFormatting sqref="A1:XFD1048576">
    <cfRule type="cellIs" dxfId="0" priority="1" stopIfTrue="1" operator="notEqual">
      <formula>INDIRECT("Dummy_for_Comparison6!"&amp;ADDRESS(ROW(),COLUMN()))</formula>
    </cfRule>
  </conditionalFormatting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12</vt:i4>
      </vt:variant>
    </vt:vector>
  </HeadingPairs>
  <TitlesOfParts>
    <vt:vector size="17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ClassOccSch</vt:lpstr>
      <vt:lpstr>OffcOccSch</vt:lpstr>
      <vt:lpstr>GymCafOccSch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2008-10-22T22:35:51Z</cp:lastPrinted>
  <dcterms:created xsi:type="dcterms:W3CDTF">2007-11-14T19:26:56Z</dcterms:created>
  <dcterms:modified xsi:type="dcterms:W3CDTF">2010-09-24T21:44:14Z</dcterms:modified>
</cp:coreProperties>
</file>