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hartsheets/sheet13.xml" ContentType="application/vnd.openxmlformats-officedocument.spreadsheetml.chartsheet+xml"/>
  <Default Extension="jpeg" ContentType="image/jpeg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9320" windowHeight="11640" tabRatio="734" activeTab="2"/>
  </bookViews>
  <sheets>
    <sheet name="BuildingSummary" sheetId="8" r:id="rId1"/>
    <sheet name="ZoneSummary" sheetId="10" r:id="rId2"/>
    <sheet name="LocationSummary" sheetId="7" r:id="rId3"/>
    <sheet name="Picture" sheetId="3" r:id="rId4"/>
    <sheet name="Electricity" sheetId="4" r:id="rId5"/>
    <sheet name="Gas" sheetId="11" r:id="rId6"/>
    <sheet name="EUI" sheetId="17" r:id="rId7"/>
    <sheet name="Water" sheetId="39" r:id="rId8"/>
    <sheet name="Carbon" sheetId="22" r:id="rId9"/>
    <sheet name="Schedules" sheetId="2" r:id="rId10"/>
    <sheet name="LghtSch" sheetId="12" r:id="rId11"/>
    <sheet name="KitchElecSch" sheetId="13" r:id="rId12"/>
    <sheet name="KitchGasSch" sheetId="14" r:id="rId13"/>
    <sheet name="OccSch" sheetId="21" r:id="rId14"/>
    <sheet name="DinHeatSch" sheetId="15" r:id="rId15"/>
    <sheet name="DinCoolSch" sheetId="16" r:id="rId16"/>
    <sheet name="KitchHeatSch" sheetId="19" r:id="rId17"/>
    <sheet name="KitchCoolSch" sheetId="20" r:id="rId18"/>
  </sheets>
  <calcPr calcId="125725"/>
</workbook>
</file>

<file path=xl/calcChain.xml><?xml version="1.0" encoding="utf-8"?>
<calcChain xmlns="http://schemas.openxmlformats.org/spreadsheetml/2006/main">
  <c r="C40" i="8"/>
  <c r="J6" i="10"/>
  <c r="H6"/>
  <c r="G6"/>
  <c r="E6"/>
  <c r="D6"/>
</calcChain>
</file>

<file path=xl/sharedStrings.xml><?xml version="1.0" encoding="utf-8"?>
<sst xmlns="http://schemas.openxmlformats.org/spreadsheetml/2006/main" count="912" uniqueCount="499">
  <si>
    <t>Rectangle</t>
  </si>
  <si>
    <t>Value</t>
  </si>
  <si>
    <t>Dining</t>
  </si>
  <si>
    <t>Conditioned (Y/N)</t>
  </si>
  <si>
    <t>Yes</t>
  </si>
  <si>
    <t>Zone Name</t>
  </si>
  <si>
    <t>Zone Summary</t>
  </si>
  <si>
    <t>People</t>
  </si>
  <si>
    <t>Kitchen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</si>
  <si>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</si>
  <si>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</si>
  <si>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</si>
  <si>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</si>
  <si>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</si>
  <si>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</si>
  <si>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</si>
  <si>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</si>
  <si>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</si>
  <si>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</si>
  <si>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</si>
  <si>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</si>
  <si>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</si>
  <si>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</si>
  <si>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</si>
  <si>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</si>
  <si>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</si>
  <si>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</si>
  <si>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</si>
  <si>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</si>
  <si>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</si>
  <si>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</si>
  <si>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</si>
  <si>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</si>
  <si>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</si>
  <si>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</si>
  <si>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</si>
  <si>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</si>
  <si>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</si>
  <si>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</si>
  <si>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</si>
  <si>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</si>
  <si>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</si>
  <si>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</si>
  <si>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</si>
  <si>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</si>
  <si>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</si>
  <si>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</si>
  <si>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</si>
  <si>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</si>
  <si>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</si>
  <si>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</si>
  <si>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</si>
  <si>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</si>
  <si>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</si>
  <si>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</si>
  <si>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</si>
  <si>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</si>
  <si>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</si>
  <si>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</si>
  <si>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</si>
  <si>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</si>
  <si>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</si>
  <si>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</si>
  <si>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</si>
  <si>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</si>
  <si>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</si>
  <si>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</si>
  <si>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</si>
  <si>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</si>
  <si>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</si>
  <si>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</si>
  <si>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</si>
  <si>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</si>
  <si>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</si>
  <si>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</si>
  <si>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</si>
  <si>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</si>
  <si>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</si>
  <si>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</si>
  <si>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</si>
  <si>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</si>
  <si>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</si>
  <si>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</si>
  <si>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</si>
  <si>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</si>
  <si>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</si>
  <si>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</si>
  <si>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</si>
  <si>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</si>
  <si>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</si>
  <si>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</si>
  <si>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</si>
  <si>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</si>
  <si>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</si>
  <si>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</si>
  <si>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</si>
  <si>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</si>
  <si>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</si>
  <si>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</si>
  <si>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</si>
  <si>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</si>
  <si>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</si>
  <si>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</si>
  <si>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</si>
  <si>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</si>
  <si>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</si>
  <si>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</si>
  <si>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</si>
  <si>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</si>
  <si>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</si>
  <si>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</si>
  <si>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</si>
  <si>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</si>
  <si>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</si>
  <si>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</si>
  <si>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</si>
  <si>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</si>
  <si>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</si>
  <si>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</si>
  <si>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</si>
  <si>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</si>
  <si>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</si>
  <si>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</si>
  <si>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</si>
  <si>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</si>
  <si>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</si>
  <si>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</si>
  <si>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PlantOnSched</t>
  </si>
  <si>
    <t>WD, SummerDesign</t>
  </si>
  <si>
    <t>HVACOperationSchd</t>
  </si>
  <si>
    <t>SummerDesign</t>
  </si>
  <si>
    <t>WinterDesign</t>
  </si>
  <si>
    <t>WD</t>
  </si>
  <si>
    <t>Sat, WinterDesign</t>
  </si>
  <si>
    <t>Sun, Hol, Other</t>
  </si>
  <si>
    <t>Food Service</t>
  </si>
  <si>
    <t>INFIL_HALF_ON_SCH</t>
  </si>
  <si>
    <t>Sat</t>
  </si>
  <si>
    <t>Roof type</t>
  </si>
  <si>
    <t>Attic</t>
  </si>
  <si>
    <t>Wood-Framed</t>
  </si>
  <si>
    <t>PSZ-AC</t>
  </si>
  <si>
    <t>Gas furnace</t>
  </si>
  <si>
    <t>Unitary DX</t>
  </si>
  <si>
    <t>Constant volume</t>
  </si>
  <si>
    <t>Data Source</t>
  </si>
  <si>
    <t>Location Summary</t>
  </si>
  <si>
    <t>Time Saver Standards; FF Restaurant studies (EPRI, MEOS, LBL) cited in Huang et al. 1991</t>
  </si>
  <si>
    <t>2003 CBECS</t>
  </si>
  <si>
    <t>Standard 90.1-2004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</si>
  <si>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</si>
  <si>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</si>
  <si>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</si>
  <si>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</si>
  <si>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</si>
  <si>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</si>
  <si>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</si>
  <si>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Time Saver Standards; FF Restaurant studies (EPRI, MEOS, LBL) cited in Huang et al. 1991 for all Form parameters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</si>
  <si>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</si>
  <si>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</si>
  <si>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</si>
  <si>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</si>
  <si>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</si>
  <si>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</si>
  <si>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</si>
  <si>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</si>
  <si>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</si>
  <si>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</si>
  <si>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</si>
  <si>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</si>
  <si>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</si>
  <si>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</si>
  <si>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</si>
  <si>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</si>
  <si>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</si>
  <si>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</si>
  <si>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</si>
  <si>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</si>
  <si>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</si>
  <si>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</si>
  <si>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</si>
  <si>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</si>
  <si>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</si>
  <si>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</si>
  <si>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</si>
  <si>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</si>
  <si>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</si>
  <si>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</si>
  <si>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</si>
  <si>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</si>
  <si>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</si>
  <si>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</si>
  <si>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</si>
  <si>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</si>
  <si>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</si>
  <si>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</si>
  <si>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</si>
  <si>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</si>
  <si>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</si>
  <si>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</si>
  <si>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</si>
  <si>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</si>
  <si>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n/a</t>
  </si>
  <si>
    <t>Other</t>
  </si>
  <si>
    <t>Total</t>
  </si>
  <si>
    <t>Heating (kW)</t>
  </si>
  <si>
    <t>Average Annual Rate ($/MJ)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</si>
  <si>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</si>
  <si>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Exhaust (L/s)</t>
  </si>
  <si>
    <t>Ventilation Total (L/s)</t>
  </si>
  <si>
    <t>Ventilation (L/s/Person)</t>
  </si>
  <si>
    <t>SWH (L/h)</t>
  </si>
  <si>
    <t>Floor-to-Ceiling Height (m)</t>
  </si>
  <si>
    <t>Temperature Setpoint (ºC )</t>
  </si>
  <si>
    <t>Floor to Ceiling Height (m)</t>
  </si>
  <si>
    <t>15 cm wood</t>
  </si>
  <si>
    <t>South</t>
  </si>
  <si>
    <t>East</t>
  </si>
  <si>
    <t>North</t>
  </si>
  <si>
    <t>West</t>
  </si>
  <si>
    <t>2 zones plus attic</t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</si>
  <si>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</si>
  <si>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</si>
  <si>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</si>
  <si>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</si>
  <si>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</si>
  <si>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</si>
  <si>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</si>
  <si>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</si>
  <si>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</si>
  <si>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</si>
  <si>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</si>
  <si>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</si>
  <si>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</si>
  <si>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</si>
  <si>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</si>
  <si>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</si>
  <si>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</si>
  <si>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</si>
  <si>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Weekday</t>
  </si>
  <si>
    <t>Kitchen_Exhaust_SCH</t>
  </si>
  <si>
    <t>[5] Smith, V. A. and D.R. Fisher. (2001). Estimating Food Service Loads and Profiles. ASHRAE Transactions 2001. V. 107. Pt 2. Atlanta, GA: American Society of Heating, Refrigerating and Air-Conditioning Engineers.</t>
  </si>
  <si>
    <t>4, 5</t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</si>
  <si>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</si>
  <si>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</si>
  <si>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</si>
  <si>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</si>
  <si>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</si>
  <si>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</si>
  <si>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</si>
  <si>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</si>
  <si>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</si>
  <si>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</si>
  <si>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</si>
  <si>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</si>
  <si>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</si>
  <si>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</si>
  <si>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</si>
  <si>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</si>
  <si>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</si>
  <si>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</si>
  <si>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</si>
  <si>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</si>
  <si>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</si>
  <si>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</si>
  <si>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</si>
  <si>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</si>
  <si>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4-in slab-on-grade</t>
  </si>
  <si>
    <t>Chicago</t>
  </si>
  <si>
    <t>HVAC Control - Economizer</t>
  </si>
  <si>
    <t>NoEconomizer</t>
  </si>
  <si>
    <t>Weekday, Sat, Sun, Hol, Other</t>
  </si>
  <si>
    <t>GAS_EQUIP_SCH</t>
  </si>
  <si>
    <t>Sat, Sun, Hol, Other</t>
  </si>
  <si>
    <t>Building Summary Quick Service Restaurant new construction</t>
  </si>
  <si>
    <t>DOE Commercial Building Benchmark - Quick Service Restaurant</t>
  </si>
  <si>
    <t>PSZ-AC_1:1_COOLC DXCOIL</t>
  </si>
  <si>
    <t>PSZ-AC_2:2_COOLC DXCOIL</t>
  </si>
  <si>
    <t>PSZ-AC_1:1_HEATC</t>
  </si>
  <si>
    <t>PSZ-AC_2:2_HEATC</t>
  </si>
  <si>
    <t>DINING EXHAUST FAN</t>
  </si>
  <si>
    <t>KITCHEN EXHAUST FAN</t>
  </si>
  <si>
    <t>PSZ-AC_1:1_FAN</t>
  </si>
  <si>
    <t>PSZ-AC_2:2_FAN</t>
  </si>
  <si>
    <t>23-FEB-11:15</t>
  </si>
  <si>
    <t>14-MAR-10:15</t>
  </si>
  <si>
    <t>24-MAY-10:15</t>
  </si>
  <si>
    <t>26-JUN-10:15</t>
  </si>
  <si>
    <t>13-JUL-10:15</t>
  </si>
  <si>
    <t>10-SEP-10:15</t>
  </si>
  <si>
    <t>07-OCT-10:15</t>
  </si>
  <si>
    <t>01-NOV-10:15</t>
  </si>
  <si>
    <t>15-DEC-11:15</t>
  </si>
  <si>
    <t>29-APR-10:15</t>
  </si>
  <si>
    <t>16-SEP-10:15</t>
  </si>
  <si>
    <t>29-OCT-10:15</t>
  </si>
  <si>
    <t>02-DEC-11:15</t>
  </si>
  <si>
    <t>01-AUG-16:00</t>
  </si>
  <si>
    <t>28-MAR-18:00</t>
  </si>
  <si>
    <t>19-JUN-10:15</t>
  </si>
  <si>
    <t>05-SEP-10:15</t>
  </si>
  <si>
    <t>12-FEB-11:15</t>
  </si>
  <si>
    <t>28-MAY-10:15</t>
  </si>
  <si>
    <t>29-JUL-10:15</t>
  </si>
  <si>
    <t>08-AUG-10:15</t>
  </si>
  <si>
    <t>20-NOV-11:15</t>
  </si>
  <si>
    <t>18-DEC-11:15</t>
  </si>
  <si>
    <t>01-SEP-11:15</t>
  </si>
  <si>
    <t>10-NOV-11:15</t>
  </si>
  <si>
    <t>05-DEC-11:15</t>
  </si>
  <si>
    <t>09-MAY-10:15</t>
  </si>
  <si>
    <t>16-JUN-10:15</t>
  </si>
  <si>
    <t>15-AUG-11:15</t>
  </si>
  <si>
    <t>09-JAN-11:15</t>
  </si>
  <si>
    <t>25-JUL-10:15</t>
  </si>
  <si>
    <t>30-MAY-10:15</t>
  </si>
  <si>
    <t>06-MAY-10:15</t>
  </si>
  <si>
    <t>14-JUL-10:15</t>
  </si>
  <si>
    <t>25-APR-10:15</t>
  </si>
  <si>
    <t>23-MAY-10:15</t>
  </si>
  <si>
    <t>30-JUN-10:15</t>
  </si>
  <si>
    <t>09-AUG-16:00</t>
  </si>
  <si>
    <t>01-SEP-16:00</t>
  </si>
  <si>
    <t>31-MAY-10:15</t>
  </si>
  <si>
    <t>08-JUL-10:15</t>
  </si>
  <si>
    <t>01-JAN-11:15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</si>
  <si>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</si>
  <si>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Source Energy</t>
  </si>
  <si>
    <t>Total Source Energy (GJ)</t>
  </si>
  <si>
    <t>3B-CA</t>
  </si>
  <si>
    <t>weighting factor is for all of 3B</t>
  </si>
  <si>
    <t>03-JAN-12:15</t>
  </si>
  <si>
    <t>23-FEB-13:00</t>
  </si>
  <si>
    <t>25-MAR-11:00</t>
  </si>
  <si>
    <t>31-AUG-10:15</t>
  </si>
  <si>
    <t>26-NOV-11:00</t>
  </si>
  <si>
    <t>01-APR-16:00</t>
  </si>
  <si>
    <t>28-MAY-16:00</t>
  </si>
  <si>
    <t>19-JUL-16:00</t>
  </si>
  <si>
    <t>12-NOV-13:00</t>
  </si>
  <si>
    <t>11-SEP-12:00</t>
  </si>
  <si>
    <t>26-JAN-12:00</t>
  </si>
  <si>
    <t>04-MAR-11:15</t>
  </si>
  <si>
    <t>19-OCT-10:00</t>
  </si>
  <si>
    <t>31-MAY-16:15</t>
  </si>
  <si>
    <t>02-JUL-12:00</t>
  </si>
  <si>
    <t>28-SEP-16:15</t>
  </si>
  <si>
    <t>15-MAY-12:00</t>
  </si>
  <si>
    <t>05-NOV-12:00</t>
  </si>
  <si>
    <t>31-JUL-16:15</t>
  </si>
  <si>
    <t>06-SEP-11:15</t>
  </si>
  <si>
    <t>05-OCT-12:00</t>
  </si>
  <si>
    <t>27-MAY-12:00</t>
  </si>
  <si>
    <t>14-SEP-12:00</t>
  </si>
  <si>
    <t>16-MAY-16:00</t>
  </si>
  <si>
    <t>21-JUL-16:00</t>
  </si>
  <si>
    <t>14-JUN-16:30</t>
  </si>
  <si>
    <t>20-JUN-17:00</t>
  </si>
  <si>
    <t>15-AUG-16:00</t>
  </si>
  <si>
    <t>30-MAY-16:30</t>
  </si>
  <si>
    <r>
      <t>R-value attic floor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</si>
  <si>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t>Reference Building Quick Service New 90.1-2004</t>
  </si>
  <si>
    <t>See Reference Buildings Technical Report</t>
  </si>
  <si>
    <t>[4] DOE Commercial Reference Buildings Report</t>
  </si>
  <si>
    <t>28-JUN-11:00</t>
  </si>
  <si>
    <t>03-JUL-12:00</t>
  </si>
  <si>
    <t>01-AUG-12:00</t>
  </si>
  <si>
    <t>08-JUN-12:00</t>
  </si>
  <si>
    <t>30-AUG-12:00</t>
  </si>
  <si>
    <t>12-AUG-12:00</t>
  </si>
  <si>
    <t>29-JUL-17:00</t>
  </si>
  <si>
    <t>Water for Electricity (m3)</t>
  </si>
  <si>
    <t>DifferentialDryBulb</t>
  </si>
  <si>
    <t>CLGSETP_SCH</t>
  </si>
  <si>
    <t>HTGSETP_KITCHEN_SCH</t>
  </si>
  <si>
    <t>CLGSETP_KITCHEN_SCH</t>
  </si>
  <si>
    <t>MinOA_Sched</t>
  </si>
  <si>
    <t>Dual Zone Control Type Sched</t>
  </si>
  <si>
    <t>Control Type</t>
  </si>
  <si>
    <t>ACTIVITY_SCH</t>
  </si>
  <si>
    <t>Any Number</t>
  </si>
  <si>
    <t>WORK_EFF_SCH</t>
  </si>
  <si>
    <t>AIR_VELO_SCH</t>
  </si>
  <si>
    <t>CLOTHING_SCH</t>
  </si>
  <si>
    <t>Through 04/30</t>
  </si>
  <si>
    <t>Through 09/30</t>
  </si>
  <si>
    <t>Kitchen Water Equipment Latent fract sched</t>
  </si>
  <si>
    <t>Kitchen Water Equipment Sensible fract sched</t>
  </si>
  <si>
    <t>Kitchen Water Equipment Temp Sched</t>
  </si>
  <si>
    <t>Kitchen Water Equipment Hot Supply Temp Sched</t>
  </si>
  <si>
    <t>Tue, Fri</t>
  </si>
  <si>
    <t>SWHSys1-Loop-Temp-Schedule</t>
  </si>
  <si>
    <t>SWHSys1 Water Heater Setpoint Temperature Schedule Name</t>
  </si>
  <si>
    <t>SWHSys1 Water Heater Ambient Temperature Schedule Name</t>
  </si>
  <si>
    <t>Kitchen_Case:1_WALKINFREEZER_CaseCreditReduxSched</t>
  </si>
  <si>
    <t>Kitchen_Case:1_WALKINFREEZER_CaseDefrost2aDaySched</t>
  </si>
  <si>
    <t>Kitchen_Case:1_WALKINFREEZER_CaseDripDown2aDaySched</t>
  </si>
  <si>
    <t>Kitchen_Case:1_WALKINFREEZER_WalkInStockingSched</t>
  </si>
  <si>
    <t>Kitchen_Case:2_SELFCONTAINEDDISPLAYCASE_CaseStockingSched</t>
  </si>
  <si>
    <t>06-JAN-12:15</t>
  </si>
  <si>
    <t>01-APR-18:45</t>
  </si>
  <si>
    <t>21-AUG-18:00</t>
  </si>
  <si>
    <t>28-JAN-18:15</t>
  </si>
  <si>
    <t>28-FEB-18:30</t>
  </si>
  <si>
    <t>17-MAR-18:45</t>
  </si>
  <si>
    <t>11-DEC-17:30</t>
  </si>
  <si>
    <t>24-JAN-06:00</t>
  </si>
  <si>
    <t>20-FEB-18:30</t>
  </si>
  <si>
    <t>21-OCT-18:15</t>
  </si>
  <si>
    <t>19-NOV-17:30</t>
  </si>
  <si>
    <t>11-APR-18:30</t>
  </si>
  <si>
    <t>03-JAN-06:45</t>
  </si>
  <si>
    <t>08-FEB-17:15</t>
  </si>
  <si>
    <t>30-MAR-18:15</t>
  </si>
  <si>
    <t>21-APR-18:15</t>
  </si>
  <si>
    <t>27-JUN-18:00</t>
  </si>
  <si>
    <t>24-JUL-18:00</t>
  </si>
  <si>
    <t>03-OCT-17:30</t>
  </si>
  <si>
    <t>15-FEB-17:45</t>
  </si>
  <si>
    <t>31-MAR-05:00</t>
  </si>
  <si>
    <t>03-NOV-05:00</t>
  </si>
  <si>
    <t>14-FEB-06:00</t>
  </si>
  <si>
    <t>05-APR-18:30</t>
  </si>
  <si>
    <t>17-AUG-18:00</t>
  </si>
  <si>
    <t>20-JAN-06:30</t>
  </si>
  <si>
    <t>21-FEB-06:45</t>
  </si>
  <si>
    <t>25-MAR-18:30</t>
  </si>
  <si>
    <t>22-APR-18:45</t>
  </si>
  <si>
    <t>02-SEP-18:30</t>
  </si>
  <si>
    <t>01-OCT-17:00</t>
  </si>
  <si>
    <t>10-NOV-06:30</t>
  </si>
  <si>
    <t>08-DEC-06:00</t>
  </si>
  <si>
    <t>10-JAN-06:45</t>
  </si>
  <si>
    <t>17-FEB-06:45</t>
  </si>
  <si>
    <t>29-MAR-18:30</t>
  </si>
  <si>
    <t>21-APR-05:15</t>
  </si>
  <si>
    <t>17-OCT-17:30</t>
  </si>
  <si>
    <t>05-DEC-06:45</t>
  </si>
  <si>
    <t>17-JAN-06:00</t>
  </si>
  <si>
    <t>28-FEB-06:30</t>
  </si>
  <si>
    <t>31-MAR-18:15</t>
  </si>
  <si>
    <t>31-OCT-16:45</t>
  </si>
  <si>
    <t>12-DEC-06:00</t>
  </si>
  <si>
    <t>24-JAN-06:45</t>
  </si>
  <si>
    <t>10-FEB-06:45</t>
  </si>
  <si>
    <t>26-MAR-18:15</t>
  </si>
  <si>
    <t>26-DEC-06:45</t>
  </si>
  <si>
    <t>31-JAN-06:45</t>
  </si>
  <si>
    <t>21-FEB-06:00</t>
  </si>
  <si>
    <t>19-MAR-18:30</t>
  </si>
  <si>
    <t>02-APR-18:45</t>
  </si>
  <si>
    <t>25-AUG-18:00</t>
  </si>
  <si>
    <t>26-DEC-06:00</t>
  </si>
  <si>
    <t>10-JAN-06:00</t>
  </si>
  <si>
    <t>30-MAR-18:00</t>
  </si>
  <si>
    <t>06-APR-18:00</t>
  </si>
  <si>
    <t>05-OCT-17:00</t>
  </si>
  <si>
    <t>21-NOV-06:00</t>
  </si>
  <si>
    <t>29-DEC-06:45</t>
  </si>
  <si>
    <t>31-MAR-05:45</t>
  </si>
  <si>
    <t>08-SEP-18:45</t>
  </si>
  <si>
    <t>07-OCT-17:45</t>
  </si>
  <si>
    <t>10-MAR-06:45</t>
  </si>
  <si>
    <t>14-APR-05:30</t>
  </si>
  <si>
    <t>19-SEP-05:00</t>
  </si>
  <si>
    <t>06-OCT-05:45</t>
  </si>
  <si>
    <t>14-NOV-06:00</t>
  </si>
  <si>
    <t>17-JUL-11:15</t>
  </si>
  <si>
    <t>18-MAY-11:15</t>
  </si>
  <si>
    <t>30-JUL-10:15</t>
  </si>
  <si>
    <t>28-JUN-16:15</t>
  </si>
  <si>
    <t>02-OCT-18:15</t>
  </si>
  <si>
    <t>15-APR-10:15</t>
  </si>
  <si>
    <t>31-MAY-17:30</t>
  </si>
  <si>
    <t>17-AUG-11:15</t>
  </si>
  <si>
    <t>24-SEP-10:00</t>
  </si>
  <si>
    <t>19-AUG-18:30</t>
  </si>
  <si>
    <t>09-MAR-19:15</t>
  </si>
  <si>
    <t>30-JUN-16:00</t>
  </si>
  <si>
    <t>31-MAY-16:45</t>
  </si>
  <si>
    <t>20-JUN-16:45</t>
  </si>
  <si>
    <t>18-JUN-10:15</t>
  </si>
  <si>
    <t>24-JUL-18:15</t>
  </si>
  <si>
    <t>07-AUG-16:00</t>
  </si>
  <si>
    <t>02-SEP-16:30</t>
  </si>
  <si>
    <t>03-AUG-11:15</t>
  </si>
  <si>
    <t>02-NOV-18:15</t>
  </si>
  <si>
    <t>02-SEP-12:00</t>
  </si>
  <si>
    <t>29-JUN-11:15</t>
  </si>
  <si>
    <t>15-JUL-12:00</t>
  </si>
  <si>
    <t>08-OCT-17:45</t>
  </si>
  <si>
    <t>30-JUN-16:15</t>
  </si>
  <si>
    <t>30-APR-18:00</t>
  </si>
  <si>
    <t>09-SEP-18:45</t>
  </si>
  <si>
    <t>31-DEC-11:15</t>
  </si>
  <si>
    <t>06-JAN-06:15</t>
  </si>
  <si>
    <t>30-OCT-10:15</t>
  </si>
  <si>
    <t>15-DEC-06:15</t>
  </si>
  <si>
    <t>03-OCT-10:15</t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</si>
</sst>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00"/>
    <numFmt numFmtId="167" formatCode="0.00000"/>
  </numFmts>
  <fonts count="25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color indexed="8"/>
      <name val="MS Sans Serif"/>
      <family val="2"/>
    </font>
    <font>
      <sz val="10"/>
      <color indexed="8"/>
      <name val="Arial"/>
      <family val="2"/>
    </font>
    <font>
      <vertAlign val="subscript"/>
      <sz val="8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0" fontId="1" fillId="0" borderId="0" applyNumberFormat="0" applyFill="0" applyBorder="0" applyAlignment="0" applyProtection="0"/>
  </cellStyleXfs>
  <cellXfs count="103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2" fillId="0" borderId="0" xfId="4" applyFon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vertical="top" wrapText="1"/>
    </xf>
    <xf numFmtId="2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vertical="top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4" applyFont="1" applyFill="1" applyBorder="1" applyAlignment="1">
      <alignment wrapText="1"/>
    </xf>
    <xf numFmtId="2" fontId="9" fillId="2" borderId="0" xfId="4" applyNumberFormat="1" applyFont="1" applyFill="1" applyBorder="1" applyAlignment="1">
      <alignment horizontal="center" wrapText="1"/>
    </xf>
    <xf numFmtId="0" fontId="4" fillId="3" borderId="0" xfId="0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14" fillId="0" borderId="0" xfId="3" applyFont="1"/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5" fillId="0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15" fillId="2" borderId="1" xfId="3" applyFont="1" applyFill="1" applyBorder="1"/>
    <xf numFmtId="0" fontId="15" fillId="2" borderId="1" xfId="3" applyFont="1" applyFill="1" applyBorder="1" applyAlignment="1">
      <alignment wrapText="1"/>
    </xf>
    <xf numFmtId="0" fontId="4" fillId="3" borderId="0" xfId="0" applyFont="1" applyFill="1" applyAlignment="1">
      <alignment horizontal="left" vertical="top"/>
    </xf>
    <xf numFmtId="0" fontId="16" fillId="2" borderId="0" xfId="0" applyFont="1" applyFill="1" applyAlignment="1">
      <alignment vertical="top"/>
    </xf>
    <xf numFmtId="0" fontId="4" fillId="2" borderId="0" xfId="0" applyFont="1" applyFill="1" applyAlignment="1">
      <alignment vertical="top" wrapText="1"/>
    </xf>
    <xf numFmtId="0" fontId="16" fillId="3" borderId="0" xfId="0" applyFont="1" applyFill="1" applyAlignment="1">
      <alignment horizontal="left" vertical="top"/>
    </xf>
    <xf numFmtId="0" fontId="16" fillId="3" borderId="0" xfId="0" applyFont="1" applyFill="1" applyAlignment="1">
      <alignment horizontal="left" vertical="center"/>
    </xf>
    <xf numFmtId="0" fontId="16" fillId="0" borderId="0" xfId="0" applyFont="1" applyFill="1" applyAlignment="1">
      <alignment vertical="top" wrapText="1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horizontal="center" vertical="top" wrapText="1"/>
    </xf>
    <xf numFmtId="2" fontId="16" fillId="0" borderId="0" xfId="0" applyNumberFormat="1" applyFont="1" applyAlignment="1">
      <alignment horizontal="center" vertical="top" wrapText="1"/>
    </xf>
    <xf numFmtId="0" fontId="16" fillId="2" borderId="0" xfId="0" applyFont="1" applyFill="1" applyAlignment="1">
      <alignment vertical="top" wrapText="1"/>
    </xf>
    <xf numFmtId="0" fontId="16" fillId="2" borderId="0" xfId="0" applyFont="1" applyFill="1" applyAlignment="1">
      <alignment horizontal="center" vertical="top" wrapText="1"/>
    </xf>
    <xf numFmtId="3" fontId="16" fillId="0" borderId="0" xfId="0" applyNumberFormat="1" applyFont="1" applyAlignment="1">
      <alignment horizontal="center" vertical="top" wrapText="1"/>
    </xf>
    <xf numFmtId="0" fontId="16" fillId="0" borderId="0" xfId="0" applyFont="1" applyAlignment="1">
      <alignment horizontal="center" vertical="top"/>
    </xf>
    <xf numFmtId="2" fontId="16" fillId="0" borderId="0" xfId="0" applyNumberFormat="1" applyFont="1" applyAlignment="1">
      <alignment horizontal="center" vertical="top"/>
    </xf>
    <xf numFmtId="1" fontId="16" fillId="0" borderId="0" xfId="0" applyNumberFormat="1" applyFont="1" applyAlignment="1">
      <alignment horizontal="center" vertical="top"/>
    </xf>
    <xf numFmtId="1" fontId="16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16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64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3" fontId="2" fillId="0" borderId="0" xfId="4" applyNumberFormat="1" applyFill="1"/>
    <xf numFmtId="2" fontId="9" fillId="2" borderId="0" xfId="4" applyNumberFormat="1" applyFont="1" applyFill="1" applyAlignment="1">
      <alignment horizontal="center" wrapText="1"/>
    </xf>
    <xf numFmtId="165" fontId="5" fillId="0" borderId="0" xfId="0" applyNumberFormat="1" applyFont="1" applyAlignment="1">
      <alignment vertical="top" wrapText="1"/>
    </xf>
    <xf numFmtId="4" fontId="20" fillId="3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6" fillId="2" borderId="0" xfId="0" applyNumberFormat="1" applyFont="1" applyFill="1" applyAlignment="1">
      <alignment vertical="top"/>
    </xf>
    <xf numFmtId="4" fontId="16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16" fillId="0" borderId="0" xfId="0" applyNumberFormat="1" applyFont="1" applyAlignment="1">
      <alignment horizontal="center" vertical="top" wrapText="1"/>
    </xf>
    <xf numFmtId="4" fontId="16" fillId="3" borderId="0" xfId="0" applyNumberFormat="1" applyFont="1" applyFill="1" applyAlignment="1">
      <alignment horizontal="left" vertical="top"/>
    </xf>
    <xf numFmtId="4" fontId="16" fillId="0" borderId="0" xfId="0" applyNumberFormat="1" applyFont="1" applyAlignment="1">
      <alignment horizontal="center" vertical="top"/>
    </xf>
    <xf numFmtId="4" fontId="16" fillId="3" borderId="0" xfId="0" applyNumberFormat="1" applyFont="1" applyFill="1" applyAlignment="1">
      <alignment horizontal="left" vertical="top" wrapText="1"/>
    </xf>
    <xf numFmtId="4" fontId="16" fillId="0" borderId="0" xfId="0" applyNumberFormat="1" applyFont="1" applyAlignment="1">
      <alignment horizontal="left" vertical="top" wrapText="1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6" fillId="2" borderId="0" xfId="0" applyNumberFormat="1" applyFont="1" applyFill="1" applyAlignment="1">
      <alignment horizontal="left" vertical="top"/>
    </xf>
    <xf numFmtId="166" fontId="16" fillId="0" borderId="0" xfId="0" applyNumberFormat="1" applyFont="1" applyAlignment="1">
      <alignment horizontal="center" vertical="top" wrapText="1"/>
    </xf>
    <xf numFmtId="167" fontId="16" fillId="0" borderId="0" xfId="0" applyNumberFormat="1" applyFont="1" applyAlignment="1">
      <alignment horizontal="center" vertical="top" wrapText="1"/>
    </xf>
    <xf numFmtId="2" fontId="16" fillId="0" borderId="0" xfId="0" applyNumberFormat="1" applyFont="1" applyFill="1" applyAlignment="1">
      <alignment horizontal="center" vertical="top" wrapText="1"/>
    </xf>
    <xf numFmtId="0" fontId="16" fillId="0" borderId="0" xfId="0" applyFont="1" applyFill="1" applyAlignment="1">
      <alignment horizontal="center" vertical="top" wrapText="1"/>
    </xf>
    <xf numFmtId="1" fontId="16" fillId="0" borderId="0" xfId="0" applyNumberFormat="1" applyFont="1" applyFill="1" applyAlignment="1">
      <alignment horizontal="center" vertical="top" wrapText="1"/>
    </xf>
    <xf numFmtId="0" fontId="8" fillId="0" borderId="0" xfId="0" applyFont="1" applyFill="1" applyAlignment="1">
      <alignment vertical="top" wrapText="1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horizontal="center" vertical="top" wrapText="1"/>
    </xf>
    <xf numFmtId="2" fontId="5" fillId="0" borderId="0" xfId="0" applyNumberFormat="1" applyFont="1" applyFill="1" applyAlignment="1">
      <alignment vertical="top"/>
    </xf>
    <xf numFmtId="2" fontId="5" fillId="0" borderId="0" xfId="0" applyNumberFormat="1" applyFont="1" applyFill="1" applyAlignment="1">
      <alignment horizontal="center" vertical="top" wrapText="1"/>
    </xf>
    <xf numFmtId="1" fontId="5" fillId="0" borderId="0" xfId="0" applyNumberFormat="1" applyFont="1" applyFill="1" applyAlignment="1">
      <alignment vertical="top"/>
    </xf>
    <xf numFmtId="1" fontId="5" fillId="0" borderId="0" xfId="0" applyNumberFormat="1" applyFont="1" applyFill="1" applyAlignment="1">
      <alignment horizontal="center" vertical="top" wrapText="1"/>
    </xf>
    <xf numFmtId="11" fontId="5" fillId="0" borderId="0" xfId="0" applyNumberFormat="1" applyFont="1" applyFill="1" applyAlignment="1">
      <alignment vertical="top" wrapText="1"/>
    </xf>
    <xf numFmtId="0" fontId="8" fillId="0" borderId="0" xfId="0" applyFont="1" applyFill="1" applyAlignment="1">
      <alignment horizontal="left" vertical="top"/>
    </xf>
    <xf numFmtId="0" fontId="0" fillId="0" borderId="0" xfId="0"/>
    <xf numFmtId="0" fontId="16" fillId="0" borderId="0" xfId="5" applyFont="1" applyAlignment="1">
      <alignment horizontal="center" vertical="top" wrapText="1"/>
    </xf>
    <xf numFmtId="2" fontId="16" fillId="0" borderId="0" xfId="5" applyNumberFormat="1" applyFont="1" applyAlignment="1">
      <alignment horizontal="center" vertical="top" wrapText="1"/>
    </xf>
    <xf numFmtId="164" fontId="23" fillId="0" borderId="0" xfId="11" applyNumberFormat="1" applyFont="1" applyBorder="1" applyAlignment="1">
      <alignment horizontal="center"/>
    </xf>
    <xf numFmtId="164" fontId="23" fillId="0" borderId="0" xfId="11" applyNumberFormat="1" applyFont="1" applyAlignment="1">
      <alignment horizontal="center"/>
    </xf>
    <xf numFmtId="4" fontId="4" fillId="3" borderId="0" xfId="0" applyNumberFormat="1" applyFont="1" applyFill="1" applyAlignment="1">
      <alignment horizontal="left" vertical="top" wrapText="1"/>
    </xf>
    <xf numFmtId="4" fontId="4" fillId="0" borderId="0" xfId="0" applyNumberFormat="1" applyFont="1" applyAlignment="1">
      <alignment vertical="top"/>
    </xf>
    <xf numFmtId="1" fontId="2" fillId="0" borderId="0" xfId="4" applyNumberFormat="1" applyFill="1"/>
    <xf numFmtId="1" fontId="2" fillId="0" borderId="0" xfId="4" applyNumberFormat="1"/>
    <xf numFmtId="0" fontId="1" fillId="0" borderId="0" xfId="0" applyFont="1" applyAlignment="1">
      <alignment vertical="top"/>
    </xf>
    <xf numFmtId="0" fontId="24" fillId="0" borderId="0" xfId="0" applyFont="1"/>
    <xf numFmtId="0" fontId="4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3">
    <cellStyle name="Normal" xfId="0" builtinId="0"/>
    <cellStyle name="Normal 2" xfId="1"/>
    <cellStyle name="Normal 2 2" xfId="6"/>
    <cellStyle name="Normal 2 3" xfId="7"/>
    <cellStyle name="Normal 2 4" xfId="8"/>
    <cellStyle name="Normal 3" xfId="5"/>
    <cellStyle name="Normal 3 2" xfId="9"/>
    <cellStyle name="Normal 4 2" xfId="10"/>
    <cellStyle name="Normal 4 3" xfId="12"/>
    <cellStyle name="Normal 5" xfId="11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chartsheet" Target="chartsheets/sheet1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LocationSummary!$B$60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LocationSummary!$C$60:$R$60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1"/>
          <c:tx>
            <c:strRef>
              <c:f>LocationSummary!$B$61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LocationSummary!$C$61:$R$61</c:f>
              <c:numCache>
                <c:formatCode>#,##0.00</c:formatCode>
                <c:ptCount val="16"/>
                <c:pt idx="0">
                  <c:v>33450</c:v>
                </c:pt>
                <c:pt idx="1">
                  <c:v>24163.888888888891</c:v>
                </c:pt>
                <c:pt idx="2">
                  <c:v>28013.888888888891</c:v>
                </c:pt>
                <c:pt idx="3">
                  <c:v>12330.555555555555</c:v>
                </c:pt>
                <c:pt idx="4">
                  <c:v>3038.8888888888887</c:v>
                </c:pt>
                <c:pt idx="5">
                  <c:v>20102.777777777777</c:v>
                </c:pt>
                <c:pt idx="6">
                  <c:v>886.11111111111109</c:v>
                </c:pt>
                <c:pt idx="7">
                  <c:v>9516.6666666666661</c:v>
                </c:pt>
                <c:pt idx="8">
                  <c:v>8180.5555555555557</c:v>
                </c:pt>
                <c:pt idx="9">
                  <c:v>1238.8888888888889</c:v>
                </c:pt>
                <c:pt idx="10">
                  <c:v>6561.1111111111113</c:v>
                </c:pt>
                <c:pt idx="11">
                  <c:v>5313.8888888888887</c:v>
                </c:pt>
                <c:pt idx="12">
                  <c:v>5775</c:v>
                </c:pt>
                <c:pt idx="13">
                  <c:v>3050</c:v>
                </c:pt>
                <c:pt idx="14">
                  <c:v>1947.2222222222222</c:v>
                </c:pt>
                <c:pt idx="15">
                  <c:v>602.77777777777783</c:v>
                </c:pt>
              </c:numCache>
            </c:numRef>
          </c:val>
        </c:ser>
        <c:ser>
          <c:idx val="6"/>
          <c:order val="2"/>
          <c:tx>
            <c:strRef>
              <c:f>LocationSummary!$B$62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26644.444444444445</c:v>
                </c:pt>
                <c:pt idx="1">
                  <c:v>26644.444444444445</c:v>
                </c:pt>
                <c:pt idx="2">
                  <c:v>26644.444444444445</c:v>
                </c:pt>
                <c:pt idx="3">
                  <c:v>26644.444444444445</c:v>
                </c:pt>
                <c:pt idx="4">
                  <c:v>26644.444444444445</c:v>
                </c:pt>
                <c:pt idx="5">
                  <c:v>26644.444444444445</c:v>
                </c:pt>
                <c:pt idx="6">
                  <c:v>26644.444444444445</c:v>
                </c:pt>
                <c:pt idx="7">
                  <c:v>26644.444444444445</c:v>
                </c:pt>
                <c:pt idx="8">
                  <c:v>26644.444444444445</c:v>
                </c:pt>
                <c:pt idx="9">
                  <c:v>26644.444444444445</c:v>
                </c:pt>
                <c:pt idx="10">
                  <c:v>26644.444444444445</c:v>
                </c:pt>
                <c:pt idx="11">
                  <c:v>26644.444444444445</c:v>
                </c:pt>
                <c:pt idx="12">
                  <c:v>26644.444444444445</c:v>
                </c:pt>
                <c:pt idx="13">
                  <c:v>26644.444444444445</c:v>
                </c:pt>
                <c:pt idx="14">
                  <c:v>26644.444444444445</c:v>
                </c:pt>
                <c:pt idx="15">
                  <c:v>26644.444444444445</c:v>
                </c:pt>
              </c:numCache>
            </c:numRef>
          </c:val>
        </c:ser>
        <c:ser>
          <c:idx val="7"/>
          <c:order val="3"/>
          <c:tx>
            <c:strRef>
              <c:f>LocationSummary!$B$63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11058.333333333334</c:v>
                </c:pt>
                <c:pt idx="1">
                  <c:v>11038.888888888889</c:v>
                </c:pt>
                <c:pt idx="2">
                  <c:v>11036.111111111111</c:v>
                </c:pt>
                <c:pt idx="3">
                  <c:v>11052.777777777777</c:v>
                </c:pt>
                <c:pt idx="4">
                  <c:v>11052.777777777777</c:v>
                </c:pt>
                <c:pt idx="5">
                  <c:v>11041.666666666666</c:v>
                </c:pt>
                <c:pt idx="6">
                  <c:v>11027.777777777777</c:v>
                </c:pt>
                <c:pt idx="7">
                  <c:v>11041.666666666666</c:v>
                </c:pt>
                <c:pt idx="8">
                  <c:v>11038.888888888889</c:v>
                </c:pt>
                <c:pt idx="9">
                  <c:v>11022.222222222223</c:v>
                </c:pt>
                <c:pt idx="10">
                  <c:v>11025</c:v>
                </c:pt>
                <c:pt idx="11">
                  <c:v>11027.777777777777</c:v>
                </c:pt>
                <c:pt idx="12">
                  <c:v>11033.333333333334</c:v>
                </c:pt>
                <c:pt idx="13">
                  <c:v>11019.444444444445</c:v>
                </c:pt>
                <c:pt idx="14">
                  <c:v>11016.666666666666</c:v>
                </c:pt>
                <c:pt idx="15">
                  <c:v>10952.777777777777</c:v>
                </c:pt>
              </c:numCache>
            </c:numRef>
          </c:val>
        </c:ser>
        <c:ser>
          <c:idx val="3"/>
          <c:order val="4"/>
          <c:tx>
            <c:strRef>
              <c:f>LocationSummary!$B$64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113711.11111111111</c:v>
                </c:pt>
                <c:pt idx="1">
                  <c:v>113711.11111111111</c:v>
                </c:pt>
                <c:pt idx="2">
                  <c:v>113711.11111111111</c:v>
                </c:pt>
                <c:pt idx="3">
                  <c:v>113711.11111111111</c:v>
                </c:pt>
                <c:pt idx="4">
                  <c:v>113711.11111111111</c:v>
                </c:pt>
                <c:pt idx="5">
                  <c:v>113711.11111111111</c:v>
                </c:pt>
                <c:pt idx="6">
                  <c:v>113711.11111111111</c:v>
                </c:pt>
                <c:pt idx="7">
                  <c:v>113711.11111111111</c:v>
                </c:pt>
                <c:pt idx="8">
                  <c:v>113711.11111111111</c:v>
                </c:pt>
                <c:pt idx="9">
                  <c:v>113711.11111111111</c:v>
                </c:pt>
                <c:pt idx="10">
                  <c:v>113711.11111111111</c:v>
                </c:pt>
                <c:pt idx="11">
                  <c:v>113711.11111111111</c:v>
                </c:pt>
                <c:pt idx="12">
                  <c:v>113711.11111111111</c:v>
                </c:pt>
                <c:pt idx="13">
                  <c:v>113711.11111111111</c:v>
                </c:pt>
                <c:pt idx="14">
                  <c:v>113711.11111111111</c:v>
                </c:pt>
                <c:pt idx="15">
                  <c:v>113711.11111111111</c:v>
                </c:pt>
              </c:numCache>
            </c:numRef>
          </c:val>
        </c:ser>
        <c:ser>
          <c:idx val="0"/>
          <c:order val="5"/>
          <c:tx>
            <c:strRef>
              <c:f>LocationSummary!$B$65</c:f>
              <c:strCache>
                <c:ptCount val="1"/>
                <c:pt idx="0">
                  <c:v>Exterior Equipment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LocationSummary!$C$65:$R$65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6"/>
          <c:tx>
            <c:strRef>
              <c:f>LocationSummary!$B$66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LocationSummary!$C$66:$R$66</c:f>
              <c:numCache>
                <c:formatCode>#,##0.00</c:formatCode>
                <c:ptCount val="16"/>
                <c:pt idx="0">
                  <c:v>16036.111111111111</c:v>
                </c:pt>
                <c:pt idx="1">
                  <c:v>16175</c:v>
                </c:pt>
                <c:pt idx="2">
                  <c:v>16330.555555555555</c:v>
                </c:pt>
                <c:pt idx="3">
                  <c:v>15975</c:v>
                </c:pt>
                <c:pt idx="4">
                  <c:v>15338.888888888889</c:v>
                </c:pt>
                <c:pt idx="5">
                  <c:v>15997.222222222223</c:v>
                </c:pt>
                <c:pt idx="6">
                  <c:v>15997.222222222223</c:v>
                </c:pt>
                <c:pt idx="7">
                  <c:v>15883.333333333334</c:v>
                </c:pt>
                <c:pt idx="8">
                  <c:v>17086.111111111109</c:v>
                </c:pt>
                <c:pt idx="9">
                  <c:v>15402.777777777777</c:v>
                </c:pt>
                <c:pt idx="10">
                  <c:v>15986.111111111111</c:v>
                </c:pt>
                <c:pt idx="11">
                  <c:v>17033.333333333332</c:v>
                </c:pt>
                <c:pt idx="12">
                  <c:v>16011.111111111111</c:v>
                </c:pt>
                <c:pt idx="13">
                  <c:v>16561.111111111109</c:v>
                </c:pt>
                <c:pt idx="14">
                  <c:v>15847.222222222223</c:v>
                </c:pt>
                <c:pt idx="15">
                  <c:v>14513.888888888889</c:v>
                </c:pt>
              </c:numCache>
            </c:numRef>
          </c:val>
        </c:ser>
        <c:ser>
          <c:idx val="5"/>
          <c:order val="7"/>
          <c:tx>
            <c:strRef>
              <c:f>LocationSummary!$B$72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LocationSummary!$C$72:$R$72</c:f>
              <c:numCache>
                <c:formatCode>#,##0.00</c:formatCode>
                <c:ptCount val="16"/>
                <c:pt idx="0">
                  <c:v>19200</c:v>
                </c:pt>
                <c:pt idx="1">
                  <c:v>18336.111111111113</c:v>
                </c:pt>
                <c:pt idx="2">
                  <c:v>18236.111111111113</c:v>
                </c:pt>
                <c:pt idx="3">
                  <c:v>17491.666666666668</c:v>
                </c:pt>
                <c:pt idx="4">
                  <c:v>17533.333333333332</c:v>
                </c:pt>
                <c:pt idx="5">
                  <c:v>17627.777777777777</c:v>
                </c:pt>
                <c:pt idx="6">
                  <c:v>16733.333333333332</c:v>
                </c:pt>
                <c:pt idx="7">
                  <c:v>16936.111111111109</c:v>
                </c:pt>
                <c:pt idx="8">
                  <c:v>16850</c:v>
                </c:pt>
                <c:pt idx="9">
                  <c:v>16388.888888888891</c:v>
                </c:pt>
                <c:pt idx="10">
                  <c:v>16563.888888888891</c:v>
                </c:pt>
                <c:pt idx="11">
                  <c:v>16422.222222222223</c:v>
                </c:pt>
                <c:pt idx="12">
                  <c:v>16405.555555555555</c:v>
                </c:pt>
                <c:pt idx="13">
                  <c:v>16052.777777777777</c:v>
                </c:pt>
                <c:pt idx="14">
                  <c:v>15822.222222222223</c:v>
                </c:pt>
                <c:pt idx="15">
                  <c:v>15480.555555555555</c:v>
                </c:pt>
              </c:numCache>
            </c:numRef>
          </c:val>
        </c:ser>
        <c:overlap val="100"/>
        <c:axId val="101608832"/>
        <c:axId val="101684736"/>
      </c:barChart>
      <c:catAx>
        <c:axId val="10160883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84736"/>
        <c:crosses val="autoZero"/>
        <c:auto val="1"/>
        <c:lblAlgn val="ctr"/>
        <c:lblOffset val="50"/>
        <c:tickLblSkip val="1"/>
        <c:tickMarkSkip val="1"/>
      </c:catAx>
      <c:valAx>
        <c:axId val="1016847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0883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737328893821648"/>
          <c:y val="5.4377379010332098E-4"/>
          <c:w val="0.23862375138734704"/>
          <c:h val="0.2153344208809153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Dining Heating Set Point Schedules</a:t>
            </a:r>
          </a:p>
        </c:rich>
      </c:tx>
      <c:layout>
        <c:manualLayout>
          <c:xMode val="edge"/>
          <c:yMode val="edge"/>
          <c:x val="0.31520532741398444"/>
          <c:y val="1.95758564437196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3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Schedules!$E$38:$AB$38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1"/>
          <c:order val="1"/>
          <c:tx>
            <c:v>Saturday</c:v>
          </c:tx>
          <c:val>
            <c:numRef>
              <c:f>Schedules!$E$38:$AB$38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2"/>
          <c:order val="2"/>
          <c:tx>
            <c:v>Sunday</c:v>
          </c:tx>
          <c:val>
            <c:numRef>
              <c:f>Schedules!$E$38:$AB$38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axId val="101265408"/>
        <c:axId val="101267328"/>
      </c:barChart>
      <c:catAx>
        <c:axId val="101265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67328"/>
        <c:crosses val="autoZero"/>
        <c:auto val="1"/>
        <c:lblAlgn val="ctr"/>
        <c:lblOffset val="100"/>
        <c:tickLblSkip val="1"/>
        <c:tickMarkSkip val="1"/>
      </c:catAx>
      <c:valAx>
        <c:axId val="101267328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654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4350721420643732E-2"/>
          <c:y val="1.468189233278956E-2"/>
          <c:w val="0.14681022252906628"/>
          <c:h val="0.124294357169464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Dining Cooling Set Point Schedules</a:t>
            </a:r>
          </a:p>
        </c:rich>
      </c:tx>
      <c:layout>
        <c:manualLayout>
          <c:xMode val="edge"/>
          <c:yMode val="edge"/>
          <c:x val="0.31409544950055496"/>
          <c:y val="1.95758564437196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3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Schedules!$E$35:$AB$35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ser>
          <c:idx val="1"/>
          <c:order val="1"/>
          <c:tx>
            <c:v>Saturday</c:v>
          </c:tx>
          <c:val>
            <c:numRef>
              <c:f>Schedules!$E$35:$AB$35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ser>
          <c:idx val="2"/>
          <c:order val="2"/>
          <c:tx>
            <c:v>Sunday</c:v>
          </c:tx>
          <c:val>
            <c:numRef>
              <c:f>Schedules!$E$35:$AB$35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axId val="101482496"/>
        <c:axId val="101484416"/>
      </c:barChart>
      <c:catAx>
        <c:axId val="101482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84416"/>
        <c:crosses val="autoZero"/>
        <c:auto val="1"/>
        <c:lblAlgn val="ctr"/>
        <c:lblOffset val="100"/>
        <c:tickLblSkip val="1"/>
        <c:tickMarkSkip val="1"/>
      </c:catAx>
      <c:valAx>
        <c:axId val="101484416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824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590455049944565"/>
          <c:y val="0.13376835236541784"/>
          <c:w val="0.18557450019080579"/>
          <c:h val="0.124294357169464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Heating Set Point Schedules</a:t>
            </a:r>
          </a:p>
        </c:rich>
      </c:tx>
      <c:layout>
        <c:manualLayout>
          <c:xMode val="edge"/>
          <c:yMode val="edge"/>
          <c:x val="0.30965593784683687"/>
          <c:y val="1.95758564437196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3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Schedules!$E$33:$AB$33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ser>
          <c:idx val="1"/>
          <c:order val="1"/>
          <c:tx>
            <c:v>Saturday</c:v>
          </c:tx>
          <c:val>
            <c:numRef>
              <c:f>Schedules!$E$33:$AB$33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ser>
          <c:idx val="2"/>
          <c:order val="2"/>
          <c:tx>
            <c:v>Sunday</c:v>
          </c:tx>
          <c:val>
            <c:numRef>
              <c:f>Schedules!$E$33:$AB$33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axId val="101601664"/>
        <c:axId val="101603584"/>
      </c:barChart>
      <c:catAx>
        <c:axId val="101601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03584"/>
        <c:crosses val="autoZero"/>
        <c:auto val="1"/>
        <c:lblAlgn val="ctr"/>
        <c:lblOffset val="100"/>
        <c:tickLblSkip val="1"/>
        <c:tickMarkSkip val="1"/>
      </c:catAx>
      <c:valAx>
        <c:axId val="101603584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016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009988901220862E-2"/>
          <c:y val="3.2626427406199409E-3"/>
          <c:w val="0.14681022252906628"/>
          <c:h val="0.124294357169464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Cooling Set Point Schedules</a:t>
            </a:r>
          </a:p>
        </c:rich>
      </c:tx>
      <c:layout>
        <c:manualLayout>
          <c:xMode val="edge"/>
          <c:yMode val="edge"/>
          <c:x val="0.30854605993341028"/>
          <c:y val="1.95758564437196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3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Schedules!$E$30:$AB$30</c:f>
              <c:numCache>
                <c:formatCode>General</c:formatCode>
                <c:ptCount val="24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Schedules!$E$30:$AB$30</c:f>
              <c:numCache>
                <c:formatCode>General</c:formatCode>
                <c:ptCount val="24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Schedules!$E$30:$AB$30</c:f>
              <c:numCache>
                <c:formatCode>General</c:formatCode>
                <c:ptCount val="24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axId val="101663104"/>
        <c:axId val="101665024"/>
      </c:barChart>
      <c:catAx>
        <c:axId val="101663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65024"/>
        <c:crosses val="autoZero"/>
        <c:auto val="1"/>
        <c:lblAlgn val="ctr"/>
        <c:lblOffset val="100"/>
        <c:tickLblSkip val="1"/>
        <c:tickMarkSkip val="1"/>
      </c:catAx>
      <c:valAx>
        <c:axId val="101665024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631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729559748427811"/>
          <c:y val="0.11691136487221315"/>
          <c:w val="0.18941916389197239"/>
          <c:h val="0.181620445894507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LocationSummary!$B$76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LocationSummary!$C$76:$R$76</c:f>
              <c:numCache>
                <c:formatCode>#,##0.00</c:formatCode>
                <c:ptCount val="16"/>
                <c:pt idx="0">
                  <c:v>3160</c:v>
                </c:pt>
                <c:pt idx="1">
                  <c:v>74080</c:v>
                </c:pt>
                <c:pt idx="2">
                  <c:v>47450</c:v>
                </c:pt>
                <c:pt idx="3">
                  <c:v>147050</c:v>
                </c:pt>
                <c:pt idx="4">
                  <c:v>27890</c:v>
                </c:pt>
                <c:pt idx="5">
                  <c:v>85920</c:v>
                </c:pt>
                <c:pt idx="6">
                  <c:v>101730</c:v>
                </c:pt>
                <c:pt idx="7">
                  <c:v>277670</c:v>
                </c:pt>
                <c:pt idx="8">
                  <c:v>179190</c:v>
                </c:pt>
                <c:pt idx="9">
                  <c:v>227780</c:v>
                </c:pt>
                <c:pt idx="10">
                  <c:v>404400</c:v>
                </c:pt>
                <c:pt idx="11">
                  <c:v>278350</c:v>
                </c:pt>
                <c:pt idx="12">
                  <c:v>537520</c:v>
                </c:pt>
                <c:pt idx="13">
                  <c:v>427630</c:v>
                </c:pt>
                <c:pt idx="14">
                  <c:v>674060</c:v>
                </c:pt>
                <c:pt idx="15">
                  <c:v>1120040</c:v>
                </c:pt>
              </c:numCache>
            </c:numRef>
          </c:val>
        </c:ser>
        <c:ser>
          <c:idx val="4"/>
          <c:order val="1"/>
          <c:tx>
            <c:strRef>
              <c:f>LocationSummary!$B$80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LocationSummary!$C$80:$R$80</c:f>
              <c:numCache>
                <c:formatCode>#,##0.00</c:formatCode>
                <c:ptCount val="16"/>
                <c:pt idx="0">
                  <c:v>563910</c:v>
                </c:pt>
                <c:pt idx="1">
                  <c:v>563910</c:v>
                </c:pt>
                <c:pt idx="2">
                  <c:v>563910</c:v>
                </c:pt>
                <c:pt idx="3">
                  <c:v>563910</c:v>
                </c:pt>
                <c:pt idx="4">
                  <c:v>563910</c:v>
                </c:pt>
                <c:pt idx="5">
                  <c:v>563910</c:v>
                </c:pt>
                <c:pt idx="6">
                  <c:v>563910</c:v>
                </c:pt>
                <c:pt idx="7">
                  <c:v>563910</c:v>
                </c:pt>
                <c:pt idx="8">
                  <c:v>563910</c:v>
                </c:pt>
                <c:pt idx="9">
                  <c:v>563910</c:v>
                </c:pt>
                <c:pt idx="10">
                  <c:v>563910</c:v>
                </c:pt>
                <c:pt idx="11">
                  <c:v>563910</c:v>
                </c:pt>
                <c:pt idx="12">
                  <c:v>563910</c:v>
                </c:pt>
                <c:pt idx="13">
                  <c:v>563910</c:v>
                </c:pt>
                <c:pt idx="14">
                  <c:v>563910</c:v>
                </c:pt>
                <c:pt idx="15">
                  <c:v>563910</c:v>
                </c:pt>
              </c:numCache>
            </c:numRef>
          </c:val>
        </c:ser>
        <c:ser>
          <c:idx val="6"/>
          <c:order val="2"/>
          <c:tx>
            <c:strRef>
              <c:f>LocationSummary!$B$87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54950</c:v>
                </c:pt>
                <c:pt idx="1">
                  <c:v>64300</c:v>
                </c:pt>
                <c:pt idx="2">
                  <c:v>58920</c:v>
                </c:pt>
                <c:pt idx="3">
                  <c:v>73300</c:v>
                </c:pt>
                <c:pt idx="4">
                  <c:v>71560</c:v>
                </c:pt>
                <c:pt idx="5">
                  <c:v>65390</c:v>
                </c:pt>
                <c:pt idx="6">
                  <c:v>79260</c:v>
                </c:pt>
                <c:pt idx="7">
                  <c:v>80380</c:v>
                </c:pt>
                <c:pt idx="8">
                  <c:v>79040</c:v>
                </c:pt>
                <c:pt idx="9">
                  <c:v>84070</c:v>
                </c:pt>
                <c:pt idx="10">
                  <c:v>86590</c:v>
                </c:pt>
                <c:pt idx="11">
                  <c:v>86270</c:v>
                </c:pt>
                <c:pt idx="12">
                  <c:v>91960</c:v>
                </c:pt>
                <c:pt idx="13">
                  <c:v>92940</c:v>
                </c:pt>
                <c:pt idx="14">
                  <c:v>100820</c:v>
                </c:pt>
                <c:pt idx="15">
                  <c:v>111540</c:v>
                </c:pt>
              </c:numCache>
            </c:numRef>
          </c:val>
        </c:ser>
        <c:overlap val="100"/>
        <c:axId val="101740928"/>
        <c:axId val="101949824"/>
      </c:barChart>
      <c:catAx>
        <c:axId val="10174092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949824"/>
        <c:crosses val="autoZero"/>
        <c:auto val="1"/>
        <c:lblAlgn val="ctr"/>
        <c:lblOffset val="50"/>
        <c:tickLblSkip val="1"/>
        <c:tickMarkSkip val="1"/>
      </c:catAx>
      <c:valAx>
        <c:axId val="1019498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81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4092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34665186829541"/>
          <c:y val="5.0570962479608475E-2"/>
          <c:w val="0.24306326304106793"/>
          <c:h val="0.2022838499184350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0632630410655"/>
          <c:y val="0.11419249592169672"/>
          <c:w val="0.85053644099149051"/>
          <c:h val="0.69268577153793798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LocationSummary!$B$127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LocationSummary!$C$127:$R$127</c:f>
              <c:numCache>
                <c:formatCode>0.00</c:formatCode>
                <c:ptCount val="16"/>
                <c:pt idx="0">
                  <c:v>518.29215804424553</c:v>
                </c:pt>
                <c:pt idx="1">
                  <c:v>374.40819488680381</c:v>
                </c:pt>
                <c:pt idx="2">
                  <c:v>434.06215029697859</c:v>
                </c:pt>
                <c:pt idx="3">
                  <c:v>191.05621072566066</c:v>
                </c:pt>
                <c:pt idx="4">
                  <c:v>47.08616682448136</c:v>
                </c:pt>
                <c:pt idx="5">
                  <c:v>311.48317121459928</c:v>
                </c:pt>
                <c:pt idx="6">
                  <c:v>13.729878626151329</c:v>
                </c:pt>
                <c:pt idx="7">
                  <c:v>147.45631402255316</c:v>
                </c:pt>
                <c:pt idx="8">
                  <c:v>126.75389515365413</c:v>
                </c:pt>
                <c:pt idx="9">
                  <c:v>19.196005853490576</c:v>
                </c:pt>
                <c:pt idx="10">
                  <c:v>101.66135835413618</c:v>
                </c:pt>
                <c:pt idx="11">
                  <c:v>82.33623138503917</c:v>
                </c:pt>
                <c:pt idx="12">
                  <c:v>89.480933115262118</c:v>
                </c:pt>
                <c:pt idx="13">
                  <c:v>47.258328311956618</c:v>
                </c:pt>
                <c:pt idx="14">
                  <c:v>30.171300680037874</c:v>
                </c:pt>
                <c:pt idx="15">
                  <c:v>9.3397606955324086</c:v>
                </c:pt>
              </c:numCache>
            </c:numRef>
          </c:val>
        </c:ser>
        <c:ser>
          <c:idx val="3"/>
          <c:order val="1"/>
          <c:tx>
            <c:strRef>
              <c:f>LocationSummary!$B$128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0.00</c:formatCode>
                <c:ptCount val="16"/>
                <c:pt idx="0">
                  <c:v>412.8432469656538</c:v>
                </c:pt>
                <c:pt idx="1">
                  <c:v>412.8432469656538</c:v>
                </c:pt>
                <c:pt idx="2">
                  <c:v>412.8432469656538</c:v>
                </c:pt>
                <c:pt idx="3">
                  <c:v>412.8432469656538</c:v>
                </c:pt>
                <c:pt idx="4">
                  <c:v>412.8432469656538</c:v>
                </c:pt>
                <c:pt idx="5">
                  <c:v>412.8432469656538</c:v>
                </c:pt>
                <c:pt idx="6">
                  <c:v>412.8432469656538</c:v>
                </c:pt>
                <c:pt idx="7">
                  <c:v>412.8432469656538</c:v>
                </c:pt>
                <c:pt idx="8">
                  <c:v>412.8432469656538</c:v>
                </c:pt>
                <c:pt idx="9">
                  <c:v>412.8432469656538</c:v>
                </c:pt>
                <c:pt idx="10">
                  <c:v>412.8432469656538</c:v>
                </c:pt>
                <c:pt idx="11">
                  <c:v>412.8432469656538</c:v>
                </c:pt>
                <c:pt idx="12">
                  <c:v>412.8432469656538</c:v>
                </c:pt>
                <c:pt idx="13">
                  <c:v>412.8432469656538</c:v>
                </c:pt>
                <c:pt idx="14">
                  <c:v>412.8432469656538</c:v>
                </c:pt>
                <c:pt idx="15">
                  <c:v>412.8432469656538</c:v>
                </c:pt>
              </c:numCache>
            </c:numRef>
          </c:val>
        </c:ser>
        <c:ser>
          <c:idx val="1"/>
          <c:order val="2"/>
          <c:tx>
            <c:strRef>
              <c:f>LocationSummary!$B$129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0.00</c:formatCode>
                <c:ptCount val="16"/>
                <c:pt idx="0">
                  <c:v>171.34372040974435</c:v>
                </c:pt>
                <c:pt idx="1">
                  <c:v>171.04243780666263</c:v>
                </c:pt>
                <c:pt idx="2">
                  <c:v>170.99939743479382</c:v>
                </c:pt>
                <c:pt idx="3">
                  <c:v>171.25763966600672</c:v>
                </c:pt>
                <c:pt idx="4">
                  <c:v>171.25763966600672</c:v>
                </c:pt>
                <c:pt idx="5">
                  <c:v>171.08547817853145</c:v>
                </c:pt>
                <c:pt idx="6">
                  <c:v>170.87027631918738</c:v>
                </c:pt>
                <c:pt idx="7">
                  <c:v>171.08547817853145</c:v>
                </c:pt>
                <c:pt idx="8">
                  <c:v>171.04243780666263</c:v>
                </c:pt>
                <c:pt idx="9">
                  <c:v>170.78419557544976</c:v>
                </c:pt>
                <c:pt idx="10">
                  <c:v>170.82723594731857</c:v>
                </c:pt>
                <c:pt idx="11">
                  <c:v>170.87027631918738</c:v>
                </c:pt>
                <c:pt idx="12">
                  <c:v>170.95635706292501</c:v>
                </c:pt>
                <c:pt idx="13">
                  <c:v>170.74115520358094</c:v>
                </c:pt>
                <c:pt idx="14">
                  <c:v>170.69811483171213</c:v>
                </c:pt>
                <c:pt idx="15">
                  <c:v>169.70818627872944</c:v>
                </c:pt>
              </c:numCache>
            </c:numRef>
          </c:val>
        </c:ser>
        <c:ser>
          <c:idx val="7"/>
          <c:order val="3"/>
          <c:tx>
            <c:strRef>
              <c:f>LocationSummary!$B$130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0.00</c:formatCode>
                <c:ptCount val="16"/>
                <c:pt idx="0">
                  <c:v>1761.9006628217267</c:v>
                </c:pt>
                <c:pt idx="1">
                  <c:v>1761.9006628217267</c:v>
                </c:pt>
                <c:pt idx="2">
                  <c:v>1761.9006628217267</c:v>
                </c:pt>
                <c:pt idx="3">
                  <c:v>1761.9006628217267</c:v>
                </c:pt>
                <c:pt idx="4">
                  <c:v>1761.9006628217267</c:v>
                </c:pt>
                <c:pt idx="5">
                  <c:v>1761.9006628217267</c:v>
                </c:pt>
                <c:pt idx="6">
                  <c:v>1761.9006628217267</c:v>
                </c:pt>
                <c:pt idx="7">
                  <c:v>1761.9006628217267</c:v>
                </c:pt>
                <c:pt idx="8">
                  <c:v>1761.9006628217267</c:v>
                </c:pt>
                <c:pt idx="9">
                  <c:v>1761.9006628217267</c:v>
                </c:pt>
                <c:pt idx="10">
                  <c:v>1761.9006628217267</c:v>
                </c:pt>
                <c:pt idx="11">
                  <c:v>1761.9006628217267</c:v>
                </c:pt>
                <c:pt idx="12">
                  <c:v>1761.9006628217267</c:v>
                </c:pt>
                <c:pt idx="13">
                  <c:v>1761.9006628217267</c:v>
                </c:pt>
                <c:pt idx="14">
                  <c:v>1761.9006628217267</c:v>
                </c:pt>
                <c:pt idx="15">
                  <c:v>1761.9006628217267</c:v>
                </c:pt>
              </c:numCache>
            </c:numRef>
          </c:val>
        </c:ser>
        <c:ser>
          <c:idx val="6"/>
          <c:order val="4"/>
          <c:tx>
            <c:strRef>
              <c:f>LocationSummary!$B$132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LocationSummary!$C$132:$R$132</c:f>
              <c:numCache>
                <c:formatCode>0.00</c:formatCode>
                <c:ptCount val="16"/>
                <c:pt idx="0">
                  <c:v>248.47206679865712</c:v>
                </c:pt>
                <c:pt idx="1">
                  <c:v>250.62408539209778</c:v>
                </c:pt>
                <c:pt idx="2">
                  <c:v>253.03434621675132</c:v>
                </c:pt>
                <c:pt idx="3">
                  <c:v>247.52517861754325</c:v>
                </c:pt>
                <c:pt idx="4">
                  <c:v>237.66893345958508</c:v>
                </c:pt>
                <c:pt idx="5">
                  <c:v>247.86950159249375</c:v>
                </c:pt>
                <c:pt idx="6">
                  <c:v>247.86950159249375</c:v>
                </c:pt>
                <c:pt idx="7">
                  <c:v>246.10484634587243</c:v>
                </c:pt>
                <c:pt idx="8">
                  <c:v>264.74132736506846</c:v>
                </c:pt>
                <c:pt idx="9">
                  <c:v>238.65886201256779</c:v>
                </c:pt>
                <c:pt idx="10">
                  <c:v>247.6973401050185</c:v>
                </c:pt>
                <c:pt idx="11">
                  <c:v>263.92356029956096</c:v>
                </c:pt>
                <c:pt idx="12">
                  <c:v>248.08470345183781</c:v>
                </c:pt>
                <c:pt idx="13">
                  <c:v>256.60669708186276</c:v>
                </c:pt>
                <c:pt idx="14">
                  <c:v>245.54532151157787</c:v>
                </c:pt>
                <c:pt idx="15">
                  <c:v>224.88594301454765</c:v>
                </c:pt>
              </c:numCache>
            </c:numRef>
          </c:val>
        </c:ser>
        <c:ser>
          <c:idx val="9"/>
          <c:order val="5"/>
          <c:tx>
            <c:strRef>
              <c:f>LocationSummary!$B$138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LocationSummary!$C$138:$R$138</c:f>
              <c:numCache>
                <c:formatCode>0.00</c:formatCode>
                <c:ptCount val="16"/>
                <c:pt idx="0">
                  <c:v>297.49505035723507</c:v>
                </c:pt>
                <c:pt idx="1">
                  <c:v>284.10949470603424</c:v>
                </c:pt>
                <c:pt idx="2">
                  <c:v>282.56004131875699</c:v>
                </c:pt>
                <c:pt idx="3">
                  <c:v>271.0252216579151</c:v>
                </c:pt>
                <c:pt idx="4">
                  <c:v>271.67082723594734</c:v>
                </c:pt>
                <c:pt idx="5">
                  <c:v>273.13419987948697</c:v>
                </c:pt>
                <c:pt idx="6">
                  <c:v>259.2752001377292</c:v>
                </c:pt>
                <c:pt idx="7">
                  <c:v>262.41714728415252</c:v>
                </c:pt>
                <c:pt idx="8">
                  <c:v>261.08289575621933</c:v>
                </c:pt>
                <c:pt idx="9">
                  <c:v>253.93819402599638</c:v>
                </c:pt>
                <c:pt idx="10">
                  <c:v>256.64973745373157</c:v>
                </c:pt>
                <c:pt idx="11">
                  <c:v>254.45467848842213</c:v>
                </c:pt>
                <c:pt idx="12">
                  <c:v>254.19643625720926</c:v>
                </c:pt>
                <c:pt idx="13">
                  <c:v>248.73030902987003</c:v>
                </c:pt>
                <c:pt idx="14">
                  <c:v>245.15795816475853</c:v>
                </c:pt>
                <c:pt idx="15">
                  <c:v>239.86399242489455</c:v>
                </c:pt>
              </c:numCache>
            </c:numRef>
          </c:val>
        </c:ser>
        <c:ser>
          <c:idx val="0"/>
          <c:order val="6"/>
          <c:tx>
            <c:strRef>
              <c:f>LocationSummary!$B$142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LocationSummary!$C$142:$R$142</c:f>
              <c:numCache>
                <c:formatCode>0.00</c:formatCode>
                <c:ptCount val="16"/>
                <c:pt idx="0">
                  <c:v>13.600757510544891</c:v>
                </c:pt>
                <c:pt idx="1">
                  <c:v>318.84307480416629</c:v>
                </c:pt>
                <c:pt idx="2">
                  <c:v>204.22656451751743</c:v>
                </c:pt>
                <c:pt idx="3">
                  <c:v>632.90866833089433</c:v>
                </c:pt>
                <c:pt idx="4">
                  <c:v>120.03959714211931</c:v>
                </c:pt>
                <c:pt idx="5">
                  <c:v>369.80287509684081</c:v>
                </c:pt>
                <c:pt idx="6">
                  <c:v>437.8497030214341</c:v>
                </c:pt>
                <c:pt idx="7">
                  <c:v>1195.102005681329</c:v>
                </c:pt>
                <c:pt idx="8">
                  <c:v>771.24042351725916</c:v>
                </c:pt>
                <c:pt idx="9">
                  <c:v>980.37359042782123</c:v>
                </c:pt>
                <c:pt idx="10">
                  <c:v>1740.5526383747956</c:v>
                </c:pt>
                <c:pt idx="11">
                  <c:v>1198.0287509684083</c:v>
                </c:pt>
                <c:pt idx="12">
                  <c:v>2313.5060686924335</c:v>
                </c:pt>
                <c:pt idx="13">
                  <c:v>1840.535422226048</c:v>
                </c:pt>
                <c:pt idx="14">
                  <c:v>2901.1793061892054</c:v>
                </c:pt>
                <c:pt idx="15">
                  <c:v>4820.6938107945252</c:v>
                </c:pt>
              </c:numCache>
            </c:numRef>
          </c:val>
        </c:ser>
        <c:ser>
          <c:idx val="5"/>
          <c:order val="7"/>
          <c:tx>
            <c:strRef>
              <c:f>LocationSummary!$B$146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LocationSummary!$C$146:$R$146</c:f>
              <c:numCache>
                <c:formatCode>0.00</c:formatCode>
                <c:ptCount val="16"/>
                <c:pt idx="0">
                  <c:v>2427.0896100542309</c:v>
                </c:pt>
                <c:pt idx="1">
                  <c:v>2427.0896100542309</c:v>
                </c:pt>
                <c:pt idx="2">
                  <c:v>2427.0896100542309</c:v>
                </c:pt>
                <c:pt idx="3">
                  <c:v>2427.0896100542309</c:v>
                </c:pt>
                <c:pt idx="4">
                  <c:v>2427.0896100542309</c:v>
                </c:pt>
                <c:pt idx="5">
                  <c:v>2427.0896100542309</c:v>
                </c:pt>
                <c:pt idx="6">
                  <c:v>2427.0896100542309</c:v>
                </c:pt>
                <c:pt idx="7">
                  <c:v>2427.0896100542309</c:v>
                </c:pt>
                <c:pt idx="8">
                  <c:v>2427.0896100542309</c:v>
                </c:pt>
                <c:pt idx="9">
                  <c:v>2427.0896100542309</c:v>
                </c:pt>
                <c:pt idx="10">
                  <c:v>2427.0896100542309</c:v>
                </c:pt>
                <c:pt idx="11">
                  <c:v>2427.0896100542309</c:v>
                </c:pt>
                <c:pt idx="12">
                  <c:v>2427.0896100542309</c:v>
                </c:pt>
                <c:pt idx="13">
                  <c:v>2427.0896100542309</c:v>
                </c:pt>
                <c:pt idx="14">
                  <c:v>2427.0896100542309</c:v>
                </c:pt>
                <c:pt idx="15">
                  <c:v>2427.0896100542309</c:v>
                </c:pt>
              </c:numCache>
            </c:numRef>
          </c:val>
        </c:ser>
        <c:ser>
          <c:idx val="4"/>
          <c:order val="8"/>
          <c:tx>
            <c:strRef>
              <c:f>LocationSummary!$B$153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0.00</c:formatCode>
                <c:ptCount val="16"/>
                <c:pt idx="0">
                  <c:v>236.50684341912714</c:v>
                </c:pt>
                <c:pt idx="1">
                  <c:v>276.74959111646723</c:v>
                </c:pt>
                <c:pt idx="2">
                  <c:v>253.59387105104588</c:v>
                </c:pt>
                <c:pt idx="3">
                  <c:v>315.48592579839891</c:v>
                </c:pt>
                <c:pt idx="4">
                  <c:v>307.99690109322546</c:v>
                </c:pt>
                <c:pt idx="5">
                  <c:v>281.44099165016786</c:v>
                </c:pt>
                <c:pt idx="6">
                  <c:v>341.13798743221139</c:v>
                </c:pt>
                <c:pt idx="7">
                  <c:v>345.95850908151846</c:v>
                </c:pt>
                <c:pt idx="8">
                  <c:v>340.19109925109751</c:v>
                </c:pt>
                <c:pt idx="9">
                  <c:v>361.84040630111042</c:v>
                </c:pt>
                <c:pt idx="10">
                  <c:v>372.68658001205131</c:v>
                </c:pt>
                <c:pt idx="11">
                  <c:v>371.30928811224931</c:v>
                </c:pt>
                <c:pt idx="12">
                  <c:v>395.79925970560384</c:v>
                </c:pt>
                <c:pt idx="13">
                  <c:v>400.01721614874754</c:v>
                </c:pt>
                <c:pt idx="14">
                  <c:v>433.93302918137215</c:v>
                </c:pt>
                <c:pt idx="15">
                  <c:v>480.0723078247396</c:v>
                </c:pt>
              </c:numCache>
            </c:numRef>
          </c:val>
        </c:ser>
        <c:overlap val="100"/>
        <c:axId val="112736512"/>
        <c:axId val="114242304"/>
      </c:barChart>
      <c:catAx>
        <c:axId val="11273651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242304"/>
        <c:crosses val="autoZero"/>
        <c:auto val="1"/>
        <c:lblAlgn val="ctr"/>
        <c:lblOffset val="0"/>
        <c:tickLblSkip val="1"/>
        <c:tickMarkSkip val="1"/>
      </c:catAx>
      <c:valAx>
        <c:axId val="1142423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7.8303425774877644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365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29522752497244"/>
          <c:y val="8.1566068515498569E-3"/>
          <c:w val="0.28264890862005182"/>
          <c:h val="0.3132137030995144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465408805031446"/>
          <c:y val="7.177814029363784E-2"/>
          <c:w val="0.80947095819460002"/>
          <c:h val="0.730831973898864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LocationSummary!$B$224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7030A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LocationSummary!$C$224:$R$224</c:f>
              <c:numCache>
                <c:formatCode>#,##0.00</c:formatCode>
                <c:ptCount val="16"/>
                <c:pt idx="0">
                  <c:v>414.19</c:v>
                </c:pt>
                <c:pt idx="1">
                  <c:v>414.19</c:v>
                </c:pt>
                <c:pt idx="2">
                  <c:v>414.19</c:v>
                </c:pt>
                <c:pt idx="3">
                  <c:v>414.19</c:v>
                </c:pt>
                <c:pt idx="4">
                  <c:v>414.19</c:v>
                </c:pt>
                <c:pt idx="5">
                  <c:v>414.19</c:v>
                </c:pt>
                <c:pt idx="6">
                  <c:v>414.19</c:v>
                </c:pt>
                <c:pt idx="7">
                  <c:v>414.19</c:v>
                </c:pt>
                <c:pt idx="8">
                  <c:v>414.19</c:v>
                </c:pt>
                <c:pt idx="9">
                  <c:v>414.19</c:v>
                </c:pt>
                <c:pt idx="10">
                  <c:v>414.19</c:v>
                </c:pt>
                <c:pt idx="11">
                  <c:v>414.19</c:v>
                </c:pt>
                <c:pt idx="12">
                  <c:v>414.19</c:v>
                </c:pt>
                <c:pt idx="13">
                  <c:v>414.19</c:v>
                </c:pt>
                <c:pt idx="14">
                  <c:v>414.19</c:v>
                </c:pt>
                <c:pt idx="15">
                  <c:v>414.19</c:v>
                </c:pt>
              </c:numCache>
            </c:numRef>
          </c:val>
        </c:ser>
        <c:ser>
          <c:idx val="0"/>
          <c:order val="1"/>
          <c:tx>
            <c:strRef>
              <c:f>LocationSummary!$B$232</c:f>
              <c:strCache>
                <c:ptCount val="1"/>
                <c:pt idx="0">
                  <c:v>Water for Electricity (m3)</c:v>
                </c:pt>
              </c:strCache>
            </c:strRef>
          </c:tx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LocationSummary!$C$232:$R$232</c:f>
              <c:numCache>
                <c:formatCode>#,##0.00</c:formatCode>
                <c:ptCount val="16"/>
                <c:pt idx="0">
                  <c:v>116.59915840000001</c:v>
                </c:pt>
                <c:pt idx="1">
                  <c:v>341.80636820000001</c:v>
                </c:pt>
                <c:pt idx="2">
                  <c:v>6355.93</c:v>
                </c:pt>
                <c:pt idx="3">
                  <c:v>1231.28</c:v>
                </c:pt>
                <c:pt idx="4">
                  <c:v>3288.88</c:v>
                </c:pt>
                <c:pt idx="5">
                  <c:v>5627.36</c:v>
                </c:pt>
                <c:pt idx="6">
                  <c:v>3248.2400000000002</c:v>
                </c:pt>
                <c:pt idx="7">
                  <c:v>43.984783700000001</c:v>
                </c:pt>
                <c:pt idx="8">
                  <c:v>878.69336250000003</c:v>
                </c:pt>
                <c:pt idx="9">
                  <c:v>1884.0900000000001</c:v>
                </c:pt>
                <c:pt idx="10">
                  <c:v>295.53905430000003</c:v>
                </c:pt>
                <c:pt idx="11">
                  <c:v>863.44902049999996</c:v>
                </c:pt>
                <c:pt idx="12">
                  <c:v>294.12420589999999</c:v>
                </c:pt>
                <c:pt idx="13">
                  <c:v>11847.9</c:v>
                </c:pt>
                <c:pt idx="14">
                  <c:v>286.9986116</c:v>
                </c:pt>
                <c:pt idx="15">
                  <c:v>185.84828620000002</c:v>
                </c:pt>
              </c:numCache>
            </c:numRef>
          </c:val>
        </c:ser>
        <c:overlap val="100"/>
        <c:axId val="94114176"/>
        <c:axId val="94115712"/>
      </c:barChart>
      <c:catAx>
        <c:axId val="9411417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15712"/>
        <c:crosses val="autoZero"/>
        <c:auto val="1"/>
        <c:lblAlgn val="ctr"/>
        <c:lblOffset val="50"/>
        <c:tickLblSkip val="1"/>
        <c:tickMarkSkip val="1"/>
      </c:catAx>
      <c:valAx>
        <c:axId val="941157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Water Consumption</a:t>
                </a:r>
                <a:r>
                  <a:rPr lang="en-US" baseline="0"/>
                  <a:t> </a:t>
                </a:r>
                <a:r>
                  <a:rPr lang="en-US"/>
                  <a:t>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1.9237883832778403E-2"/>
              <c:y val="0.1984774333877114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141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18054014058453657"/>
          <c:y val="1.7655949613149908E-3"/>
          <c:w val="0.2957713360191796"/>
          <c:h val="0.13078076496555255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577506474287829"/>
          <c:y val="5.8727569331158302E-2"/>
          <c:w val="0.80651128375878667"/>
          <c:h val="0.7308319738988647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LocationSummary!$B$226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LocationSummary!$C$226:$R$226</c:f>
              <c:numCache>
                <c:formatCode>#,##0.00</c:formatCode>
                <c:ptCount val="16"/>
                <c:pt idx="0">
                  <c:v>71578.904299999995</c:v>
                </c:pt>
                <c:pt idx="1">
                  <c:v>82734.877600000007</c:v>
                </c:pt>
                <c:pt idx="2">
                  <c:v>76680.286600000007</c:v>
                </c:pt>
                <c:pt idx="3">
                  <c:v>74889.182400000005</c:v>
                </c:pt>
                <c:pt idx="4">
                  <c:v>33853.156199999998</c:v>
                </c:pt>
                <c:pt idx="5">
                  <c:v>82080.5867</c:v>
                </c:pt>
                <c:pt idx="6">
                  <c:v>35053.236799999999</c:v>
                </c:pt>
                <c:pt idx="7">
                  <c:v>68905.508400000006</c:v>
                </c:pt>
                <c:pt idx="8">
                  <c:v>93874.284299999999</c:v>
                </c:pt>
                <c:pt idx="9">
                  <c:v>29223.743999999999</c:v>
                </c:pt>
                <c:pt idx="10">
                  <c:v>120584.1566</c:v>
                </c:pt>
                <c:pt idx="11">
                  <c:v>94421.383499999996</c:v>
                </c:pt>
                <c:pt idx="12">
                  <c:v>86412.486099999995</c:v>
                </c:pt>
                <c:pt idx="13">
                  <c:v>87907.757500000007</c:v>
                </c:pt>
                <c:pt idx="14">
                  <c:v>87462.417799999996</c:v>
                </c:pt>
                <c:pt idx="15">
                  <c:v>83563.201199999996</c:v>
                </c:pt>
              </c:numCache>
            </c:numRef>
          </c:val>
        </c:ser>
        <c:overlap val="100"/>
        <c:axId val="94184960"/>
        <c:axId val="94186496"/>
      </c:barChart>
      <c:catAx>
        <c:axId val="9418496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86496"/>
        <c:crosses val="autoZero"/>
        <c:auto val="1"/>
        <c:lblAlgn val="ctr"/>
        <c:lblOffset val="50"/>
        <c:tickLblSkip val="1"/>
        <c:tickMarkSkip val="1"/>
      </c:catAx>
      <c:valAx>
        <c:axId val="941864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8496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579"/>
          <c:y val="1.95758564437196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4350721420643732E-2"/>
          <c:y val="9.6247960848287226E-2"/>
          <c:w val="0.90233074361820198"/>
          <c:h val="0.78140293637846669"/>
        </c:manualLayout>
      </c:layout>
      <c:barChart>
        <c:barDir val="col"/>
        <c:grouping val="clustered"/>
        <c:ser>
          <c:idx val="1"/>
          <c:order val="0"/>
          <c:tx>
            <c:v>Weekday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3"/>
          <c:order val="2"/>
          <c:tx>
            <c:v>Sunday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axId val="94254976"/>
        <c:axId val="94269440"/>
      </c:barChart>
      <c:catAx>
        <c:axId val="94254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947797716150094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69440"/>
        <c:crosses val="autoZero"/>
        <c:auto val="1"/>
        <c:lblAlgn val="ctr"/>
        <c:lblOffset val="100"/>
        <c:tickLblSkip val="1"/>
        <c:tickMarkSkip val="1"/>
      </c:catAx>
      <c:valAx>
        <c:axId val="942694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192495921696608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549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802811690714022"/>
          <c:y val="0.11201740076128359"/>
          <c:w val="0.17425083240843692"/>
          <c:h val="0.1778140293637843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Equipment Schedules</a:t>
            </a:r>
          </a:p>
        </c:rich>
      </c:tx>
      <c:layout>
        <c:manualLayout>
          <c:xMode val="edge"/>
          <c:yMode val="edge"/>
          <c:x val="0.34850166481687339"/>
          <c:y val="1.95758564437196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614"/>
          <c:h val="0.776508972267543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0.35</c:v>
                </c:pt>
                <c:pt idx="7">
                  <c:v>0.35</c:v>
                </c:pt>
                <c:pt idx="8">
                  <c:v>0.25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0.35</c:v>
                </c:pt>
                <c:pt idx="7">
                  <c:v>0.35</c:v>
                </c:pt>
                <c:pt idx="8">
                  <c:v>0.25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0.35</c:v>
                </c:pt>
                <c:pt idx="7">
                  <c:v>0.35</c:v>
                </c:pt>
                <c:pt idx="8">
                  <c:v>0.25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axId val="94287744"/>
        <c:axId val="94294016"/>
      </c:barChart>
      <c:catAx>
        <c:axId val="94287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107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94016"/>
        <c:crosses val="autoZero"/>
        <c:auto val="1"/>
        <c:lblAlgn val="ctr"/>
        <c:lblOffset val="100"/>
        <c:tickLblSkip val="1"/>
        <c:tickMarkSkip val="1"/>
      </c:catAx>
      <c:valAx>
        <c:axId val="942940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877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539400665926749"/>
          <c:y val="0.11256117455138759"/>
          <c:w val="0.17425083240843714"/>
          <c:h val="0.1337683523654173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Gas Equipment Schedule</a:t>
            </a:r>
          </a:p>
        </c:rich>
      </c:tx>
      <c:layout>
        <c:manualLayout>
          <c:xMode val="edge"/>
          <c:yMode val="edge"/>
          <c:x val="0.32408435072142361"/>
          <c:y val="1.95758564437196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614"/>
          <c:h val="0.776508972267543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Schedules!$E$19:$AB$19</c:f>
              <c:numCache>
                <c:formatCode>General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0.09</c:v>
                </c:pt>
                <c:pt idx="7">
                  <c:v>0.14000000000000001</c:v>
                </c:pt>
                <c:pt idx="8">
                  <c:v>0.1</c:v>
                </c:pt>
                <c:pt idx="9">
                  <c:v>0.1</c:v>
                </c:pt>
                <c:pt idx="10">
                  <c:v>0.22</c:v>
                </c:pt>
                <c:pt idx="11">
                  <c:v>0.27</c:v>
                </c:pt>
                <c:pt idx="12">
                  <c:v>0.24</c:v>
                </c:pt>
                <c:pt idx="13">
                  <c:v>0.21</c:v>
                </c:pt>
                <c:pt idx="14">
                  <c:v>0.14000000000000001</c:v>
                </c:pt>
                <c:pt idx="15">
                  <c:v>0.13</c:v>
                </c:pt>
                <c:pt idx="16">
                  <c:v>0.15</c:v>
                </c:pt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0.15</c:v>
                </c:pt>
                <c:pt idx="21">
                  <c:v>0.14000000000000001</c:v>
                </c:pt>
                <c:pt idx="22">
                  <c:v>0.12</c:v>
                </c:pt>
                <c:pt idx="23">
                  <c:v>0.02</c:v>
                </c:pt>
              </c:numCache>
            </c:numRef>
          </c:val>
        </c:ser>
        <c:axId val="94313856"/>
        <c:axId val="94459392"/>
      </c:barChart>
      <c:catAx>
        <c:axId val="94313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107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59392"/>
        <c:crosses val="autoZero"/>
        <c:auto val="1"/>
        <c:lblAlgn val="ctr"/>
        <c:lblOffset val="100"/>
        <c:tickLblSkip val="1"/>
        <c:tickMarkSkip val="1"/>
      </c:catAx>
      <c:valAx>
        <c:axId val="944593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138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6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482"/>
          <c:h val="0.776508972267543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0.4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0.5</c:v>
                </c:pt>
                <c:pt idx="12">
                  <c:v>0.8</c:v>
                </c:pt>
                <c:pt idx="13">
                  <c:v>0.7</c:v>
                </c:pt>
                <c:pt idx="14">
                  <c:v>0.4</c:v>
                </c:pt>
                <c:pt idx="15">
                  <c:v>0.2</c:v>
                </c:pt>
                <c:pt idx="16">
                  <c:v>0.25</c:v>
                </c:pt>
                <c:pt idx="17">
                  <c:v>0.5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0.05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0.2</c:v>
                </c:pt>
                <c:pt idx="11">
                  <c:v>0.45</c:v>
                </c:pt>
                <c:pt idx="12">
                  <c:v>0.6</c:v>
                </c:pt>
                <c:pt idx="13">
                  <c:v>0.5</c:v>
                </c:pt>
                <c:pt idx="14">
                  <c:v>0.35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0.05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0.2</c:v>
                </c:pt>
                <c:pt idx="11">
                  <c:v>0.45</c:v>
                </c:pt>
                <c:pt idx="12">
                  <c:v>0.6</c:v>
                </c:pt>
                <c:pt idx="13">
                  <c:v>0.5</c:v>
                </c:pt>
                <c:pt idx="14">
                  <c:v>0.35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axId val="100859904"/>
        <c:axId val="100861824"/>
      </c:barChart>
      <c:catAx>
        <c:axId val="100859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61824"/>
        <c:crosses val="autoZero"/>
        <c:auto val="1"/>
        <c:lblAlgn val="ctr"/>
        <c:lblOffset val="100"/>
        <c:tickLblSkip val="1"/>
        <c:tickMarkSkip val="1"/>
      </c:catAx>
      <c:valAx>
        <c:axId val="1008618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599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93"/>
          <c:w val="0.17425083240843631"/>
          <c:h val="0.1337683523654171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5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6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4</xdr:row>
      <xdr:rowOff>9525</xdr:rowOff>
    </xdr:from>
    <xdr:to>
      <xdr:col>11</xdr:col>
      <xdr:colOff>409575</xdr:colOff>
      <xdr:row>27</xdr:row>
      <xdr:rowOff>95250</xdr:rowOff>
    </xdr:to>
    <xdr:pic>
      <xdr:nvPicPr>
        <xdr:cNvPr id="1065" name="Picture 7" descr="FFRe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2411" b="13475"/>
        <a:stretch>
          <a:fillRect/>
        </a:stretch>
      </xdr:blipFill>
      <xdr:spPr bwMode="auto">
        <a:xfrm>
          <a:off x="104775" y="609600"/>
          <a:ext cx="6172200" cy="3152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29</xdr:row>
      <xdr:rowOff>66675</xdr:rowOff>
    </xdr:from>
    <xdr:to>
      <xdr:col>11</xdr:col>
      <xdr:colOff>361950</xdr:colOff>
      <xdr:row>61</xdr:row>
      <xdr:rowOff>38100</xdr:rowOff>
    </xdr:to>
    <xdr:pic>
      <xdr:nvPicPr>
        <xdr:cNvPr id="106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2875" y="4000500"/>
          <a:ext cx="6086475" cy="423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-26216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9525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6"/>
  <sheetViews>
    <sheetView workbookViewId="0">
      <pane ySplit="2" topLeftCell="A48" activePane="bottomLeft" state="frozen"/>
      <selection pane="bottomLeft" activeCell="D58" sqref="D58"/>
    </sheetView>
  </sheetViews>
  <sheetFormatPr defaultRowHeight="12.75"/>
  <cols>
    <col min="1" max="1" width="2.5" style="80" customWidth="1"/>
    <col min="2" max="2" width="44.83203125" style="31" customWidth="1"/>
    <col min="3" max="3" width="37" style="31" customWidth="1"/>
    <col min="4" max="4" width="49.6640625" style="31" customWidth="1"/>
    <col min="5" max="18" width="21.33203125" style="31" customWidth="1"/>
    <col min="19" max="16384" width="9.33203125" style="31"/>
  </cols>
  <sheetData>
    <row r="1" spans="1:18" s="1" customFormat="1" ht="18">
      <c r="A1" s="19" t="s">
        <v>274</v>
      </c>
      <c r="B1" s="20"/>
      <c r="C1" s="24"/>
      <c r="D1" s="25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s="1" customFormat="1" ht="18">
      <c r="A2" s="19"/>
      <c r="B2" s="20"/>
      <c r="C2" s="25" t="s">
        <v>1</v>
      </c>
      <c r="D2" s="26" t="s">
        <v>145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s="1" customFormat="1">
      <c r="A3" s="21" t="s">
        <v>9</v>
      </c>
      <c r="B3" s="20"/>
    </row>
    <row r="4" spans="1:18" s="1" customFormat="1" ht="25.5">
      <c r="A4" s="14"/>
      <c r="B4" s="22" t="s">
        <v>10</v>
      </c>
      <c r="C4" s="1" t="s">
        <v>361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s="1" customFormat="1">
      <c r="A5" s="14"/>
      <c r="B5" s="22" t="s">
        <v>25</v>
      </c>
      <c r="C5" s="1" t="s">
        <v>26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s="1" customFormat="1">
      <c r="A6" s="14"/>
      <c r="B6" s="22" t="s">
        <v>27</v>
      </c>
      <c r="C6" s="1" t="s">
        <v>135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s="1" customFormat="1" ht="38.25">
      <c r="A7" s="21" t="s">
        <v>29</v>
      </c>
      <c r="B7" s="20"/>
      <c r="D7" s="1" t="s">
        <v>157</v>
      </c>
    </row>
    <row r="8" spans="1:18" s="1" customFormat="1" ht="14.25">
      <c r="A8" s="14"/>
      <c r="B8" s="22" t="s">
        <v>223</v>
      </c>
      <c r="C8" s="29">
        <v>232.2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 s="1" customFormat="1">
      <c r="A9" s="14"/>
      <c r="B9" s="22" t="s">
        <v>30</v>
      </c>
      <c r="C9" s="1" t="s">
        <v>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 s="1" customFormat="1">
      <c r="A10" s="14"/>
      <c r="B10" s="22" t="s">
        <v>31</v>
      </c>
      <c r="C10" s="11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 s="1" customFormat="1">
      <c r="A11" s="14"/>
      <c r="B11" s="22" t="s">
        <v>32</v>
      </c>
      <c r="C11" s="11">
        <v>1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 s="1" customFormat="1">
      <c r="A12" s="14"/>
      <c r="B12" s="22" t="s">
        <v>33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s="1" customFormat="1">
      <c r="A13" s="14"/>
      <c r="B13" s="55" t="s">
        <v>216</v>
      </c>
      <c r="C13" s="1">
        <v>0.28000000000000003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s="1" customFormat="1">
      <c r="A14" s="14"/>
      <c r="B14" s="56" t="s">
        <v>217</v>
      </c>
      <c r="C14" s="1">
        <v>0.14000000000000001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s="1" customFormat="1">
      <c r="A15" s="14"/>
      <c r="B15" s="56" t="s">
        <v>218</v>
      </c>
      <c r="C15" s="1">
        <v>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s="1" customFormat="1">
      <c r="A16" s="14"/>
      <c r="B16" s="56" t="s">
        <v>219</v>
      </c>
      <c r="C16" s="1">
        <v>0.14000000000000001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s="1" customFormat="1">
      <c r="A17" s="14"/>
      <c r="B17" s="56" t="s">
        <v>204</v>
      </c>
      <c r="C17" s="1">
        <v>0.14000000000000001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s="1" customFormat="1">
      <c r="A18" s="14"/>
      <c r="B18" s="22" t="s">
        <v>34</v>
      </c>
      <c r="C18" s="5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s="1" customFormat="1">
      <c r="A19" s="14"/>
      <c r="B19" s="22" t="s">
        <v>35</v>
      </c>
      <c r="C19" s="1" t="s">
        <v>36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s="1" customFormat="1">
      <c r="A20" s="14"/>
      <c r="B20" s="22" t="s">
        <v>37</v>
      </c>
      <c r="C20" s="11"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 s="1" customFormat="1">
      <c r="A21" s="14"/>
      <c r="B21" s="22" t="s">
        <v>38</v>
      </c>
      <c r="C21" s="1" t="s">
        <v>220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1" customFormat="1">
      <c r="A22" s="14"/>
      <c r="B22" s="22" t="s">
        <v>214</v>
      </c>
      <c r="C22" s="1">
        <v>3.048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s="1" customFormat="1">
      <c r="A23" s="14"/>
      <c r="B23" s="22" t="s">
        <v>138</v>
      </c>
      <c r="C23" s="1" t="s">
        <v>139</v>
      </c>
      <c r="D23" s="8" t="s">
        <v>148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s="1" customFormat="1">
      <c r="A24" s="21" t="s">
        <v>39</v>
      </c>
      <c r="B24" s="20"/>
    </row>
    <row r="25" spans="1:18" s="1" customFormat="1">
      <c r="A25" s="14"/>
      <c r="B25" s="21" t="s">
        <v>40</v>
      </c>
    </row>
    <row r="26" spans="1:18" s="1" customFormat="1">
      <c r="A26" s="14"/>
      <c r="B26" s="22" t="s">
        <v>41</v>
      </c>
      <c r="C26" s="1" t="s">
        <v>140</v>
      </c>
      <c r="D26" s="8" t="s">
        <v>148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s="1" customFormat="1" ht="14.25">
      <c r="A27" s="14"/>
      <c r="B27" s="22" t="s">
        <v>224</v>
      </c>
      <c r="C27" s="13">
        <v>185.9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s="1" customFormat="1" ht="14.25">
      <c r="A28" s="14"/>
      <c r="B28" s="22" t="s">
        <v>225</v>
      </c>
      <c r="C28" s="9">
        <v>159.9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s="1" customFormat="1">
      <c r="A29" s="14"/>
      <c r="B29" s="22" t="s">
        <v>42</v>
      </c>
      <c r="C29" s="11">
        <v>0.41799999999999998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s="1" customFormat="1">
      <c r="A30" s="14"/>
      <c r="B30" s="21" t="s">
        <v>43</v>
      </c>
    </row>
    <row r="31" spans="1:18" s="1" customFormat="1">
      <c r="A31" s="14"/>
      <c r="B31" s="22" t="s">
        <v>41</v>
      </c>
      <c r="C31" s="1" t="s">
        <v>139</v>
      </c>
      <c r="D31" s="8" t="s">
        <v>148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s="1" customFormat="1" ht="14.25">
      <c r="A32" s="14"/>
      <c r="B32" s="22" t="s">
        <v>224</v>
      </c>
      <c r="C32" s="9">
        <v>258.86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s="1" customFormat="1" ht="14.25">
      <c r="A33" s="62"/>
      <c r="B33" s="22" t="s">
        <v>225</v>
      </c>
      <c r="C33" s="9">
        <v>258.86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s="1" customFormat="1">
      <c r="A34" s="62"/>
      <c r="B34" s="22" t="s">
        <v>44</v>
      </c>
      <c r="C34" s="11">
        <v>0.58199999999999996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s="1" customFormat="1" ht="25.5">
      <c r="A35" s="62"/>
      <c r="B35" s="21" t="s">
        <v>221</v>
      </c>
      <c r="D35" s="1" t="s">
        <v>147</v>
      </c>
    </row>
    <row r="36" spans="1:18" s="1" customFormat="1">
      <c r="A36" s="62"/>
      <c r="B36" s="22" t="s">
        <v>216</v>
      </c>
      <c r="C36" s="11">
        <v>13.01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s="1" customFormat="1">
      <c r="A37" s="62"/>
      <c r="B37" s="22" t="s">
        <v>217</v>
      </c>
      <c r="C37" s="11">
        <v>6.51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s="1" customFormat="1">
      <c r="A38" s="62"/>
      <c r="B38" s="22" t="s">
        <v>218</v>
      </c>
      <c r="C38" s="11">
        <v>0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s="1" customFormat="1">
      <c r="A39" s="62"/>
      <c r="B39" s="22" t="s">
        <v>219</v>
      </c>
      <c r="C39" s="11">
        <v>6.51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s="1" customFormat="1" ht="14.25">
      <c r="A40" s="62"/>
      <c r="B40" s="22" t="s">
        <v>222</v>
      </c>
      <c r="C40" s="11">
        <f>SUM(C36:C39)</f>
        <v>26.03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s="1" customFormat="1" ht="14.25">
      <c r="A41" s="62"/>
      <c r="B41" s="22" t="s">
        <v>226</v>
      </c>
      <c r="C41" s="11">
        <v>0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s="1" customFormat="1">
      <c r="A42" s="62"/>
      <c r="B42" s="21" t="s">
        <v>48</v>
      </c>
      <c r="C42" s="11"/>
    </row>
    <row r="43" spans="1:18" s="1" customFormat="1" ht="14.25">
      <c r="A43" s="62"/>
      <c r="B43" s="22" t="s">
        <v>227</v>
      </c>
      <c r="C43" s="11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1:18" s="1" customFormat="1" ht="14.25">
      <c r="A44" s="62"/>
      <c r="B44" s="22" t="s">
        <v>226</v>
      </c>
      <c r="C44" s="1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s="1" customFormat="1">
      <c r="A45" s="62"/>
      <c r="B45" s="21" t="s">
        <v>49</v>
      </c>
    </row>
    <row r="46" spans="1:18" s="1" customFormat="1">
      <c r="A46" s="62"/>
      <c r="B46" s="22" t="s">
        <v>50</v>
      </c>
      <c r="C46" s="1" t="s">
        <v>51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 s="1" customFormat="1">
      <c r="A47" s="62"/>
      <c r="B47" s="22" t="s">
        <v>52</v>
      </c>
      <c r="C47" s="31" t="s">
        <v>267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s="1" customFormat="1" ht="14.25">
      <c r="A48" s="62"/>
      <c r="B48" s="22" t="s">
        <v>227</v>
      </c>
      <c r="C48" s="61">
        <v>232.2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s="1" customFormat="1">
      <c r="A49" s="14"/>
      <c r="B49" s="21" t="s">
        <v>53</v>
      </c>
    </row>
    <row r="50" spans="1:18" s="1" customFormat="1">
      <c r="A50" s="14"/>
      <c r="B50" s="22" t="s">
        <v>52</v>
      </c>
      <c r="C50" s="1" t="s">
        <v>54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s="1" customFormat="1" ht="14.25">
      <c r="A51" s="14"/>
      <c r="B51" s="22" t="s">
        <v>227</v>
      </c>
    </row>
    <row r="52" spans="1:18" s="1" customFormat="1">
      <c r="A52" s="14"/>
      <c r="B52" s="21" t="s">
        <v>55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s="1" customFormat="1">
      <c r="A53" s="14"/>
      <c r="B53" s="22" t="s">
        <v>52</v>
      </c>
      <c r="C53" s="1" t="s">
        <v>215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s="1" customFormat="1" ht="14.25">
      <c r="A54" s="14"/>
      <c r="B54" s="22" t="s">
        <v>227</v>
      </c>
      <c r="C54" s="9">
        <v>46.47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s="1" customFormat="1" ht="14.25">
      <c r="A55" s="14"/>
      <c r="B55" s="22" t="s">
        <v>228</v>
      </c>
      <c r="C55" s="58">
        <v>1.8400000000000001E-7</v>
      </c>
    </row>
    <row r="56" spans="1:18" s="1" customFormat="1">
      <c r="A56" s="14"/>
      <c r="B56" s="21" t="s">
        <v>56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 s="1" customFormat="1">
      <c r="A57" s="14"/>
      <c r="B57" s="22" t="s">
        <v>57</v>
      </c>
      <c r="C57" s="11">
        <v>0.64</v>
      </c>
      <c r="D57" s="12" t="s">
        <v>362</v>
      </c>
    </row>
    <row r="58" spans="1:18" s="1" customFormat="1">
      <c r="A58" s="21" t="s">
        <v>58</v>
      </c>
      <c r="B58" s="20"/>
    </row>
    <row r="59" spans="1:18" s="1" customFormat="1">
      <c r="A59" s="14"/>
      <c r="B59" s="23" t="s">
        <v>59</v>
      </c>
      <c r="C59" s="1" t="s">
        <v>141</v>
      </c>
      <c r="D59" s="8" t="s">
        <v>148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s="1" customFormat="1">
      <c r="A60" s="14"/>
      <c r="B60" s="22" t="s">
        <v>60</v>
      </c>
      <c r="C60" s="1" t="s">
        <v>142</v>
      </c>
      <c r="D60" s="8" t="s">
        <v>148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s="1" customFormat="1">
      <c r="A61" s="14"/>
      <c r="B61" s="22" t="s">
        <v>61</v>
      </c>
      <c r="C61" s="1" t="s">
        <v>143</v>
      </c>
      <c r="D61" s="8" t="s">
        <v>148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s="1" customFormat="1">
      <c r="A62" s="14"/>
      <c r="B62" s="22" t="s">
        <v>62</v>
      </c>
      <c r="C62" s="1" t="s">
        <v>144</v>
      </c>
      <c r="D62" s="8" t="s">
        <v>148</v>
      </c>
    </row>
    <row r="63" spans="1:18" s="1" customFormat="1">
      <c r="A63" s="14"/>
      <c r="B63" s="21" t="s">
        <v>69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s="1" customFormat="1">
      <c r="A64" s="14"/>
      <c r="B64" s="22" t="s">
        <v>70</v>
      </c>
      <c r="C64" s="1" t="s">
        <v>115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s="1" customFormat="1">
      <c r="A65" s="14"/>
      <c r="B65" s="22" t="s">
        <v>71</v>
      </c>
      <c r="C65" s="1" t="s">
        <v>116</v>
      </c>
      <c r="D65" s="8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s="1" customFormat="1">
      <c r="A66" s="14"/>
      <c r="B66" s="22" t="s">
        <v>72</v>
      </c>
      <c r="C66" s="11">
        <v>80</v>
      </c>
      <c r="D66" s="12" t="s">
        <v>149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s="1" customFormat="1">
      <c r="A67" s="14"/>
      <c r="B67" s="22" t="s">
        <v>213</v>
      </c>
      <c r="C67" s="1">
        <v>60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s="1" customFormat="1" ht="14.25">
      <c r="A68" s="14"/>
      <c r="B68" s="22" t="s">
        <v>238</v>
      </c>
      <c r="C68" s="9">
        <v>414.19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>
      <c r="B69" s="81"/>
      <c r="C69" s="82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</row>
    <row r="70" spans="1:18">
      <c r="B70" s="81"/>
      <c r="C70" s="82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</row>
    <row r="71" spans="1:18">
      <c r="B71" s="81"/>
      <c r="C71" s="82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</row>
    <row r="72" spans="1:18">
      <c r="B72" s="81"/>
      <c r="C72" s="82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</row>
    <row r="73" spans="1:18">
      <c r="B73" s="81"/>
      <c r="C73" s="82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</row>
    <row r="74" spans="1:18">
      <c r="B74" s="81"/>
      <c r="C74" s="82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</row>
    <row r="75" spans="1:18">
      <c r="B75" s="81"/>
      <c r="C75" s="82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</row>
    <row r="76" spans="1:18">
      <c r="B76" s="81"/>
      <c r="C76" s="82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</row>
    <row r="77" spans="1:18">
      <c r="B77" s="81"/>
      <c r="C77" s="82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</row>
    <row r="78" spans="1:18">
      <c r="B78" s="81"/>
      <c r="C78" s="82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</row>
    <row r="79" spans="1:18">
      <c r="B79" s="81"/>
      <c r="C79" s="82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</row>
    <row r="80" spans="1:18">
      <c r="B80" s="81"/>
      <c r="C80" s="82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</row>
    <row r="81" spans="2:18">
      <c r="B81" s="81"/>
      <c r="C81" s="82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</row>
    <row r="82" spans="2:18">
      <c r="B82" s="81"/>
      <c r="C82" s="82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</row>
    <row r="83" spans="2:18">
      <c r="B83" s="81"/>
      <c r="C83" s="84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</row>
    <row r="84" spans="2:18">
      <c r="B84" s="81"/>
      <c r="C84" s="82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</row>
    <row r="85" spans="2:18">
      <c r="B85" s="81"/>
      <c r="C85" s="82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</row>
    <row r="86" spans="2:18">
      <c r="B86" s="81"/>
      <c r="C86" s="82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</row>
    <row r="87" spans="2:18">
      <c r="B87" s="81"/>
      <c r="C87" s="82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</row>
    <row r="88" spans="2:18">
      <c r="B88" s="81"/>
      <c r="C88" s="82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</row>
    <row r="89" spans="2:18">
      <c r="B89" s="81"/>
      <c r="C89" s="82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</row>
    <row r="90" spans="2:18">
      <c r="B90" s="81"/>
      <c r="C90" s="82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</row>
    <row r="91" spans="2:18">
      <c r="B91" s="81"/>
      <c r="C91" s="82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</row>
    <row r="92" spans="2:18">
      <c r="B92" s="81"/>
      <c r="C92" s="86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</row>
    <row r="93" spans="2:18">
      <c r="B93" s="81"/>
      <c r="C93" s="82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</row>
    <row r="94" spans="2:18">
      <c r="B94" s="81"/>
      <c r="C94" s="82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</row>
    <row r="95" spans="2:18">
      <c r="B95" s="81"/>
    </row>
    <row r="96" spans="2:18">
      <c r="B96" s="88"/>
    </row>
    <row r="97" spans="2:18">
      <c r="B97" s="89"/>
      <c r="C97" s="82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</row>
    <row r="98" spans="2:18">
      <c r="B98" s="81"/>
      <c r="C98" s="84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</row>
    <row r="99" spans="2:18">
      <c r="B99" s="81"/>
      <c r="C99" s="82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</row>
    <row r="100" spans="2:18">
      <c r="B100" s="81"/>
      <c r="C100" s="82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</row>
    <row r="101" spans="2:18">
      <c r="B101" s="81"/>
      <c r="C101" s="82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</row>
    <row r="102" spans="2:18">
      <c r="B102" s="81"/>
      <c r="C102" s="82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</row>
    <row r="103" spans="2:18">
      <c r="B103" s="81"/>
      <c r="C103" s="82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</row>
    <row r="104" spans="2:18">
      <c r="B104" s="81"/>
      <c r="C104" s="82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</row>
    <row r="105" spans="2:18">
      <c r="B105" s="81"/>
      <c r="C105" s="82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</row>
    <row r="106" spans="2:18">
      <c r="B106" s="81"/>
      <c r="C106" s="82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</row>
    <row r="107" spans="2:18">
      <c r="B107" s="81"/>
      <c r="C107" s="82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</row>
    <row r="108" spans="2:18">
      <c r="B108" s="81"/>
      <c r="C108" s="82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</row>
    <row r="109" spans="2:18">
      <c r="B109" s="81"/>
      <c r="C109" s="82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</row>
    <row r="110" spans="2:18">
      <c r="B110" s="81"/>
      <c r="C110" s="82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</row>
    <row r="111" spans="2:18">
      <c r="B111" s="81"/>
      <c r="C111" s="82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</row>
    <row r="112" spans="2:18">
      <c r="B112" s="81"/>
      <c r="C112" s="82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</row>
    <row r="113" spans="2:18">
      <c r="B113" s="81"/>
      <c r="C113" s="82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</row>
    <row r="114" spans="2:18">
      <c r="B114" s="81"/>
      <c r="C114" s="84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</row>
    <row r="115" spans="2:18">
      <c r="B115" s="81"/>
      <c r="C115" s="82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</row>
    <row r="116" spans="2:18">
      <c r="B116" s="81"/>
      <c r="C116" s="82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</row>
    <row r="117" spans="2:18">
      <c r="B117" s="81"/>
      <c r="C117" s="82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</row>
    <row r="118" spans="2:18">
      <c r="B118" s="81"/>
      <c r="C118" s="82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</row>
    <row r="119" spans="2:18">
      <c r="B119" s="81"/>
      <c r="C119" s="82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</row>
    <row r="120" spans="2:18">
      <c r="B120" s="81"/>
      <c r="C120" s="82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</row>
    <row r="121" spans="2:18">
      <c r="B121" s="81"/>
      <c r="C121" s="82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</row>
    <row r="122" spans="2:18">
      <c r="B122" s="81"/>
      <c r="C122" s="82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</row>
    <row r="123" spans="2:18">
      <c r="B123" s="81"/>
      <c r="C123" s="86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</row>
    <row r="124" spans="2:18">
      <c r="B124" s="81"/>
      <c r="C124" s="82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</row>
    <row r="125" spans="2:18">
      <c r="B125" s="81"/>
      <c r="C125" s="82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</row>
    <row r="126" spans="2:18">
      <c r="B126" s="81"/>
    </row>
    <row r="127" spans="2:18">
      <c r="B127" s="88"/>
    </row>
    <row r="128" spans="2:18">
      <c r="B128" s="89"/>
      <c r="C128" s="82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</row>
    <row r="129" spans="2:18">
      <c r="B129" s="81"/>
      <c r="C129" s="84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</row>
    <row r="130" spans="2:18">
      <c r="B130" s="81"/>
      <c r="C130" s="82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</row>
    <row r="131" spans="2:18">
      <c r="B131" s="81"/>
      <c r="C131" s="82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</row>
    <row r="132" spans="2:18">
      <c r="B132" s="81"/>
      <c r="C132" s="82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</row>
    <row r="133" spans="2:18">
      <c r="B133" s="81"/>
      <c r="C133" s="82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</row>
    <row r="134" spans="2:18">
      <c r="B134" s="81"/>
      <c r="C134" s="82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</row>
    <row r="135" spans="2:18">
      <c r="B135" s="81"/>
      <c r="C135" s="82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</row>
    <row r="136" spans="2:18">
      <c r="B136" s="81"/>
      <c r="C136" s="82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</row>
    <row r="137" spans="2:18">
      <c r="B137" s="81"/>
      <c r="C137" s="82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</row>
    <row r="138" spans="2:18">
      <c r="B138" s="81"/>
      <c r="C138" s="82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</row>
    <row r="139" spans="2:18">
      <c r="B139" s="81"/>
      <c r="C139" s="82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</row>
    <row r="140" spans="2:18">
      <c r="B140" s="81"/>
      <c r="C140" s="82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</row>
    <row r="141" spans="2:18">
      <c r="B141" s="81"/>
      <c r="C141" s="82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</row>
    <row r="142" spans="2:18">
      <c r="B142" s="81"/>
      <c r="C142" s="82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</row>
    <row r="143" spans="2:18">
      <c r="B143" s="81"/>
      <c r="C143" s="82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</row>
    <row r="144" spans="2:18">
      <c r="B144" s="81"/>
      <c r="C144" s="82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</row>
    <row r="145" spans="2:18">
      <c r="B145" s="81"/>
      <c r="C145" s="84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</row>
    <row r="146" spans="2:18">
      <c r="B146" s="81"/>
      <c r="C146" s="82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</row>
    <row r="147" spans="2:18">
      <c r="B147" s="81"/>
      <c r="C147" s="82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</row>
    <row r="148" spans="2:18">
      <c r="B148" s="81"/>
      <c r="C148" s="82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</row>
    <row r="149" spans="2:18">
      <c r="B149" s="81"/>
      <c r="C149" s="82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</row>
    <row r="150" spans="2:18">
      <c r="B150" s="81"/>
      <c r="C150" s="82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</row>
    <row r="151" spans="2:18">
      <c r="B151" s="81"/>
      <c r="C151" s="82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</row>
    <row r="152" spans="2:18">
      <c r="B152" s="81"/>
      <c r="C152" s="82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</row>
    <row r="153" spans="2:18">
      <c r="B153" s="81"/>
      <c r="C153" s="82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</row>
    <row r="154" spans="2:18">
      <c r="B154" s="81"/>
      <c r="C154" s="86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</row>
    <row r="155" spans="2:18">
      <c r="B155" s="81"/>
      <c r="C155" s="82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</row>
    <row r="156" spans="2:18">
      <c r="B156" s="81"/>
      <c r="C156" s="82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</row>
    <row r="157" spans="2:18">
      <c r="B157" s="81"/>
    </row>
    <row r="158" spans="2:18">
      <c r="B158" s="88"/>
    </row>
    <row r="159" spans="2:18">
      <c r="B159" s="89"/>
      <c r="C159" s="82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</row>
    <row r="160" spans="2:18">
      <c r="B160" s="81"/>
      <c r="C160" s="84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</row>
    <row r="161" spans="2:18">
      <c r="B161" s="81"/>
      <c r="C161" s="82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</row>
    <row r="162" spans="2:18">
      <c r="B162" s="81"/>
      <c r="C162" s="82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</row>
    <row r="163" spans="2:18">
      <c r="B163" s="81"/>
      <c r="C163" s="82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</row>
    <row r="164" spans="2:18">
      <c r="B164" s="81"/>
      <c r="C164" s="82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</row>
    <row r="165" spans="2:18">
      <c r="B165" s="81"/>
      <c r="C165" s="82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</row>
    <row r="166" spans="2:18">
      <c r="B166" s="81"/>
      <c r="C166" s="82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</row>
    <row r="167" spans="2:18">
      <c r="B167" s="81"/>
      <c r="C167" s="82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18">
      <c r="B168" s="81"/>
      <c r="C168" s="82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</row>
    <row r="169" spans="2:18">
      <c r="B169" s="81"/>
      <c r="C169" s="82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</row>
    <row r="170" spans="2:18">
      <c r="B170" s="81"/>
      <c r="C170" s="82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18">
      <c r="B171" s="81"/>
      <c r="C171" s="82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18">
      <c r="B172" s="81"/>
      <c r="C172" s="82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</row>
    <row r="173" spans="2:18">
      <c r="B173" s="81"/>
      <c r="C173" s="82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</row>
    <row r="174" spans="2:18">
      <c r="B174" s="81"/>
      <c r="C174" s="82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18">
      <c r="B175" s="81"/>
      <c r="C175" s="82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18">
      <c r="B176" s="81"/>
      <c r="C176" s="84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</row>
    <row r="177" spans="2:18">
      <c r="B177" s="81"/>
      <c r="C177" s="82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</row>
    <row r="178" spans="2:18">
      <c r="B178" s="81"/>
      <c r="C178" s="82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81"/>
      <c r="C179" s="82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>
      <c r="B180" s="81"/>
      <c r="C180" s="82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</row>
    <row r="181" spans="2:18">
      <c r="B181" s="81"/>
      <c r="C181" s="82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</row>
    <row r="182" spans="2:18">
      <c r="B182" s="81"/>
      <c r="C182" s="82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81"/>
      <c r="C183" s="82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>
      <c r="B184" s="81"/>
      <c r="C184" s="82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</row>
    <row r="185" spans="2:18">
      <c r="B185" s="81"/>
      <c r="C185" s="86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</row>
    <row r="186" spans="2:18">
      <c r="B186" s="81"/>
      <c r="C186" s="82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81"/>
      <c r="C187" s="82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>
      <c r="B188" s="81"/>
    </row>
    <row r="189" spans="2:18">
      <c r="B189" s="88"/>
    </row>
    <row r="190" spans="2:18">
      <c r="B190" s="89"/>
      <c r="C190" s="82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81"/>
      <c r="C191" s="84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</row>
    <row r="192" spans="2:18">
      <c r="B192" s="81"/>
      <c r="C192" s="82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</row>
    <row r="193" spans="2:18">
      <c r="B193" s="81"/>
      <c r="C193" s="82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</row>
    <row r="194" spans="2:18">
      <c r="B194" s="81"/>
      <c r="C194" s="82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81"/>
      <c r="C195" s="82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>
      <c r="B196" s="81"/>
      <c r="C196" s="82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</row>
    <row r="197" spans="2:18">
      <c r="B197" s="81"/>
      <c r="C197" s="82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</row>
    <row r="198" spans="2:18">
      <c r="B198" s="81"/>
      <c r="C198" s="82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81"/>
      <c r="C199" s="82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>
      <c r="B200" s="81"/>
      <c r="C200" s="82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</row>
    <row r="201" spans="2:18">
      <c r="B201" s="81"/>
      <c r="C201" s="82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</row>
    <row r="202" spans="2:18">
      <c r="B202" s="81"/>
      <c r="C202" s="82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81"/>
      <c r="C203" s="82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>
      <c r="B204" s="81"/>
      <c r="C204" s="82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</row>
    <row r="205" spans="2:18">
      <c r="B205" s="81"/>
      <c r="C205" s="82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</row>
    <row r="206" spans="2:18">
      <c r="B206" s="81"/>
      <c r="C206" s="82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81"/>
      <c r="C207" s="84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</row>
    <row r="208" spans="2:18">
      <c r="B208" s="81"/>
      <c r="C208" s="82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</row>
    <row r="209" spans="2:18">
      <c r="B209" s="81"/>
      <c r="C209" s="82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</row>
    <row r="210" spans="2:18">
      <c r="B210" s="81"/>
      <c r="C210" s="82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81"/>
      <c r="C211" s="82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>
      <c r="B212" s="81"/>
      <c r="C212" s="82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</row>
    <row r="213" spans="2:18">
      <c r="B213" s="81"/>
      <c r="C213" s="82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</row>
    <row r="214" spans="2:18">
      <c r="B214" s="81"/>
      <c r="C214" s="82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81"/>
      <c r="C215" s="82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>
      <c r="B216" s="81"/>
      <c r="C216" s="86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</row>
    <row r="217" spans="2:18">
      <c r="B217" s="81"/>
      <c r="C217" s="82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</row>
    <row r="218" spans="2:18">
      <c r="B218" s="81"/>
      <c r="C218" s="82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81"/>
    </row>
    <row r="220" spans="2:18">
      <c r="B220" s="88"/>
    </row>
    <row r="221" spans="2:18">
      <c r="B221" s="89"/>
      <c r="C221" s="82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</row>
    <row r="222" spans="2:18">
      <c r="B222" s="81"/>
      <c r="C222" s="84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81"/>
      <c r="C223" s="82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>
      <c r="B224" s="81"/>
      <c r="C224" s="82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</row>
    <row r="225" spans="2:18">
      <c r="B225" s="81"/>
      <c r="C225" s="82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</row>
    <row r="226" spans="2:18">
      <c r="B226" s="81"/>
      <c r="C226" s="82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81"/>
      <c r="C227" s="82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>
      <c r="B228" s="81"/>
      <c r="C228" s="82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</row>
    <row r="229" spans="2:18">
      <c r="B229" s="81"/>
      <c r="C229" s="82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</row>
    <row r="230" spans="2:18">
      <c r="B230" s="81"/>
      <c r="C230" s="82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81"/>
      <c r="C231" s="82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>
      <c r="B232" s="81"/>
      <c r="C232" s="82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</row>
    <row r="233" spans="2:18">
      <c r="B233" s="81"/>
      <c r="C233" s="82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</row>
    <row r="234" spans="2:18">
      <c r="B234" s="81"/>
      <c r="C234" s="82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81"/>
      <c r="C235" s="82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>
      <c r="B236" s="81"/>
      <c r="C236" s="82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</row>
    <row r="237" spans="2:18">
      <c r="B237" s="81"/>
      <c r="C237" s="82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</row>
    <row r="238" spans="2:18">
      <c r="B238" s="81"/>
      <c r="C238" s="84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81"/>
      <c r="C239" s="82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>
      <c r="B240" s="81"/>
      <c r="C240" s="82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</row>
    <row r="241" spans="2:18">
      <c r="B241" s="81"/>
      <c r="C241" s="82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</row>
    <row r="242" spans="2:18">
      <c r="B242" s="81"/>
      <c r="C242" s="82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81"/>
      <c r="C243" s="82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</row>
    <row r="244" spans="2:18">
      <c r="B244" s="81"/>
      <c r="C244" s="82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</row>
    <row r="245" spans="2:18">
      <c r="B245" s="81"/>
      <c r="C245" s="82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</row>
    <row r="246" spans="2:18">
      <c r="B246" s="81"/>
      <c r="C246" s="82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81"/>
      <c r="C247" s="86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</row>
    <row r="248" spans="2:18">
      <c r="B248" s="81"/>
      <c r="C248" s="82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</row>
    <row r="249" spans="2:18">
      <c r="B249" s="81"/>
      <c r="C249" s="82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</row>
    <row r="250" spans="2:18">
      <c r="B250" s="81"/>
    </row>
    <row r="251" spans="2:18">
      <c r="B251" s="88"/>
    </row>
    <row r="252" spans="2:18">
      <c r="B252" s="89"/>
      <c r="C252" s="82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</row>
    <row r="253" spans="2:18">
      <c r="B253" s="81"/>
      <c r="C253" s="84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</row>
    <row r="254" spans="2:18">
      <c r="B254" s="81"/>
      <c r="C254" s="82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81"/>
      <c r="C255" s="82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</row>
    <row r="256" spans="2:18">
      <c r="B256" s="81"/>
      <c r="C256" s="82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</row>
    <row r="257" spans="2:18">
      <c r="B257" s="81"/>
      <c r="C257" s="82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</row>
    <row r="258" spans="2:18">
      <c r="B258" s="81"/>
      <c r="C258" s="82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81"/>
      <c r="C259" s="82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</row>
    <row r="260" spans="2:18">
      <c r="B260" s="81"/>
      <c r="C260" s="82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</row>
    <row r="261" spans="2:18">
      <c r="B261" s="81"/>
      <c r="C261" s="82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</row>
    <row r="262" spans="2:18">
      <c r="B262" s="81"/>
      <c r="C262" s="82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81"/>
      <c r="C263" s="82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</row>
    <row r="264" spans="2:18">
      <c r="B264" s="81"/>
      <c r="C264" s="82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</row>
    <row r="265" spans="2:18">
      <c r="B265" s="81"/>
      <c r="C265" s="82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</row>
    <row r="266" spans="2:18">
      <c r="B266" s="81"/>
      <c r="C266" s="82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81"/>
      <c r="C267" s="82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</row>
    <row r="268" spans="2:18">
      <c r="B268" s="81"/>
      <c r="C268" s="82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</row>
    <row r="269" spans="2:18">
      <c r="B269" s="81"/>
      <c r="C269" s="84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</row>
    <row r="270" spans="2:18">
      <c r="B270" s="81"/>
      <c r="C270" s="82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81"/>
      <c r="C271" s="82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</row>
    <row r="272" spans="2:18">
      <c r="B272" s="81"/>
      <c r="C272" s="82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</row>
    <row r="273" spans="2:18">
      <c r="B273" s="81"/>
      <c r="C273" s="82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</row>
    <row r="274" spans="2:18">
      <c r="B274" s="81"/>
      <c r="C274" s="82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81"/>
      <c r="C275" s="82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</row>
    <row r="276" spans="2:18">
      <c r="B276" s="81"/>
      <c r="C276" s="82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</row>
    <row r="277" spans="2:18">
      <c r="B277" s="81"/>
      <c r="C277" s="82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</row>
    <row r="278" spans="2:18">
      <c r="B278" s="81"/>
      <c r="C278" s="86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</row>
    <row r="279" spans="2:18">
      <c r="B279" s="81"/>
      <c r="C279" s="82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</row>
    <row r="280" spans="2:18">
      <c r="B280" s="81"/>
      <c r="C280" s="82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</row>
    <row r="281" spans="2:18">
      <c r="B281" s="81"/>
    </row>
    <row r="282" spans="2:18">
      <c r="B282" s="88"/>
    </row>
    <row r="283" spans="2:18">
      <c r="B283" s="89"/>
      <c r="C283" s="82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</row>
    <row r="284" spans="2:18">
      <c r="B284" s="81"/>
      <c r="C284" s="84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</row>
    <row r="285" spans="2:18">
      <c r="B285" s="81"/>
      <c r="C285" s="82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</row>
    <row r="286" spans="2:18">
      <c r="B286" s="81"/>
      <c r="C286" s="82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81"/>
      <c r="C287" s="82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</row>
    <row r="288" spans="2:18">
      <c r="B288" s="81"/>
      <c r="C288" s="82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</row>
    <row r="289" spans="2:18">
      <c r="B289" s="81"/>
      <c r="C289" s="82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</row>
    <row r="290" spans="2:18">
      <c r="B290" s="81"/>
      <c r="C290" s="82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81"/>
      <c r="C291" s="82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</row>
    <row r="292" spans="2:18">
      <c r="B292" s="81"/>
      <c r="C292" s="82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</row>
    <row r="293" spans="2:18">
      <c r="B293" s="81"/>
      <c r="C293" s="82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</row>
    <row r="294" spans="2:18">
      <c r="B294" s="81"/>
      <c r="C294" s="82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81"/>
      <c r="C295" s="82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</row>
    <row r="296" spans="2:18">
      <c r="B296" s="81"/>
      <c r="C296" s="82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</row>
    <row r="297" spans="2:18">
      <c r="B297" s="81"/>
      <c r="C297" s="82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</row>
    <row r="298" spans="2:18">
      <c r="B298" s="81"/>
      <c r="C298" s="82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81"/>
      <c r="C299" s="82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</row>
    <row r="300" spans="2:18">
      <c r="B300" s="81"/>
      <c r="C300" s="84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</row>
    <row r="301" spans="2:18">
      <c r="B301" s="81"/>
      <c r="C301" s="82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</row>
    <row r="302" spans="2:18">
      <c r="B302" s="81"/>
      <c r="C302" s="82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81"/>
      <c r="C303" s="82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</row>
    <row r="304" spans="2:18">
      <c r="B304" s="81"/>
      <c r="C304" s="82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</row>
    <row r="305" spans="2:18">
      <c r="B305" s="81"/>
      <c r="C305" s="82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</row>
    <row r="306" spans="2:18">
      <c r="B306" s="81"/>
      <c r="C306" s="82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81"/>
      <c r="C307" s="82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</row>
    <row r="308" spans="2:18">
      <c r="B308" s="81"/>
      <c r="C308" s="82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</row>
    <row r="309" spans="2:18">
      <c r="B309" s="81"/>
      <c r="C309" s="86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</row>
    <row r="310" spans="2:18">
      <c r="B310" s="81"/>
      <c r="C310" s="82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81"/>
      <c r="C311" s="82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</row>
    <row r="312" spans="2:18">
      <c r="B312" s="81"/>
    </row>
    <row r="313" spans="2:18">
      <c r="B313" s="88"/>
    </row>
    <row r="314" spans="2:18">
      <c r="B314" s="89"/>
      <c r="C314" s="82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81"/>
      <c r="C315" s="84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</row>
    <row r="316" spans="2:18">
      <c r="B316" s="81"/>
      <c r="C316" s="82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</row>
    <row r="317" spans="2:18">
      <c r="B317" s="81"/>
      <c r="C317" s="82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</row>
    <row r="318" spans="2:18">
      <c r="B318" s="81"/>
      <c r="C318" s="82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81"/>
      <c r="C319" s="82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</row>
    <row r="320" spans="2:18">
      <c r="B320" s="81"/>
      <c r="C320" s="82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</row>
    <row r="321" spans="2:18">
      <c r="B321" s="81"/>
      <c r="C321" s="82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</row>
    <row r="322" spans="2:18">
      <c r="B322" s="81"/>
      <c r="C322" s="82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81"/>
      <c r="C323" s="82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</row>
    <row r="324" spans="2:18">
      <c r="B324" s="81"/>
      <c r="C324" s="82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</row>
    <row r="325" spans="2:18">
      <c r="B325" s="81"/>
      <c r="C325" s="82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</row>
    <row r="326" spans="2:18">
      <c r="B326" s="81"/>
      <c r="C326" s="82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81"/>
      <c r="C327" s="82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</row>
    <row r="328" spans="2:18">
      <c r="B328" s="81"/>
      <c r="C328" s="82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</row>
    <row r="329" spans="2:18">
      <c r="B329" s="81"/>
      <c r="C329" s="82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</row>
    <row r="330" spans="2:18">
      <c r="B330" s="81"/>
      <c r="C330" s="82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81"/>
      <c r="C331" s="84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</row>
    <row r="332" spans="2:18">
      <c r="B332" s="81"/>
      <c r="C332" s="82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</row>
    <row r="333" spans="2:18">
      <c r="B333" s="81"/>
      <c r="C333" s="82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</row>
    <row r="334" spans="2:18">
      <c r="B334" s="81"/>
      <c r="C334" s="82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81"/>
      <c r="C335" s="82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</row>
    <row r="336" spans="2:18">
      <c r="B336" s="81"/>
      <c r="C336" s="82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</row>
    <row r="337" spans="2:18">
      <c r="B337" s="81"/>
      <c r="C337" s="82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</row>
    <row r="338" spans="2:18">
      <c r="B338" s="81"/>
      <c r="C338" s="82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81"/>
      <c r="C339" s="82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</row>
    <row r="340" spans="2:18">
      <c r="B340" s="81"/>
      <c r="C340" s="86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</row>
    <row r="341" spans="2:18">
      <c r="B341" s="81"/>
      <c r="C341" s="82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</row>
    <row r="342" spans="2:18">
      <c r="B342" s="81"/>
      <c r="C342" s="82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81"/>
    </row>
    <row r="344" spans="2:18">
      <c r="B344" s="88"/>
    </row>
    <row r="345" spans="2:18">
      <c r="B345" s="89"/>
      <c r="C345" s="82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</row>
    <row r="346" spans="2:18">
      <c r="B346" s="81"/>
      <c r="C346" s="84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</row>
    <row r="347" spans="2:18">
      <c r="B347" s="81"/>
      <c r="C347" s="82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</row>
    <row r="348" spans="2:18">
      <c r="B348" s="81"/>
      <c r="C348" s="82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</row>
    <row r="349" spans="2:18">
      <c r="B349" s="81"/>
      <c r="C349" s="82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</row>
    <row r="350" spans="2:18">
      <c r="B350" s="81"/>
      <c r="C350" s="82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</row>
    <row r="351" spans="2:18">
      <c r="B351" s="81"/>
      <c r="C351" s="82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</row>
    <row r="352" spans="2:18">
      <c r="B352" s="81"/>
      <c r="C352" s="82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</row>
    <row r="353" spans="2:18">
      <c r="B353" s="81"/>
      <c r="C353" s="82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</row>
    <row r="354" spans="2:18">
      <c r="B354" s="81"/>
      <c r="C354" s="82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</row>
    <row r="355" spans="2:18">
      <c r="B355" s="81"/>
      <c r="C355" s="82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</row>
    <row r="356" spans="2:18">
      <c r="B356" s="81"/>
      <c r="C356" s="82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</row>
    <row r="357" spans="2:18">
      <c r="B357" s="81"/>
      <c r="C357" s="82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</row>
    <row r="358" spans="2:18">
      <c r="B358" s="81"/>
      <c r="C358" s="82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</row>
    <row r="359" spans="2:18">
      <c r="B359" s="81"/>
      <c r="C359" s="82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</row>
    <row r="360" spans="2:18">
      <c r="B360" s="81"/>
      <c r="C360" s="82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</row>
    <row r="361" spans="2:18">
      <c r="B361" s="81"/>
      <c r="C361" s="82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</row>
    <row r="362" spans="2:18">
      <c r="B362" s="81"/>
      <c r="C362" s="84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</row>
    <row r="363" spans="2:18">
      <c r="B363" s="81"/>
      <c r="C363" s="82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</row>
    <row r="364" spans="2:18">
      <c r="B364" s="81"/>
      <c r="C364" s="82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</row>
    <row r="365" spans="2:18">
      <c r="B365" s="81"/>
      <c r="C365" s="82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</row>
    <row r="366" spans="2:18">
      <c r="B366" s="81"/>
      <c r="C366" s="82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</row>
    <row r="367" spans="2:18">
      <c r="B367" s="81"/>
      <c r="C367" s="82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</row>
    <row r="368" spans="2:18">
      <c r="B368" s="81"/>
      <c r="C368" s="82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</row>
    <row r="369" spans="2:18">
      <c r="B369" s="81"/>
      <c r="C369" s="82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</row>
    <row r="370" spans="2:18">
      <c r="B370" s="81"/>
      <c r="C370" s="82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</row>
    <row r="371" spans="2:18">
      <c r="B371" s="81"/>
      <c r="C371" s="86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</row>
    <row r="372" spans="2:18">
      <c r="B372" s="81"/>
      <c r="C372" s="82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</row>
    <row r="373" spans="2:18">
      <c r="B373" s="81"/>
      <c r="C373" s="82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</row>
    <row r="374" spans="2:18">
      <c r="B374" s="81"/>
    </row>
    <row r="375" spans="2:18">
      <c r="B375" s="88"/>
    </row>
    <row r="376" spans="2:18">
      <c r="B376" s="89"/>
      <c r="C376" s="82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</row>
    <row r="377" spans="2:18">
      <c r="B377" s="81"/>
      <c r="C377" s="84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</row>
    <row r="378" spans="2:18">
      <c r="B378" s="81"/>
      <c r="C378" s="82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</row>
    <row r="379" spans="2:18">
      <c r="B379" s="81"/>
      <c r="C379" s="82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</row>
    <row r="380" spans="2:18">
      <c r="B380" s="81"/>
      <c r="C380" s="82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</row>
    <row r="381" spans="2:18">
      <c r="B381" s="81"/>
      <c r="C381" s="82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</row>
    <row r="382" spans="2:18">
      <c r="B382" s="81"/>
      <c r="C382" s="82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</row>
    <row r="383" spans="2:18">
      <c r="B383" s="81"/>
      <c r="C383" s="82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</row>
    <row r="384" spans="2:18">
      <c r="B384" s="81"/>
      <c r="C384" s="82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</row>
    <row r="385" spans="2:18">
      <c r="B385" s="81"/>
      <c r="C385" s="82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</row>
    <row r="386" spans="2:18">
      <c r="B386" s="81"/>
      <c r="C386" s="82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</row>
    <row r="387" spans="2:18">
      <c r="B387" s="81"/>
      <c r="C387" s="82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</row>
    <row r="388" spans="2:18">
      <c r="B388" s="81"/>
      <c r="C388" s="82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</row>
    <row r="389" spans="2:18">
      <c r="B389" s="81"/>
      <c r="C389" s="82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</row>
    <row r="390" spans="2:18">
      <c r="B390" s="81"/>
      <c r="C390" s="82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</row>
    <row r="391" spans="2:18">
      <c r="B391" s="81"/>
      <c r="C391" s="82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</row>
    <row r="392" spans="2:18">
      <c r="B392" s="81"/>
      <c r="C392" s="82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</row>
    <row r="393" spans="2:18">
      <c r="B393" s="81"/>
      <c r="C393" s="84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</row>
    <row r="394" spans="2:18">
      <c r="B394" s="81"/>
      <c r="C394" s="82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</row>
    <row r="395" spans="2:18">
      <c r="B395" s="81"/>
      <c r="C395" s="82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</row>
    <row r="396" spans="2:18">
      <c r="B396" s="81"/>
      <c r="C396" s="82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</row>
    <row r="397" spans="2:18">
      <c r="B397" s="81"/>
      <c r="C397" s="82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</row>
    <row r="398" spans="2:18">
      <c r="B398" s="81"/>
      <c r="C398" s="82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</row>
    <row r="399" spans="2:18">
      <c r="B399" s="81"/>
      <c r="C399" s="82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</row>
    <row r="400" spans="2:18">
      <c r="B400" s="81"/>
      <c r="C400" s="82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</row>
    <row r="401" spans="2:18">
      <c r="B401" s="81"/>
      <c r="C401" s="82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</row>
    <row r="402" spans="2:18">
      <c r="B402" s="81"/>
      <c r="C402" s="86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</row>
    <row r="403" spans="2:18">
      <c r="B403" s="81"/>
      <c r="C403" s="82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</row>
    <row r="404" spans="2:18">
      <c r="B404" s="81"/>
      <c r="C404" s="82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</row>
    <row r="405" spans="2:18">
      <c r="B405" s="81"/>
    </row>
    <row r="406" spans="2:18">
      <c r="B406" s="88"/>
    </row>
    <row r="407" spans="2:18">
      <c r="B407" s="89"/>
      <c r="C407" s="82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</row>
    <row r="408" spans="2:18">
      <c r="B408" s="81"/>
      <c r="C408" s="84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</row>
    <row r="409" spans="2:18">
      <c r="B409" s="81"/>
      <c r="C409" s="82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</row>
    <row r="410" spans="2:18">
      <c r="B410" s="81"/>
      <c r="C410" s="82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</row>
    <row r="411" spans="2:18">
      <c r="B411" s="81"/>
      <c r="C411" s="82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</row>
    <row r="412" spans="2:18">
      <c r="B412" s="81"/>
      <c r="C412" s="82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</row>
    <row r="413" spans="2:18">
      <c r="B413" s="81"/>
      <c r="C413" s="82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</row>
    <row r="414" spans="2:18">
      <c r="B414" s="81"/>
      <c r="C414" s="82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</row>
    <row r="415" spans="2:18">
      <c r="B415" s="81"/>
      <c r="C415" s="82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</row>
    <row r="416" spans="2:18">
      <c r="B416" s="81"/>
      <c r="C416" s="82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</row>
    <row r="417" spans="2:18">
      <c r="B417" s="81"/>
      <c r="C417" s="82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</row>
    <row r="418" spans="2:18">
      <c r="B418" s="81"/>
      <c r="C418" s="82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</row>
    <row r="419" spans="2:18">
      <c r="B419" s="81"/>
      <c r="C419" s="82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</row>
    <row r="420" spans="2:18">
      <c r="B420" s="81"/>
      <c r="C420" s="82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</row>
    <row r="421" spans="2:18">
      <c r="B421" s="81"/>
      <c r="C421" s="82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</row>
    <row r="422" spans="2:18">
      <c r="B422" s="81"/>
      <c r="C422" s="82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</row>
    <row r="423" spans="2:18">
      <c r="B423" s="81"/>
      <c r="C423" s="82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</row>
    <row r="424" spans="2:18">
      <c r="B424" s="81"/>
      <c r="C424" s="84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</row>
    <row r="425" spans="2:18">
      <c r="B425" s="81"/>
      <c r="C425" s="82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</row>
    <row r="426" spans="2:18">
      <c r="B426" s="81"/>
      <c r="C426" s="82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</row>
    <row r="427" spans="2:18">
      <c r="B427" s="81"/>
      <c r="C427" s="82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</row>
    <row r="428" spans="2:18">
      <c r="B428" s="81"/>
      <c r="C428" s="82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</row>
    <row r="429" spans="2:18">
      <c r="B429" s="81"/>
      <c r="C429" s="82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</row>
    <row r="430" spans="2:18">
      <c r="B430" s="81"/>
      <c r="C430" s="82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</row>
    <row r="431" spans="2:18">
      <c r="B431" s="81"/>
      <c r="C431" s="82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</row>
    <row r="432" spans="2:18">
      <c r="B432" s="81"/>
      <c r="C432" s="82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</row>
    <row r="433" spans="2:18">
      <c r="B433" s="81"/>
      <c r="C433" s="86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</row>
    <row r="434" spans="2:18">
      <c r="B434" s="81"/>
      <c r="C434" s="82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</row>
    <row r="435" spans="2:18">
      <c r="B435" s="81"/>
      <c r="C435" s="82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</row>
    <row r="436" spans="2:18">
      <c r="B436" s="81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6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5" sqref="A15"/>
    </sheetView>
  </sheetViews>
  <sheetFormatPr defaultRowHeight="12.75"/>
  <cols>
    <col min="1" max="1" width="30.1640625" style="1" customWidth="1"/>
    <col min="2" max="2" width="14.1640625" style="1" bestFit="1" customWidth="1"/>
    <col min="3" max="3" width="11.1640625" style="1" bestFit="1" customWidth="1"/>
    <col min="4" max="4" width="6.5" style="1" bestFit="1" customWidth="1"/>
    <col min="5" max="6" width="9.33203125" style="1"/>
    <col min="7" max="7" width="12.5" style="1" bestFit="1" customWidth="1"/>
    <col min="8" max="8" width="9.83203125" style="1" bestFit="1" customWidth="1"/>
    <col min="9" max="9" width="9.5" style="1" bestFit="1" customWidth="1"/>
    <col min="10" max="10" width="8.6640625" style="1" bestFit="1" customWidth="1"/>
    <col min="11" max="11" width="8.1640625" style="1" bestFit="1" customWidth="1"/>
    <col min="12" max="13" width="10.6640625" style="1" bestFit="1" customWidth="1"/>
    <col min="14" max="14" width="6.5" style="1" bestFit="1" customWidth="1"/>
    <col min="15" max="15" width="13.6640625" style="1" bestFit="1" customWidth="1"/>
    <col min="16" max="16" width="12.6640625" style="1" bestFit="1" customWidth="1"/>
    <col min="17" max="17" width="12.6640625" style="1" customWidth="1"/>
    <col min="18" max="18" width="9.5" style="1" bestFit="1" customWidth="1"/>
    <col min="19" max="19" width="12" style="1" bestFit="1" customWidth="1"/>
    <col min="20" max="16384" width="9.33203125" style="1"/>
  </cols>
  <sheetData>
    <row r="1" spans="1:19" ht="20.25">
      <c r="A1" s="30" t="s">
        <v>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ht="52.5">
      <c r="A2" s="14" t="s">
        <v>5</v>
      </c>
      <c r="B2" s="15" t="s">
        <v>3</v>
      </c>
      <c r="C2" s="15" t="s">
        <v>95</v>
      </c>
      <c r="D2" s="16" t="s">
        <v>229</v>
      </c>
      <c r="E2" s="16" t="s">
        <v>230</v>
      </c>
      <c r="F2" s="15" t="s">
        <v>212</v>
      </c>
      <c r="G2" s="15" t="s">
        <v>231</v>
      </c>
      <c r="H2" s="15" t="s">
        <v>232</v>
      </c>
      <c r="I2" s="17" t="s">
        <v>233</v>
      </c>
      <c r="J2" s="17" t="s">
        <v>7</v>
      </c>
      <c r="K2" s="17" t="s">
        <v>234</v>
      </c>
      <c r="L2" s="17" t="s">
        <v>235</v>
      </c>
      <c r="M2" s="17" t="s">
        <v>236</v>
      </c>
      <c r="N2" s="60" t="s">
        <v>211</v>
      </c>
      <c r="O2" s="17" t="s">
        <v>210</v>
      </c>
      <c r="P2" s="17" t="s">
        <v>237</v>
      </c>
      <c r="Q2" s="17" t="s">
        <v>209</v>
      </c>
      <c r="R2" s="17" t="s">
        <v>208</v>
      </c>
      <c r="S2" s="17" t="s">
        <v>57</v>
      </c>
    </row>
    <row r="3" spans="1:19">
      <c r="A3" s="2" t="s">
        <v>2</v>
      </c>
      <c r="B3" s="6" t="s">
        <v>4</v>
      </c>
      <c r="C3" s="2">
        <v>1</v>
      </c>
      <c r="D3" s="97">
        <v>116.12891238305819</v>
      </c>
      <c r="E3" s="59">
        <v>354.18708429103259</v>
      </c>
      <c r="F3" s="4">
        <v>3.0499474852801964</v>
      </c>
      <c r="G3" s="3">
        <v>92.940086344168932</v>
      </c>
      <c r="H3" s="3">
        <v>26.0200241733944</v>
      </c>
      <c r="I3" s="4">
        <v>1.3935469485966983</v>
      </c>
      <c r="J3" s="4">
        <v>83.333333333333329</v>
      </c>
      <c r="K3" s="4">
        <v>22.604189999999999</v>
      </c>
      <c r="L3" s="4">
        <v>129.16679999999999</v>
      </c>
      <c r="M3" s="4"/>
      <c r="N3" s="5"/>
      <c r="O3" s="4">
        <v>10</v>
      </c>
      <c r="P3" s="4"/>
      <c r="Q3" s="4">
        <v>833.33333333333337</v>
      </c>
      <c r="R3" s="4"/>
      <c r="S3" s="4">
        <v>0.64243890914685564</v>
      </c>
    </row>
    <row r="4" spans="1:19">
      <c r="A4" s="2" t="s">
        <v>8</v>
      </c>
      <c r="B4" s="2" t="s">
        <v>4</v>
      </c>
      <c r="C4" s="2">
        <v>1</v>
      </c>
      <c r="D4" s="97">
        <v>116.12891238305819</v>
      </c>
      <c r="E4" s="59">
        <v>354.18708429103259</v>
      </c>
      <c r="F4" s="4">
        <v>3.0499474852801964</v>
      </c>
      <c r="G4" s="3">
        <v>92.940086344168932</v>
      </c>
      <c r="H4" s="3">
        <v>0</v>
      </c>
      <c r="I4" s="4">
        <v>18.580625981289309</v>
      </c>
      <c r="J4" s="4">
        <v>6.25</v>
      </c>
      <c r="K4" s="4">
        <v>12.916679999999999</v>
      </c>
      <c r="L4" s="4">
        <v>301.38919999999996</v>
      </c>
      <c r="M4" s="4">
        <v>1292.1383824299999</v>
      </c>
      <c r="N4" s="5">
        <v>151.416</v>
      </c>
      <c r="O4" s="4">
        <v>8</v>
      </c>
      <c r="P4" s="4"/>
      <c r="Q4" s="4">
        <v>50</v>
      </c>
      <c r="R4" s="4">
        <v>1557.4250999999999</v>
      </c>
      <c r="S4" s="4">
        <v>0.64243890914685564</v>
      </c>
    </row>
    <row r="5" spans="1:19">
      <c r="A5" s="2" t="s">
        <v>139</v>
      </c>
      <c r="B5" s="2" t="s">
        <v>67</v>
      </c>
      <c r="C5" s="2">
        <v>1</v>
      </c>
      <c r="D5" s="98">
        <v>232.25782476611639</v>
      </c>
      <c r="E5" s="3">
        <v>262.32724247458634</v>
      </c>
      <c r="F5" s="4">
        <v>1.12946568210888</v>
      </c>
      <c r="G5" s="3">
        <v>0</v>
      </c>
      <c r="H5" s="3">
        <v>0</v>
      </c>
      <c r="I5" s="4"/>
      <c r="J5" s="4"/>
      <c r="K5" s="4"/>
      <c r="L5" s="4"/>
      <c r="M5" s="4"/>
      <c r="N5" s="5"/>
      <c r="O5" s="4"/>
      <c r="P5" s="4"/>
      <c r="Q5" s="4"/>
      <c r="R5" s="4"/>
      <c r="S5" s="4">
        <v>1</v>
      </c>
    </row>
    <row r="6" spans="1:19">
      <c r="A6" s="32" t="s">
        <v>154</v>
      </c>
      <c r="B6" s="33"/>
      <c r="C6" s="33"/>
      <c r="D6" s="33">
        <f>SUMIF($B3:$B5,"yes",D3:D5)</f>
        <v>232.25782476611639</v>
      </c>
      <c r="E6" s="33">
        <f>SUMIF($B3:$B5,"yes",E3:E5)</f>
        <v>708.37416858206518</v>
      </c>
      <c r="F6" s="33"/>
      <c r="G6" s="33">
        <f>SUMIF($B3:$B5,"yes",G3:G5)</f>
        <v>185.88017268833786</v>
      </c>
      <c r="H6" s="33">
        <f>SUMIF($B3:$B5,"yes",H3:H5)</f>
        <v>26.0200241733944</v>
      </c>
      <c r="I6" s="33"/>
      <c r="J6" s="33">
        <f>SUMIF($B3:$B5,"yes",J3:J5)</f>
        <v>89.583333333333329</v>
      </c>
    </row>
    <row r="8" spans="1:19">
      <c r="A8" s="32" t="s">
        <v>145</v>
      </c>
      <c r="D8" s="57"/>
      <c r="G8" s="57"/>
      <c r="I8" s="1">
        <v>1</v>
      </c>
      <c r="K8" s="1">
        <v>2</v>
      </c>
      <c r="L8" s="1" t="s">
        <v>242</v>
      </c>
      <c r="M8" s="1" t="s">
        <v>242</v>
      </c>
      <c r="N8" s="1" t="s">
        <v>242</v>
      </c>
      <c r="O8" s="1">
        <v>3</v>
      </c>
      <c r="P8" s="1">
        <v>3</v>
      </c>
      <c r="Q8" s="1">
        <v>3</v>
      </c>
      <c r="R8" s="1">
        <v>4</v>
      </c>
      <c r="S8" s="1">
        <v>4</v>
      </c>
    </row>
    <row r="10" spans="1:19">
      <c r="A10" s="32" t="s">
        <v>150</v>
      </c>
    </row>
    <row r="11" spans="1:19">
      <c r="A11" s="13" t="s">
        <v>155</v>
      </c>
    </row>
    <row r="12" spans="1:19">
      <c r="A12" s="13" t="s">
        <v>156</v>
      </c>
    </row>
    <row r="13" spans="1:19">
      <c r="A13" s="13" t="s">
        <v>186</v>
      </c>
    </row>
    <row r="14" spans="1:19">
      <c r="A14" s="13" t="s">
        <v>363</v>
      </c>
    </row>
    <row r="15" spans="1:19">
      <c r="A15" s="13" t="s">
        <v>241</v>
      </c>
    </row>
    <row r="16" spans="1:19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S647"/>
  <sheetViews>
    <sheetView tabSelected="1" workbookViewId="0">
      <pane xSplit="2" ySplit="2" topLeftCell="C3" activePane="bottomRight" state="frozen"/>
      <selection activeCell="D235" sqref="D235"/>
      <selection pane="topRight" activeCell="D235" sqref="D235"/>
      <selection pane="bottomLeft" activeCell="D235" sqref="D235"/>
      <selection pane="bottomRight" activeCell="C1" sqref="C1"/>
    </sheetView>
  </sheetViews>
  <sheetFormatPr defaultRowHeight="11.25"/>
  <cols>
    <col min="1" max="1" width="2.5" style="52" customWidth="1"/>
    <col min="2" max="2" width="30.1640625" style="41" customWidth="1"/>
    <col min="3" max="18" width="17" style="42" customWidth="1"/>
    <col min="19" max="16384" width="9.33203125" style="42"/>
  </cols>
  <sheetData>
    <row r="1" spans="1:19" ht="20.25">
      <c r="A1" s="30" t="s">
        <v>146</v>
      </c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19" s="41" customFormat="1">
      <c r="A2" s="101"/>
      <c r="B2" s="101"/>
      <c r="C2" s="18" t="s">
        <v>100</v>
      </c>
      <c r="D2" s="18" t="s">
        <v>101</v>
      </c>
      <c r="E2" s="18" t="s">
        <v>102</v>
      </c>
      <c r="F2" s="18" t="s">
        <v>103</v>
      </c>
      <c r="G2" s="18" t="s">
        <v>104</v>
      </c>
      <c r="H2" s="18" t="s">
        <v>105</v>
      </c>
      <c r="I2" s="18" t="s">
        <v>106</v>
      </c>
      <c r="J2" s="18" t="s">
        <v>107</v>
      </c>
      <c r="K2" s="18" t="s">
        <v>108</v>
      </c>
      <c r="L2" s="18" t="s">
        <v>109</v>
      </c>
      <c r="M2" s="18" t="s">
        <v>268</v>
      </c>
      <c r="N2" s="18" t="s">
        <v>110</v>
      </c>
      <c r="O2" s="18" t="s">
        <v>111</v>
      </c>
      <c r="P2" s="18" t="s">
        <v>112</v>
      </c>
      <c r="Q2" s="18" t="s">
        <v>113</v>
      </c>
      <c r="R2" s="18" t="s">
        <v>114</v>
      </c>
    </row>
    <row r="3" spans="1:19">
      <c r="A3" s="36" t="s">
        <v>9</v>
      </c>
      <c r="B3" s="37"/>
    </row>
    <row r="4" spans="1:19">
      <c r="A4" s="38"/>
      <c r="B4" s="39" t="s">
        <v>11</v>
      </c>
      <c r="C4" s="43" t="s">
        <v>12</v>
      </c>
      <c r="D4" s="43" t="s">
        <v>13</v>
      </c>
      <c r="E4" s="43" t="s">
        <v>14</v>
      </c>
      <c r="F4" s="43" t="s">
        <v>15</v>
      </c>
      <c r="G4" s="43" t="s">
        <v>329</v>
      </c>
      <c r="H4" s="43" t="s">
        <v>16</v>
      </c>
      <c r="I4" s="43" t="s">
        <v>17</v>
      </c>
      <c r="J4" s="43" t="s">
        <v>18</v>
      </c>
      <c r="K4" s="43" t="s">
        <v>19</v>
      </c>
      <c r="L4" s="43" t="s">
        <v>20</v>
      </c>
      <c r="M4" s="43" t="s">
        <v>21</v>
      </c>
      <c r="N4" s="43" t="s">
        <v>22</v>
      </c>
      <c r="O4" s="43" t="s">
        <v>23</v>
      </c>
      <c r="P4" s="43" t="s">
        <v>24</v>
      </c>
      <c r="Q4" s="43">
        <v>7</v>
      </c>
      <c r="R4" s="43">
        <v>8</v>
      </c>
    </row>
    <row r="5" spans="1:19">
      <c r="A5" s="38"/>
      <c r="B5" s="39" t="s">
        <v>25</v>
      </c>
      <c r="C5" s="43" t="s">
        <v>26</v>
      </c>
      <c r="D5" s="43" t="s">
        <v>26</v>
      </c>
      <c r="E5" s="43" t="s">
        <v>26</v>
      </c>
      <c r="F5" s="43" t="s">
        <v>26</v>
      </c>
      <c r="G5" s="43" t="s">
        <v>26</v>
      </c>
      <c r="H5" s="43" t="s">
        <v>26</v>
      </c>
      <c r="I5" s="43" t="s">
        <v>26</v>
      </c>
      <c r="J5" s="43" t="s">
        <v>26</v>
      </c>
      <c r="K5" s="43" t="s">
        <v>26</v>
      </c>
      <c r="L5" s="43" t="s">
        <v>26</v>
      </c>
      <c r="M5" s="43" t="s">
        <v>26</v>
      </c>
      <c r="N5" s="43" t="s">
        <v>26</v>
      </c>
      <c r="O5" s="43" t="s">
        <v>26</v>
      </c>
      <c r="P5" s="43" t="s">
        <v>26</v>
      </c>
      <c r="Q5" s="43" t="s">
        <v>26</v>
      </c>
      <c r="R5" s="43" t="s">
        <v>26</v>
      </c>
    </row>
    <row r="6" spans="1:19">
      <c r="A6" s="38"/>
      <c r="B6" s="39" t="s">
        <v>28</v>
      </c>
      <c r="C6" s="93">
        <v>41.328000000000003</v>
      </c>
      <c r="D6" s="94">
        <v>484.85599999999948</v>
      </c>
      <c r="E6" s="94">
        <v>107.44799999999998</v>
      </c>
      <c r="F6" s="94">
        <v>538.78400000000045</v>
      </c>
      <c r="G6" s="94"/>
      <c r="H6" s="94">
        <v>334.25599999999997</v>
      </c>
      <c r="I6" s="94">
        <v>36.591999999999999</v>
      </c>
      <c r="J6" s="94">
        <v>470.95999999999947</v>
      </c>
      <c r="K6" s="94">
        <v>28.192</v>
      </c>
      <c r="L6" s="94">
        <v>75.744</v>
      </c>
      <c r="M6" s="94">
        <v>680.0800000000022</v>
      </c>
      <c r="N6" s="94">
        <v>135.77600000000001</v>
      </c>
      <c r="O6" s="94">
        <v>134.256</v>
      </c>
      <c r="P6" s="94">
        <v>16.375999999999998</v>
      </c>
      <c r="Q6" s="94">
        <v>18.895999999999997</v>
      </c>
      <c r="R6" s="94">
        <v>1.1679999999999999</v>
      </c>
      <c r="S6" s="44"/>
    </row>
    <row r="7" spans="1:19">
      <c r="A7" s="36" t="s">
        <v>39</v>
      </c>
      <c r="B7" s="37"/>
      <c r="H7" s="96" t="s">
        <v>330</v>
      </c>
    </row>
    <row r="8" spans="1:19">
      <c r="A8" s="38"/>
      <c r="B8" s="36" t="s">
        <v>40</v>
      </c>
    </row>
    <row r="9" spans="1:19">
      <c r="A9" s="38"/>
      <c r="B9" s="40" t="s">
        <v>41</v>
      </c>
      <c r="C9" s="43" t="s">
        <v>140</v>
      </c>
      <c r="D9" s="43" t="s">
        <v>140</v>
      </c>
      <c r="E9" s="43" t="s">
        <v>140</v>
      </c>
      <c r="F9" s="43" t="s">
        <v>140</v>
      </c>
      <c r="G9" s="43" t="s">
        <v>140</v>
      </c>
      <c r="H9" s="43" t="s">
        <v>140</v>
      </c>
      <c r="I9" s="43" t="s">
        <v>140</v>
      </c>
      <c r="J9" s="43" t="s">
        <v>140</v>
      </c>
      <c r="K9" s="43" t="s">
        <v>140</v>
      </c>
      <c r="L9" s="43" t="s">
        <v>140</v>
      </c>
      <c r="M9" s="43" t="s">
        <v>140</v>
      </c>
      <c r="N9" s="43" t="s">
        <v>140</v>
      </c>
      <c r="O9" s="43" t="s">
        <v>140</v>
      </c>
      <c r="P9" s="43" t="s">
        <v>140</v>
      </c>
      <c r="Q9" s="43" t="s">
        <v>140</v>
      </c>
      <c r="R9" s="43" t="s">
        <v>140</v>
      </c>
    </row>
    <row r="10" spans="1:19">
      <c r="A10" s="38"/>
      <c r="B10" s="39" t="s">
        <v>187</v>
      </c>
      <c r="C10" s="44">
        <v>1.9801980198019802</v>
      </c>
      <c r="D10" s="44">
        <v>1.9801980198019802</v>
      </c>
      <c r="E10" s="44">
        <v>1.9801980198019802</v>
      </c>
      <c r="F10" s="44">
        <v>1.9801980198019802</v>
      </c>
      <c r="G10" s="44">
        <v>1.9801980198019802</v>
      </c>
      <c r="H10" s="44">
        <v>1.9801980198019802</v>
      </c>
      <c r="I10" s="44">
        <v>1.9801980198019802</v>
      </c>
      <c r="J10" s="44">
        <v>1.9801980198019802</v>
      </c>
      <c r="K10" s="44">
        <v>1.9801980198019802</v>
      </c>
      <c r="L10" s="44">
        <v>1.9801980198019802</v>
      </c>
      <c r="M10" s="44">
        <v>1.9801980198019802</v>
      </c>
      <c r="N10" s="44">
        <v>1.9801980198019802</v>
      </c>
      <c r="O10" s="44">
        <v>1.9801980198019802</v>
      </c>
      <c r="P10" s="44">
        <v>1.9801980198019802</v>
      </c>
      <c r="Q10" s="44">
        <v>1.9801980198019802</v>
      </c>
      <c r="R10" s="44">
        <v>3.4482758620689657</v>
      </c>
    </row>
    <row r="11" spans="1:19">
      <c r="A11" s="38"/>
      <c r="B11" s="36" t="s">
        <v>43</v>
      </c>
    </row>
    <row r="12" spans="1:19">
      <c r="A12" s="38"/>
      <c r="B12" s="40" t="s">
        <v>41</v>
      </c>
      <c r="C12" s="43" t="s">
        <v>139</v>
      </c>
      <c r="D12" s="43" t="s">
        <v>139</v>
      </c>
      <c r="E12" s="43" t="s">
        <v>139</v>
      </c>
      <c r="F12" s="43" t="s">
        <v>139</v>
      </c>
      <c r="G12" s="43" t="s">
        <v>139</v>
      </c>
      <c r="H12" s="43" t="s">
        <v>139</v>
      </c>
      <c r="I12" s="43" t="s">
        <v>139</v>
      </c>
      <c r="J12" s="43" t="s">
        <v>139</v>
      </c>
      <c r="K12" s="43" t="s">
        <v>139</v>
      </c>
      <c r="L12" s="43" t="s">
        <v>139</v>
      </c>
      <c r="M12" s="43" t="s">
        <v>139</v>
      </c>
      <c r="N12" s="43" t="s">
        <v>139</v>
      </c>
      <c r="O12" s="43" t="s">
        <v>139</v>
      </c>
      <c r="P12" s="43" t="s">
        <v>139</v>
      </c>
      <c r="Q12" s="43" t="s">
        <v>139</v>
      </c>
      <c r="R12" s="43" t="s">
        <v>139</v>
      </c>
    </row>
    <row r="13" spans="1:19">
      <c r="A13" s="38"/>
      <c r="B13" s="39" t="s">
        <v>360</v>
      </c>
      <c r="C13" s="44">
        <v>5.179951515653813</v>
      </c>
      <c r="D13" s="44">
        <v>5.179951515653813</v>
      </c>
      <c r="E13" s="44">
        <v>5.179951515653813</v>
      </c>
      <c r="F13" s="44">
        <v>5.179951515653813</v>
      </c>
      <c r="G13" s="44">
        <v>5.179951515653813</v>
      </c>
      <c r="H13" s="44">
        <v>5.179951515653813</v>
      </c>
      <c r="I13" s="44">
        <v>5.179951515653813</v>
      </c>
      <c r="J13" s="44">
        <v>5.179951515653813</v>
      </c>
      <c r="K13" s="44">
        <v>5.179951515653813</v>
      </c>
      <c r="L13" s="44">
        <v>5.179951515653813</v>
      </c>
      <c r="M13" s="44">
        <v>5.179951515653813</v>
      </c>
      <c r="N13" s="44">
        <v>5.179951515653813</v>
      </c>
      <c r="O13" s="44">
        <v>6.5229019086010984</v>
      </c>
      <c r="P13" s="44">
        <v>6.5229019086010984</v>
      </c>
      <c r="Q13" s="44">
        <v>6.5229019086010984</v>
      </c>
      <c r="R13" s="44">
        <v>6.5229019086010984</v>
      </c>
    </row>
    <row r="14" spans="1:19">
      <c r="A14" s="38"/>
      <c r="B14" s="36" t="s">
        <v>45</v>
      </c>
    </row>
    <row r="15" spans="1:19">
      <c r="A15" s="38"/>
      <c r="B15" s="39" t="s">
        <v>188</v>
      </c>
      <c r="C15" s="44">
        <v>5.835</v>
      </c>
      <c r="D15" s="44">
        <v>5.835</v>
      </c>
      <c r="E15" s="44">
        <v>5.835</v>
      </c>
      <c r="F15" s="44">
        <v>3.2410000000000001</v>
      </c>
      <c r="G15" s="44">
        <v>3.2410000000000001</v>
      </c>
      <c r="H15" s="44">
        <v>3.2410000000000001</v>
      </c>
      <c r="I15" s="44">
        <v>5.835</v>
      </c>
      <c r="J15" s="44">
        <v>3.2410000000000001</v>
      </c>
      <c r="K15" s="44">
        <v>3.2410000000000001</v>
      </c>
      <c r="L15" s="44">
        <v>3.2410000000000001</v>
      </c>
      <c r="M15" s="44">
        <v>3.2410000000000001</v>
      </c>
      <c r="N15" s="44">
        <v>3.2410000000000001</v>
      </c>
      <c r="O15" s="44">
        <v>3.2410000000000001</v>
      </c>
      <c r="P15" s="44">
        <v>3.2410000000000001</v>
      </c>
      <c r="Q15" s="44">
        <v>3.2410000000000001</v>
      </c>
      <c r="R15" s="44">
        <v>2.6150000000000002</v>
      </c>
    </row>
    <row r="16" spans="1:19">
      <c r="A16" s="38"/>
      <c r="B16" s="39" t="s">
        <v>46</v>
      </c>
      <c r="C16" s="44">
        <v>0.251</v>
      </c>
      <c r="D16" s="44">
        <v>0.251</v>
      </c>
      <c r="E16" s="44">
        <v>0.251</v>
      </c>
      <c r="F16" s="44">
        <v>0.252</v>
      </c>
      <c r="G16" s="44">
        <v>0.252</v>
      </c>
      <c r="H16" s="44">
        <v>0.252</v>
      </c>
      <c r="I16" s="44">
        <v>0.39</v>
      </c>
      <c r="J16" s="44">
        <v>0.38500000000000001</v>
      </c>
      <c r="K16" s="44">
        <v>0.38500000000000001</v>
      </c>
      <c r="L16" s="44">
        <v>0.38500000000000001</v>
      </c>
      <c r="M16" s="44">
        <v>0.38500000000000001</v>
      </c>
      <c r="N16" s="44">
        <v>0.38500000000000001</v>
      </c>
      <c r="O16" s="44">
        <v>0.38500000000000001</v>
      </c>
      <c r="P16" s="44">
        <v>0.38500000000000001</v>
      </c>
      <c r="Q16" s="44">
        <v>0.48699999999999999</v>
      </c>
      <c r="R16" s="44">
        <v>0.29599999999999999</v>
      </c>
    </row>
    <row r="17" spans="1:18">
      <c r="A17" s="38"/>
      <c r="B17" s="39" t="s">
        <v>47</v>
      </c>
      <c r="C17" s="44">
        <v>0.11</v>
      </c>
      <c r="D17" s="44">
        <v>0.11</v>
      </c>
      <c r="E17" s="44">
        <v>0.11</v>
      </c>
      <c r="F17" s="44">
        <v>0.16200000000000001</v>
      </c>
      <c r="G17" s="44">
        <v>0.16200000000000001</v>
      </c>
      <c r="H17" s="44">
        <v>0.16200000000000001</v>
      </c>
      <c r="I17" s="44">
        <v>0.223</v>
      </c>
      <c r="J17" s="44">
        <v>0.30499999999999999</v>
      </c>
      <c r="K17" s="44">
        <v>0.30499999999999999</v>
      </c>
      <c r="L17" s="44">
        <v>0.30499999999999999</v>
      </c>
      <c r="M17" s="44">
        <v>0.30499999999999999</v>
      </c>
      <c r="N17" s="44">
        <v>0.30499999999999999</v>
      </c>
      <c r="O17" s="44">
        <v>0.30499999999999999</v>
      </c>
      <c r="P17" s="44">
        <v>0.30499999999999999</v>
      </c>
      <c r="Q17" s="44">
        <v>0.40899999999999997</v>
      </c>
      <c r="R17" s="44">
        <v>0.21199999999999999</v>
      </c>
    </row>
    <row r="18" spans="1:18">
      <c r="A18" s="38"/>
      <c r="B18" s="36" t="s">
        <v>48</v>
      </c>
      <c r="F18" s="41"/>
    </row>
    <row r="19" spans="1:18">
      <c r="A19" s="38"/>
      <c r="B19" s="39" t="s">
        <v>188</v>
      </c>
      <c r="C19" s="43" t="s">
        <v>202</v>
      </c>
      <c r="D19" s="43" t="s">
        <v>202</v>
      </c>
      <c r="E19" s="43" t="s">
        <v>202</v>
      </c>
      <c r="F19" s="78" t="s">
        <v>202</v>
      </c>
      <c r="G19" s="43" t="s">
        <v>202</v>
      </c>
      <c r="H19" s="43" t="s">
        <v>202</v>
      </c>
      <c r="I19" s="43" t="s">
        <v>202</v>
      </c>
      <c r="J19" s="43" t="s">
        <v>202</v>
      </c>
      <c r="K19" s="43" t="s">
        <v>202</v>
      </c>
      <c r="L19" s="43" t="s">
        <v>202</v>
      </c>
      <c r="M19" s="43" t="s">
        <v>202</v>
      </c>
      <c r="N19" s="43" t="s">
        <v>202</v>
      </c>
      <c r="O19" s="43" t="s">
        <v>202</v>
      </c>
      <c r="P19" s="43" t="s">
        <v>202</v>
      </c>
      <c r="Q19" s="43" t="s">
        <v>202</v>
      </c>
      <c r="R19" s="43" t="s">
        <v>202</v>
      </c>
    </row>
    <row r="20" spans="1:18">
      <c r="A20" s="38"/>
      <c r="B20" s="39" t="s">
        <v>46</v>
      </c>
      <c r="C20" s="43" t="s">
        <v>202</v>
      </c>
      <c r="D20" s="43" t="s">
        <v>202</v>
      </c>
      <c r="E20" s="43" t="s">
        <v>202</v>
      </c>
      <c r="F20" s="78" t="s">
        <v>202</v>
      </c>
      <c r="G20" s="43" t="s">
        <v>202</v>
      </c>
      <c r="H20" s="43" t="s">
        <v>202</v>
      </c>
      <c r="I20" s="43" t="s">
        <v>202</v>
      </c>
      <c r="J20" s="43" t="s">
        <v>202</v>
      </c>
      <c r="K20" s="43" t="s">
        <v>202</v>
      </c>
      <c r="L20" s="43" t="s">
        <v>202</v>
      </c>
      <c r="M20" s="43" t="s">
        <v>202</v>
      </c>
      <c r="N20" s="43" t="s">
        <v>202</v>
      </c>
      <c r="O20" s="43" t="s">
        <v>202</v>
      </c>
      <c r="P20" s="43" t="s">
        <v>202</v>
      </c>
      <c r="Q20" s="43" t="s">
        <v>202</v>
      </c>
      <c r="R20" s="43" t="s">
        <v>202</v>
      </c>
    </row>
    <row r="21" spans="1:18">
      <c r="A21" s="38"/>
      <c r="B21" s="39" t="s">
        <v>47</v>
      </c>
      <c r="C21" s="43" t="s">
        <v>202</v>
      </c>
      <c r="D21" s="43" t="s">
        <v>202</v>
      </c>
      <c r="E21" s="43" t="s">
        <v>202</v>
      </c>
      <c r="F21" s="78" t="s">
        <v>202</v>
      </c>
      <c r="G21" s="43" t="s">
        <v>202</v>
      </c>
      <c r="H21" s="43" t="s">
        <v>202</v>
      </c>
      <c r="I21" s="43" t="s">
        <v>202</v>
      </c>
      <c r="J21" s="43" t="s">
        <v>202</v>
      </c>
      <c r="K21" s="43" t="s">
        <v>202</v>
      </c>
      <c r="L21" s="43" t="s">
        <v>202</v>
      </c>
      <c r="M21" s="43" t="s">
        <v>202</v>
      </c>
      <c r="N21" s="43" t="s">
        <v>202</v>
      </c>
      <c r="O21" s="43" t="s">
        <v>202</v>
      </c>
      <c r="P21" s="43" t="s">
        <v>202</v>
      </c>
      <c r="Q21" s="43" t="s">
        <v>202</v>
      </c>
      <c r="R21" s="43" t="s">
        <v>202</v>
      </c>
    </row>
    <row r="22" spans="1:18">
      <c r="A22" s="38"/>
      <c r="B22" s="36" t="s">
        <v>49</v>
      </c>
      <c r="F22" s="41"/>
    </row>
    <row r="23" spans="1:18">
      <c r="A23" s="38"/>
      <c r="B23" s="39" t="s">
        <v>50</v>
      </c>
      <c r="C23" s="43" t="s">
        <v>51</v>
      </c>
      <c r="D23" s="43" t="s">
        <v>51</v>
      </c>
      <c r="E23" s="43" t="s">
        <v>51</v>
      </c>
      <c r="F23" s="43" t="s">
        <v>51</v>
      </c>
      <c r="G23" s="43" t="s">
        <v>51</v>
      </c>
      <c r="H23" s="43" t="s">
        <v>51</v>
      </c>
      <c r="I23" s="43" t="s">
        <v>51</v>
      </c>
      <c r="J23" s="43" t="s">
        <v>51</v>
      </c>
      <c r="K23" s="43" t="s">
        <v>51</v>
      </c>
      <c r="L23" s="43" t="s">
        <v>51</v>
      </c>
      <c r="M23" s="43" t="s">
        <v>51</v>
      </c>
      <c r="N23" s="43" t="s">
        <v>51</v>
      </c>
      <c r="O23" s="43" t="s">
        <v>51</v>
      </c>
      <c r="P23" s="43" t="s">
        <v>51</v>
      </c>
      <c r="Q23" s="43" t="s">
        <v>51</v>
      </c>
      <c r="R23" s="43" t="s">
        <v>51</v>
      </c>
    </row>
    <row r="24" spans="1:18">
      <c r="A24" s="38"/>
      <c r="B24" s="40" t="s">
        <v>52</v>
      </c>
      <c r="C24" s="43" t="s">
        <v>267</v>
      </c>
      <c r="D24" s="43" t="s">
        <v>267</v>
      </c>
      <c r="E24" s="43" t="s">
        <v>267</v>
      </c>
      <c r="F24" s="43" t="s">
        <v>267</v>
      </c>
      <c r="G24" s="43" t="s">
        <v>267</v>
      </c>
      <c r="H24" s="43" t="s">
        <v>267</v>
      </c>
      <c r="I24" s="43" t="s">
        <v>267</v>
      </c>
      <c r="J24" s="43" t="s">
        <v>267</v>
      </c>
      <c r="K24" s="43" t="s">
        <v>267</v>
      </c>
      <c r="L24" s="43" t="s">
        <v>267</v>
      </c>
      <c r="M24" s="43" t="s">
        <v>267</v>
      </c>
      <c r="N24" s="43" t="s">
        <v>267</v>
      </c>
      <c r="O24" s="43" t="s">
        <v>267</v>
      </c>
      <c r="P24" s="43" t="s">
        <v>267</v>
      </c>
      <c r="Q24" s="43" t="s">
        <v>267</v>
      </c>
      <c r="R24" s="43" t="s">
        <v>267</v>
      </c>
    </row>
    <row r="25" spans="1:18">
      <c r="A25" s="38"/>
      <c r="B25" s="39" t="s">
        <v>187</v>
      </c>
      <c r="C25" s="44">
        <v>0.32051282051282048</v>
      </c>
      <c r="D25" s="44">
        <v>0.32051282051282048</v>
      </c>
      <c r="E25" s="44">
        <v>0.32051282051282048</v>
      </c>
      <c r="F25" s="44">
        <v>0.32051282051282048</v>
      </c>
      <c r="G25" s="44">
        <v>0.32051282051282048</v>
      </c>
      <c r="H25" s="44">
        <v>0.32051282051282048</v>
      </c>
      <c r="I25" s="44">
        <v>0.32051282051282048</v>
      </c>
      <c r="J25" s="44">
        <v>0.32051282051282048</v>
      </c>
      <c r="K25" s="44">
        <v>0.32051282051282048</v>
      </c>
      <c r="L25" s="44">
        <v>0.32051282051282048</v>
      </c>
      <c r="M25" s="44">
        <v>0.32051282051282048</v>
      </c>
      <c r="N25" s="44">
        <v>0.32051282051282048</v>
      </c>
      <c r="O25" s="44">
        <v>0.32051282051282048</v>
      </c>
      <c r="P25" s="44">
        <v>0.32051282051282048</v>
      </c>
      <c r="Q25" s="44">
        <v>0.32051282051282048</v>
      </c>
      <c r="R25" s="44">
        <v>0.32051282051282048</v>
      </c>
    </row>
    <row r="26" spans="1:18">
      <c r="A26" s="36" t="s">
        <v>58</v>
      </c>
      <c r="B26" s="37"/>
    </row>
    <row r="27" spans="1:18">
      <c r="A27" s="38"/>
      <c r="B27" s="36" t="s">
        <v>63</v>
      </c>
    </row>
    <row r="28" spans="1:18">
      <c r="A28" s="38"/>
      <c r="B28" s="39" t="s">
        <v>189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</row>
    <row r="29" spans="1:18">
      <c r="A29" s="38"/>
      <c r="B29" s="39" t="s">
        <v>276</v>
      </c>
      <c r="C29" s="44">
        <v>29.946200000000001</v>
      </c>
      <c r="D29" s="44">
        <v>30.357530000000001</v>
      </c>
      <c r="E29" s="44">
        <v>30.826589999999999</v>
      </c>
      <c r="F29" s="44">
        <v>29.759910000000001</v>
      </c>
      <c r="G29" s="44">
        <v>27.772080000000003</v>
      </c>
      <c r="H29" s="44">
        <v>29.823910000000001</v>
      </c>
      <c r="I29" s="44">
        <v>23.089230000000001</v>
      </c>
      <c r="J29" s="44">
        <v>29.48976</v>
      </c>
      <c r="K29" s="44">
        <v>26.24671</v>
      </c>
      <c r="L29" s="44">
        <v>22.976659999999999</v>
      </c>
      <c r="M29" s="44">
        <v>29.793860000000002</v>
      </c>
      <c r="N29" s="44">
        <v>26.681700000000003</v>
      </c>
      <c r="O29" s="44">
        <v>29.851959999999998</v>
      </c>
      <c r="P29" s="44">
        <v>22.793970000000002</v>
      </c>
      <c r="Q29" s="44">
        <v>29.331500000000002</v>
      </c>
      <c r="R29" s="44">
        <v>17.10661</v>
      </c>
    </row>
    <row r="30" spans="1:18">
      <c r="A30" s="38"/>
      <c r="B30" s="39" t="s">
        <v>277</v>
      </c>
      <c r="C30" s="44">
        <v>17.94059</v>
      </c>
      <c r="D30" s="44">
        <v>17.94059</v>
      </c>
      <c r="E30" s="44">
        <v>17.94059</v>
      </c>
      <c r="F30" s="44">
        <v>17.94059</v>
      </c>
      <c r="G30" s="44">
        <v>16.185100000000002</v>
      </c>
      <c r="H30" s="44">
        <v>14.491209999999999</v>
      </c>
      <c r="I30" s="44">
        <v>11.9594</v>
      </c>
      <c r="J30" s="44">
        <v>17.94059</v>
      </c>
      <c r="K30" s="44">
        <v>11.9594</v>
      </c>
      <c r="L30" s="44">
        <v>11.9594</v>
      </c>
      <c r="M30" s="44">
        <v>17.94059</v>
      </c>
      <c r="N30" s="44">
        <v>11.9594</v>
      </c>
      <c r="O30" s="44">
        <v>17.94059</v>
      </c>
      <c r="P30" s="44">
        <v>11.9594</v>
      </c>
      <c r="Q30" s="44">
        <v>11.9594</v>
      </c>
      <c r="R30" s="44">
        <v>11.9594</v>
      </c>
    </row>
    <row r="31" spans="1:18">
      <c r="A31" s="38"/>
      <c r="B31" s="39" t="s">
        <v>205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</row>
    <row r="32" spans="1:18">
      <c r="A32" s="38"/>
      <c r="B32" s="39" t="s">
        <v>278</v>
      </c>
      <c r="C32" s="44">
        <v>40.86721</v>
      </c>
      <c r="D32" s="44">
        <v>51.575839999999999</v>
      </c>
      <c r="E32" s="44">
        <v>44.998489999999997</v>
      </c>
      <c r="F32" s="44">
        <v>54.114220000000003</v>
      </c>
      <c r="G32" s="44">
        <v>40.207930000000005</v>
      </c>
      <c r="H32" s="44">
        <v>46.718900000000005</v>
      </c>
      <c r="I32" s="44">
        <v>45.598019999999998</v>
      </c>
      <c r="J32" s="44">
        <v>59.341459999999998</v>
      </c>
      <c r="K32" s="44">
        <v>50.145870000000002</v>
      </c>
      <c r="L32" s="44">
        <v>51.026809999999998</v>
      </c>
      <c r="M32" s="44">
        <v>68.109780000000001</v>
      </c>
      <c r="N32" s="44">
        <v>57.903559999999999</v>
      </c>
      <c r="O32" s="44">
        <v>72.935140000000004</v>
      </c>
      <c r="P32" s="44">
        <v>67.637509999999992</v>
      </c>
      <c r="Q32" s="44">
        <v>73.832920000000001</v>
      </c>
      <c r="R32" s="44">
        <v>86.154399999999995</v>
      </c>
    </row>
    <row r="33" spans="1:18">
      <c r="A33" s="38"/>
      <c r="B33" s="39" t="s">
        <v>279</v>
      </c>
      <c r="C33" s="44">
        <v>27.97101</v>
      </c>
      <c r="D33" s="44">
        <v>36.92557</v>
      </c>
      <c r="E33" s="44">
        <v>31.153919999999999</v>
      </c>
      <c r="F33" s="44">
        <v>39.833179999999999</v>
      </c>
      <c r="G33" s="44">
        <v>29.091049999999999</v>
      </c>
      <c r="H33" s="44">
        <v>33.67821</v>
      </c>
      <c r="I33" s="44">
        <v>32.15522</v>
      </c>
      <c r="J33" s="44">
        <v>44.341459999999998</v>
      </c>
      <c r="K33" s="44">
        <v>35.231730000000006</v>
      </c>
      <c r="L33" s="44">
        <v>38.346940000000004</v>
      </c>
      <c r="M33" s="44">
        <v>51.799980000000005</v>
      </c>
      <c r="N33" s="44">
        <v>42.056559999999998</v>
      </c>
      <c r="O33" s="44">
        <v>55.980550000000001</v>
      </c>
      <c r="P33" s="44">
        <v>51.011850000000003</v>
      </c>
      <c r="Q33" s="44">
        <v>57.300360000000005</v>
      </c>
      <c r="R33" s="44">
        <v>70.957509999999999</v>
      </c>
    </row>
    <row r="34" spans="1:18">
      <c r="A34" s="38"/>
      <c r="B34" s="36" t="s">
        <v>64</v>
      </c>
    </row>
    <row r="35" spans="1:18">
      <c r="A35" s="38"/>
      <c r="B35" s="39" t="s">
        <v>65</v>
      </c>
    </row>
    <row r="36" spans="1:18">
      <c r="A36" s="38"/>
      <c r="B36" s="39" t="s">
        <v>276</v>
      </c>
      <c r="C36" s="43">
        <v>3.5</v>
      </c>
      <c r="D36" s="43">
        <v>3.5</v>
      </c>
      <c r="E36" s="43">
        <v>3.5</v>
      </c>
      <c r="F36" s="43">
        <v>3.5</v>
      </c>
      <c r="G36" s="43">
        <v>3.5</v>
      </c>
      <c r="H36" s="43">
        <v>3.5</v>
      </c>
      <c r="I36" s="43">
        <v>3.5</v>
      </c>
      <c r="J36" s="43">
        <v>3.5</v>
      </c>
      <c r="K36" s="43">
        <v>3.5</v>
      </c>
      <c r="L36" s="43">
        <v>3.5</v>
      </c>
      <c r="M36" s="43">
        <v>3.5</v>
      </c>
      <c r="N36" s="43">
        <v>3.5</v>
      </c>
      <c r="O36" s="43">
        <v>3.5</v>
      </c>
      <c r="P36" s="43">
        <v>3.5</v>
      </c>
      <c r="Q36" s="43">
        <v>3.5</v>
      </c>
      <c r="R36" s="43">
        <v>3.67</v>
      </c>
    </row>
    <row r="37" spans="1:18">
      <c r="A37" s="38"/>
      <c r="B37" s="39" t="s">
        <v>277</v>
      </c>
      <c r="C37" s="43">
        <v>3.67</v>
      </c>
      <c r="D37" s="43">
        <v>3.67</v>
      </c>
      <c r="E37" s="43">
        <v>3.67</v>
      </c>
      <c r="F37" s="43">
        <v>3.67</v>
      </c>
      <c r="G37" s="43">
        <v>3.67</v>
      </c>
      <c r="H37" s="43">
        <v>3.67</v>
      </c>
      <c r="I37" s="43">
        <v>3.67</v>
      </c>
      <c r="J37" s="43">
        <v>3.67</v>
      </c>
      <c r="K37" s="43">
        <v>3.67</v>
      </c>
      <c r="L37" s="43">
        <v>3.67</v>
      </c>
      <c r="M37" s="43">
        <v>3.67</v>
      </c>
      <c r="N37" s="43">
        <v>3.67</v>
      </c>
      <c r="O37" s="43">
        <v>3.67</v>
      </c>
      <c r="P37" s="43">
        <v>3.67</v>
      </c>
      <c r="Q37" s="43">
        <v>3.67</v>
      </c>
      <c r="R37" s="43">
        <v>3.67</v>
      </c>
    </row>
    <row r="38" spans="1:18">
      <c r="A38" s="38"/>
      <c r="B38" s="39" t="s">
        <v>66</v>
      </c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</row>
    <row r="39" spans="1:18">
      <c r="A39" s="38"/>
      <c r="B39" s="39" t="s">
        <v>278</v>
      </c>
      <c r="C39" s="77">
        <v>0.8</v>
      </c>
      <c r="D39" s="77">
        <v>0.8</v>
      </c>
      <c r="E39" s="77">
        <v>0.8</v>
      </c>
      <c r="F39" s="77">
        <v>0.8</v>
      </c>
      <c r="G39" s="77">
        <v>0.8</v>
      </c>
      <c r="H39" s="77">
        <v>0.8</v>
      </c>
      <c r="I39" s="77">
        <v>0.8</v>
      </c>
      <c r="J39" s="77">
        <v>0.8</v>
      </c>
      <c r="K39" s="77">
        <v>0.8</v>
      </c>
      <c r="L39" s="77">
        <v>0.8</v>
      </c>
      <c r="M39" s="77">
        <v>0.78</v>
      </c>
      <c r="N39" s="77">
        <v>0.8</v>
      </c>
      <c r="O39" s="77">
        <v>0.78</v>
      </c>
      <c r="P39" s="77">
        <v>0.78</v>
      </c>
      <c r="Q39" s="77">
        <v>0.78</v>
      </c>
      <c r="R39" s="77">
        <v>0.78</v>
      </c>
    </row>
    <row r="40" spans="1:18">
      <c r="A40" s="38"/>
      <c r="B40" s="39" t="s">
        <v>279</v>
      </c>
      <c r="C40" s="77">
        <v>0.8</v>
      </c>
      <c r="D40" s="77">
        <v>0.8</v>
      </c>
      <c r="E40" s="77">
        <v>0.8</v>
      </c>
      <c r="F40" s="77">
        <v>0.8</v>
      </c>
      <c r="G40" s="77">
        <v>0.8</v>
      </c>
      <c r="H40" s="77">
        <v>0.8</v>
      </c>
      <c r="I40" s="77">
        <v>0.8</v>
      </c>
      <c r="J40" s="77">
        <v>0.8</v>
      </c>
      <c r="K40" s="77">
        <v>0.8</v>
      </c>
      <c r="L40" s="77">
        <v>0.8</v>
      </c>
      <c r="M40" s="77">
        <v>0.8</v>
      </c>
      <c r="N40" s="77">
        <v>0.8</v>
      </c>
      <c r="O40" s="77">
        <v>0.8</v>
      </c>
      <c r="P40" s="77">
        <v>0.8</v>
      </c>
      <c r="Q40" s="77">
        <v>0.8</v>
      </c>
      <c r="R40" s="77">
        <v>0.78</v>
      </c>
    </row>
    <row r="41" spans="1:18">
      <c r="A41" s="38"/>
      <c r="B41" s="63" t="s">
        <v>269</v>
      </c>
    </row>
    <row r="42" spans="1:18">
      <c r="A42" s="38"/>
      <c r="B42" s="39" t="s">
        <v>282</v>
      </c>
      <c r="C42" s="91" t="s">
        <v>270</v>
      </c>
      <c r="D42" s="91" t="s">
        <v>270</v>
      </c>
      <c r="E42" s="92" t="s">
        <v>270</v>
      </c>
      <c r="F42" s="91" t="s">
        <v>270</v>
      </c>
      <c r="G42" s="92" t="s">
        <v>372</v>
      </c>
      <c r="H42" s="92" t="s">
        <v>372</v>
      </c>
      <c r="I42" s="92" t="s">
        <v>372</v>
      </c>
      <c r="J42" s="91" t="s">
        <v>270</v>
      </c>
      <c r="K42" s="92" t="s">
        <v>372</v>
      </c>
      <c r="L42" s="92" t="s">
        <v>372</v>
      </c>
      <c r="M42" s="92" t="s">
        <v>270</v>
      </c>
      <c r="N42" s="92" t="s">
        <v>372</v>
      </c>
      <c r="O42" s="92" t="s">
        <v>270</v>
      </c>
      <c r="P42" s="92" t="s">
        <v>372</v>
      </c>
      <c r="Q42" s="92" t="s">
        <v>270</v>
      </c>
      <c r="R42" s="92" t="s">
        <v>270</v>
      </c>
    </row>
    <row r="43" spans="1:18">
      <c r="A43" s="38"/>
      <c r="B43" s="39" t="s">
        <v>283</v>
      </c>
      <c r="C43" s="91" t="s">
        <v>270</v>
      </c>
      <c r="D43" s="91" t="s">
        <v>270</v>
      </c>
      <c r="E43" s="92" t="s">
        <v>270</v>
      </c>
      <c r="F43" s="91" t="s">
        <v>270</v>
      </c>
      <c r="G43" s="92" t="s">
        <v>270</v>
      </c>
      <c r="H43" s="92" t="s">
        <v>270</v>
      </c>
      <c r="I43" s="92" t="s">
        <v>270</v>
      </c>
      <c r="J43" s="91" t="s">
        <v>270</v>
      </c>
      <c r="K43" s="92" t="s">
        <v>270</v>
      </c>
      <c r="L43" s="92" t="s">
        <v>270</v>
      </c>
      <c r="M43" s="92" t="s">
        <v>270</v>
      </c>
      <c r="N43" s="92" t="s">
        <v>270</v>
      </c>
      <c r="O43" s="92" t="s">
        <v>270</v>
      </c>
      <c r="P43" s="92" t="s">
        <v>270</v>
      </c>
      <c r="Q43" s="92" t="s">
        <v>270</v>
      </c>
      <c r="R43" s="92" t="s">
        <v>270</v>
      </c>
    </row>
    <row r="44" spans="1:18">
      <c r="A44" s="38"/>
      <c r="B44" s="36" t="s">
        <v>190</v>
      </c>
    </row>
    <row r="45" spans="1:18">
      <c r="A45" s="38"/>
      <c r="B45" s="39" t="s">
        <v>280</v>
      </c>
      <c r="C45" s="43">
        <v>0.83</v>
      </c>
      <c r="D45" s="43">
        <v>0.83</v>
      </c>
      <c r="E45" s="43">
        <v>0.83</v>
      </c>
      <c r="F45" s="43">
        <v>0.83</v>
      </c>
      <c r="G45" s="43">
        <v>0.83</v>
      </c>
      <c r="H45" s="43">
        <v>0.83</v>
      </c>
      <c r="I45" s="43">
        <v>0.83</v>
      </c>
      <c r="J45" s="43">
        <v>0.83</v>
      </c>
      <c r="K45" s="43">
        <v>0.83</v>
      </c>
      <c r="L45" s="43">
        <v>0.83</v>
      </c>
      <c r="M45" s="43">
        <v>0.83</v>
      </c>
      <c r="N45" s="43">
        <v>0.83</v>
      </c>
      <c r="O45" s="43">
        <v>0.83</v>
      </c>
      <c r="P45" s="43">
        <v>0.83</v>
      </c>
      <c r="Q45" s="43">
        <v>0.83</v>
      </c>
      <c r="R45" s="43">
        <v>0.83</v>
      </c>
    </row>
    <row r="46" spans="1:18">
      <c r="A46" s="38"/>
      <c r="B46" s="39" t="s">
        <v>281</v>
      </c>
      <c r="C46" s="43">
        <v>0.72</v>
      </c>
      <c r="D46" s="43">
        <v>0.72</v>
      </c>
      <c r="E46" s="43">
        <v>0.72</v>
      </c>
      <c r="F46" s="43">
        <v>0.72</v>
      </c>
      <c r="G46" s="43">
        <v>0.72</v>
      </c>
      <c r="H46" s="43">
        <v>0.72</v>
      </c>
      <c r="I46" s="43">
        <v>0.72</v>
      </c>
      <c r="J46" s="43">
        <v>0.72</v>
      </c>
      <c r="K46" s="43">
        <v>0.72</v>
      </c>
      <c r="L46" s="43">
        <v>0.72</v>
      </c>
      <c r="M46" s="43">
        <v>0.72</v>
      </c>
      <c r="N46" s="43">
        <v>0.72</v>
      </c>
      <c r="O46" s="43">
        <v>0.72</v>
      </c>
      <c r="P46" s="43">
        <v>0.72</v>
      </c>
      <c r="Q46" s="43">
        <v>0.72</v>
      </c>
      <c r="R46" s="43">
        <v>0.72</v>
      </c>
    </row>
    <row r="47" spans="1:18">
      <c r="A47" s="38"/>
      <c r="B47" s="39" t="s">
        <v>282</v>
      </c>
      <c r="C47" s="43">
        <v>1.21</v>
      </c>
      <c r="D47" s="43">
        <v>1.22</v>
      </c>
      <c r="E47" s="43">
        <v>1.24</v>
      </c>
      <c r="F47" s="43">
        <v>1.2</v>
      </c>
      <c r="G47" s="43">
        <v>1.1200000000000001</v>
      </c>
      <c r="H47" s="43">
        <v>1.2</v>
      </c>
      <c r="I47" s="43">
        <v>1.2</v>
      </c>
      <c r="J47" s="43">
        <v>1.19</v>
      </c>
      <c r="K47" s="43">
        <v>1.33</v>
      </c>
      <c r="L47" s="43">
        <v>1.1299999999999999</v>
      </c>
      <c r="M47" s="43">
        <v>1.2</v>
      </c>
      <c r="N47" s="43">
        <v>1.33</v>
      </c>
      <c r="O47" s="43">
        <v>1.2</v>
      </c>
      <c r="P47" s="43">
        <v>1.27</v>
      </c>
      <c r="Q47" s="43">
        <v>1.18</v>
      </c>
      <c r="R47" s="43">
        <v>1.02</v>
      </c>
    </row>
    <row r="48" spans="1:18">
      <c r="A48" s="38"/>
      <c r="B48" s="39" t="s">
        <v>283</v>
      </c>
      <c r="C48" s="43">
        <v>0.72</v>
      </c>
      <c r="D48" s="43">
        <v>0.72</v>
      </c>
      <c r="E48" s="43">
        <v>0.72</v>
      </c>
      <c r="F48" s="43">
        <v>0.72</v>
      </c>
      <c r="G48" s="43">
        <v>0.72</v>
      </c>
      <c r="H48" s="43">
        <v>0.72</v>
      </c>
      <c r="I48" s="43">
        <v>0.72</v>
      </c>
      <c r="J48" s="43">
        <v>0.72</v>
      </c>
      <c r="K48" s="43">
        <v>0.72</v>
      </c>
      <c r="L48" s="43">
        <v>0.72</v>
      </c>
      <c r="M48" s="43">
        <v>0.72</v>
      </c>
      <c r="N48" s="43">
        <v>0.72</v>
      </c>
      <c r="O48" s="43">
        <v>0.72</v>
      </c>
      <c r="P48" s="43">
        <v>0.72</v>
      </c>
      <c r="Q48" s="43">
        <v>0.72</v>
      </c>
      <c r="R48" s="43">
        <v>0.72</v>
      </c>
    </row>
    <row r="49" spans="1:18">
      <c r="A49" s="36" t="s">
        <v>76</v>
      </c>
      <c r="B49" s="36"/>
    </row>
    <row r="50" spans="1:18">
      <c r="A50" s="38"/>
      <c r="B50" s="36" t="s">
        <v>77</v>
      </c>
    </row>
    <row r="51" spans="1:18">
      <c r="A51" s="38"/>
      <c r="B51" s="39" t="s">
        <v>191</v>
      </c>
      <c r="C51" s="76">
        <v>7.5417401181281235E-2</v>
      </c>
      <c r="D51" s="76">
        <v>0.1051692694214876</v>
      </c>
      <c r="E51" s="76">
        <v>9.8276681812280928E-2</v>
      </c>
      <c r="F51" s="76">
        <v>0.1105793390990788</v>
      </c>
      <c r="G51" s="76">
        <v>0.12516211406708783</v>
      </c>
      <c r="H51" s="76">
        <v>9.3955934131412178E-2</v>
      </c>
      <c r="I51" s="76">
        <v>0.14586570171619045</v>
      </c>
      <c r="J51" s="76">
        <v>7.1091173434273916E-2</v>
      </c>
      <c r="K51" s="76">
        <v>3.7922938677078549E-2</v>
      </c>
      <c r="L51" s="76">
        <v>7.2406157739350482E-2</v>
      </c>
      <c r="M51" s="76">
        <v>5.4259115168129722E-2</v>
      </c>
      <c r="N51" s="76">
        <v>3.7940755240669054E-2</v>
      </c>
      <c r="O51" s="76">
        <v>5.1627921288224E-2</v>
      </c>
      <c r="P51" s="76">
        <v>6.7837398084205844E-2</v>
      </c>
      <c r="Q51" s="76">
        <v>5.0758453961198872E-2</v>
      </c>
      <c r="R51" s="76">
        <v>8.8437815716336313E-2</v>
      </c>
    </row>
    <row r="52" spans="1:18">
      <c r="A52" s="38"/>
      <c r="B52" s="39" t="s">
        <v>192</v>
      </c>
      <c r="C52" s="43">
        <v>71.44</v>
      </c>
      <c r="D52" s="43">
        <v>95.09</v>
      </c>
      <c r="E52" s="43">
        <v>90.51</v>
      </c>
      <c r="F52" s="43">
        <v>93.86</v>
      </c>
      <c r="G52" s="43">
        <v>100.91</v>
      </c>
      <c r="H52" s="43">
        <v>82.95</v>
      </c>
      <c r="I52" s="43">
        <v>116.15</v>
      </c>
      <c r="J52" s="43">
        <v>59.28</v>
      </c>
      <c r="K52" s="43">
        <v>31.58</v>
      </c>
      <c r="L52" s="43">
        <v>57.47</v>
      </c>
      <c r="M52" s="43">
        <v>44.49</v>
      </c>
      <c r="N52" s="43">
        <v>31.05</v>
      </c>
      <c r="O52" s="43">
        <v>42.13</v>
      </c>
      <c r="P52" s="43">
        <v>54.61</v>
      </c>
      <c r="Q52" s="43">
        <v>40.409999999999997</v>
      </c>
      <c r="R52" s="43">
        <v>69.239999999999995</v>
      </c>
    </row>
    <row r="53" spans="1:18">
      <c r="A53" s="38"/>
      <c r="B53" s="36" t="s">
        <v>78</v>
      </c>
    </row>
    <row r="54" spans="1:18">
      <c r="A54" s="38"/>
      <c r="B54" s="39" t="s">
        <v>206</v>
      </c>
      <c r="C54" s="76">
        <v>1.1469977332283009E-2</v>
      </c>
      <c r="D54" s="76">
        <v>8.1997180651867466E-3</v>
      </c>
      <c r="E54" s="76">
        <v>8.6069760849781431E-3</v>
      </c>
      <c r="F54" s="76">
        <v>1.0720118328105476E-2</v>
      </c>
      <c r="G54" s="76">
        <v>8.4013205499276419E-3</v>
      </c>
      <c r="H54" s="76">
        <v>8.1610391063014695E-3</v>
      </c>
      <c r="I54" s="76">
        <v>8.4180370783047617E-3</v>
      </c>
      <c r="J54" s="76">
        <v>1.0030109766150376E-2</v>
      </c>
      <c r="K54" s="76">
        <v>7.1789819376026267E-3</v>
      </c>
      <c r="L54" s="76">
        <v>8.3066936146889564E-3</v>
      </c>
      <c r="M54" s="76">
        <v>8.7883306474547344E-3</v>
      </c>
      <c r="N54" s="76">
        <v>7.1583022810002804E-3</v>
      </c>
      <c r="O54" s="76">
        <v>7.9500582374579989E-3</v>
      </c>
      <c r="P54" s="76">
        <v>8.6092505163765116E-3</v>
      </c>
      <c r="Q54" s="76">
        <v>7.9367119808783984E-3</v>
      </c>
      <c r="R54" s="76">
        <v>4.168227057794808E-3</v>
      </c>
    </row>
    <row r="55" spans="1:18">
      <c r="A55" s="38"/>
      <c r="B55" s="39" t="s">
        <v>192</v>
      </c>
      <c r="C55" s="43">
        <v>30.71</v>
      </c>
      <c r="D55" s="43">
        <v>24.78</v>
      </c>
      <c r="E55" s="43">
        <v>24.83</v>
      </c>
      <c r="F55" s="43">
        <v>36.19</v>
      </c>
      <c r="G55" s="43">
        <v>23.99</v>
      </c>
      <c r="H55" s="43">
        <v>25.12</v>
      </c>
      <c r="I55" s="43">
        <v>26.99</v>
      </c>
      <c r="J55" s="43">
        <v>39.799999999999997</v>
      </c>
      <c r="K55" s="43">
        <v>25.4</v>
      </c>
      <c r="L55" s="43">
        <v>31.31</v>
      </c>
      <c r="M55" s="43">
        <v>39.9</v>
      </c>
      <c r="N55" s="43">
        <v>28.61</v>
      </c>
      <c r="O55" s="43">
        <v>40.83</v>
      </c>
      <c r="P55" s="43">
        <v>40.18</v>
      </c>
      <c r="Q55" s="43">
        <v>45.73</v>
      </c>
      <c r="R55" s="43">
        <v>32.21</v>
      </c>
    </row>
    <row r="56" spans="1:18">
      <c r="A56" s="38"/>
      <c r="B56" s="36" t="s">
        <v>79</v>
      </c>
    </row>
    <row r="57" spans="1:18">
      <c r="A57" s="38"/>
      <c r="B57" s="39" t="s">
        <v>193</v>
      </c>
      <c r="C57" s="43">
        <v>102.15</v>
      </c>
      <c r="D57" s="43">
        <v>119.87</v>
      </c>
      <c r="E57" s="43">
        <v>115.34</v>
      </c>
      <c r="F57" s="43">
        <v>130.04</v>
      </c>
      <c r="G57" s="43">
        <v>124.89</v>
      </c>
      <c r="H57" s="43">
        <v>108.07</v>
      </c>
      <c r="I57" s="43">
        <v>143.13</v>
      </c>
      <c r="J57" s="43">
        <v>99.08</v>
      </c>
      <c r="K57" s="43">
        <v>56.99</v>
      </c>
      <c r="L57" s="43">
        <v>88.78</v>
      </c>
      <c r="M57" s="43">
        <v>84.39</v>
      </c>
      <c r="N57" s="43">
        <v>59.66</v>
      </c>
      <c r="O57" s="43">
        <v>82.96</v>
      </c>
      <c r="P57" s="43">
        <v>94.8</v>
      </c>
      <c r="Q57" s="43">
        <v>86.15</v>
      </c>
      <c r="R57" s="43">
        <v>101.45</v>
      </c>
    </row>
    <row r="58" spans="1:18">
      <c r="A58" s="36" t="s">
        <v>80</v>
      </c>
      <c r="B58" s="37"/>
    </row>
    <row r="59" spans="1:18">
      <c r="A59" s="38"/>
      <c r="B59" s="36" t="s">
        <v>81</v>
      </c>
    </row>
    <row r="60" spans="1:18">
      <c r="A60" s="38"/>
      <c r="B60" s="39" t="s">
        <v>73</v>
      </c>
      <c r="C60" s="67">
        <v>0</v>
      </c>
      <c r="D60" s="67">
        <v>0</v>
      </c>
      <c r="E60" s="67">
        <v>0</v>
      </c>
      <c r="F60" s="67">
        <v>0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7">
        <v>0</v>
      </c>
      <c r="M60" s="67">
        <v>0</v>
      </c>
      <c r="N60" s="67">
        <v>0</v>
      </c>
      <c r="O60" s="67">
        <v>0</v>
      </c>
      <c r="P60" s="67">
        <v>0</v>
      </c>
      <c r="Q60" s="67">
        <v>0</v>
      </c>
      <c r="R60" s="67">
        <v>0</v>
      </c>
    </row>
    <row r="61" spans="1:18">
      <c r="A61" s="38"/>
      <c r="B61" s="39" t="s">
        <v>74</v>
      </c>
      <c r="C61" s="67">
        <v>33450</v>
      </c>
      <c r="D61" s="67">
        <v>24163.888888888891</v>
      </c>
      <c r="E61" s="67">
        <v>28013.888888888891</v>
      </c>
      <c r="F61" s="67">
        <v>12330.555555555555</v>
      </c>
      <c r="G61" s="67">
        <v>3038.8888888888887</v>
      </c>
      <c r="H61" s="67">
        <v>20102.777777777777</v>
      </c>
      <c r="I61" s="67">
        <v>886.11111111111109</v>
      </c>
      <c r="J61" s="67">
        <v>9516.6666666666661</v>
      </c>
      <c r="K61" s="67">
        <v>8180.5555555555557</v>
      </c>
      <c r="L61" s="67">
        <v>1238.8888888888889</v>
      </c>
      <c r="M61" s="67">
        <v>6561.1111111111113</v>
      </c>
      <c r="N61" s="67">
        <v>5313.8888888888887</v>
      </c>
      <c r="O61" s="67">
        <v>5775</v>
      </c>
      <c r="P61" s="67">
        <v>3050</v>
      </c>
      <c r="Q61" s="67">
        <v>1947.2222222222222</v>
      </c>
      <c r="R61" s="67">
        <v>602.77777777777783</v>
      </c>
    </row>
    <row r="62" spans="1:18">
      <c r="A62" s="38"/>
      <c r="B62" s="39" t="s">
        <v>82</v>
      </c>
      <c r="C62" s="67">
        <v>26644.444444444445</v>
      </c>
      <c r="D62" s="67">
        <v>26644.444444444445</v>
      </c>
      <c r="E62" s="67">
        <v>26644.444444444445</v>
      </c>
      <c r="F62" s="67">
        <v>26644.444444444445</v>
      </c>
      <c r="G62" s="67">
        <v>26644.444444444445</v>
      </c>
      <c r="H62" s="67">
        <v>26644.444444444445</v>
      </c>
      <c r="I62" s="67">
        <v>26644.444444444445</v>
      </c>
      <c r="J62" s="67">
        <v>26644.444444444445</v>
      </c>
      <c r="K62" s="67">
        <v>26644.444444444445</v>
      </c>
      <c r="L62" s="67">
        <v>26644.444444444445</v>
      </c>
      <c r="M62" s="67">
        <v>26644.444444444445</v>
      </c>
      <c r="N62" s="67">
        <v>26644.444444444445</v>
      </c>
      <c r="O62" s="67">
        <v>26644.444444444445</v>
      </c>
      <c r="P62" s="67">
        <v>26644.444444444445</v>
      </c>
      <c r="Q62" s="67">
        <v>26644.444444444445</v>
      </c>
      <c r="R62" s="67">
        <v>26644.444444444445</v>
      </c>
    </row>
    <row r="63" spans="1:18">
      <c r="A63" s="38"/>
      <c r="B63" s="39" t="s">
        <v>83</v>
      </c>
      <c r="C63" s="67">
        <v>11058.333333333334</v>
      </c>
      <c r="D63" s="67">
        <v>11038.888888888889</v>
      </c>
      <c r="E63" s="67">
        <v>11036.111111111111</v>
      </c>
      <c r="F63" s="67">
        <v>11052.777777777777</v>
      </c>
      <c r="G63" s="67">
        <v>11052.777777777777</v>
      </c>
      <c r="H63" s="67">
        <v>11041.666666666666</v>
      </c>
      <c r="I63" s="67">
        <v>11027.777777777777</v>
      </c>
      <c r="J63" s="67">
        <v>11041.666666666666</v>
      </c>
      <c r="K63" s="67">
        <v>11038.888888888889</v>
      </c>
      <c r="L63" s="67">
        <v>11022.222222222223</v>
      </c>
      <c r="M63" s="67">
        <v>11025</v>
      </c>
      <c r="N63" s="67">
        <v>11027.777777777777</v>
      </c>
      <c r="O63" s="67">
        <v>11033.333333333334</v>
      </c>
      <c r="P63" s="67">
        <v>11019.444444444445</v>
      </c>
      <c r="Q63" s="67">
        <v>11016.666666666666</v>
      </c>
      <c r="R63" s="67">
        <v>10952.777777777777</v>
      </c>
    </row>
    <row r="64" spans="1:18">
      <c r="A64" s="38"/>
      <c r="B64" s="39" t="s">
        <v>84</v>
      </c>
      <c r="C64" s="67">
        <v>113711.11111111111</v>
      </c>
      <c r="D64" s="67">
        <v>113711.11111111111</v>
      </c>
      <c r="E64" s="67">
        <v>113711.11111111111</v>
      </c>
      <c r="F64" s="67">
        <v>113711.11111111111</v>
      </c>
      <c r="G64" s="67">
        <v>113711.11111111111</v>
      </c>
      <c r="H64" s="67">
        <v>113711.11111111111</v>
      </c>
      <c r="I64" s="67">
        <v>113711.11111111111</v>
      </c>
      <c r="J64" s="67">
        <v>113711.11111111111</v>
      </c>
      <c r="K64" s="67">
        <v>113711.11111111111</v>
      </c>
      <c r="L64" s="67">
        <v>113711.11111111111</v>
      </c>
      <c r="M64" s="67">
        <v>113711.11111111111</v>
      </c>
      <c r="N64" s="67">
        <v>113711.11111111111</v>
      </c>
      <c r="O64" s="67">
        <v>113711.11111111111</v>
      </c>
      <c r="P64" s="67">
        <v>113711.11111111111</v>
      </c>
      <c r="Q64" s="67">
        <v>113711.11111111111</v>
      </c>
      <c r="R64" s="67">
        <v>113711.11111111111</v>
      </c>
    </row>
    <row r="65" spans="1:18">
      <c r="A65" s="38"/>
      <c r="B65" s="39" t="s">
        <v>85</v>
      </c>
      <c r="C65" s="67">
        <v>0</v>
      </c>
      <c r="D65" s="67">
        <v>0</v>
      </c>
      <c r="E65" s="67">
        <v>0</v>
      </c>
      <c r="F65" s="67">
        <v>0</v>
      </c>
      <c r="G65" s="67">
        <v>0</v>
      </c>
      <c r="H65" s="67">
        <v>0</v>
      </c>
      <c r="I65" s="67">
        <v>0</v>
      </c>
      <c r="J65" s="67">
        <v>0</v>
      </c>
      <c r="K65" s="67">
        <v>0</v>
      </c>
      <c r="L65" s="67">
        <v>0</v>
      </c>
      <c r="M65" s="67">
        <v>0</v>
      </c>
      <c r="N65" s="67">
        <v>0</v>
      </c>
      <c r="O65" s="67">
        <v>0</v>
      </c>
      <c r="P65" s="67">
        <v>0</v>
      </c>
      <c r="Q65" s="67">
        <v>0</v>
      </c>
      <c r="R65" s="67">
        <v>0</v>
      </c>
    </row>
    <row r="66" spans="1:18">
      <c r="A66" s="38"/>
      <c r="B66" s="39" t="s">
        <v>86</v>
      </c>
      <c r="C66" s="67">
        <v>16036.111111111111</v>
      </c>
      <c r="D66" s="67">
        <v>16175</v>
      </c>
      <c r="E66" s="67">
        <v>16330.555555555555</v>
      </c>
      <c r="F66" s="67">
        <v>15975</v>
      </c>
      <c r="G66" s="67">
        <v>15338.888888888889</v>
      </c>
      <c r="H66" s="67">
        <v>15997.222222222223</v>
      </c>
      <c r="I66" s="67">
        <v>15997.222222222223</v>
      </c>
      <c r="J66" s="67">
        <v>15883.333333333334</v>
      </c>
      <c r="K66" s="67">
        <v>17086.111111111109</v>
      </c>
      <c r="L66" s="67">
        <v>15402.777777777777</v>
      </c>
      <c r="M66" s="67">
        <v>15986.111111111111</v>
      </c>
      <c r="N66" s="67">
        <v>17033.333333333332</v>
      </c>
      <c r="O66" s="67">
        <v>16011.111111111111</v>
      </c>
      <c r="P66" s="67">
        <v>16561.111111111109</v>
      </c>
      <c r="Q66" s="67">
        <v>15847.222222222223</v>
      </c>
      <c r="R66" s="67">
        <v>14513.888888888889</v>
      </c>
    </row>
    <row r="67" spans="1:18">
      <c r="A67" s="38"/>
      <c r="B67" s="39" t="s">
        <v>87</v>
      </c>
      <c r="C67" s="67">
        <v>0</v>
      </c>
      <c r="D67" s="67">
        <v>0</v>
      </c>
      <c r="E67" s="67">
        <v>0</v>
      </c>
      <c r="F67" s="67">
        <v>0</v>
      </c>
      <c r="G67" s="67">
        <v>0</v>
      </c>
      <c r="H67" s="67">
        <v>0</v>
      </c>
      <c r="I67" s="67">
        <v>0</v>
      </c>
      <c r="J67" s="67">
        <v>0</v>
      </c>
      <c r="K67" s="67">
        <v>0</v>
      </c>
      <c r="L67" s="67">
        <v>0</v>
      </c>
      <c r="M67" s="67">
        <v>0</v>
      </c>
      <c r="N67" s="67">
        <v>0</v>
      </c>
      <c r="O67" s="67">
        <v>0</v>
      </c>
      <c r="P67" s="67">
        <v>0</v>
      </c>
      <c r="Q67" s="67">
        <v>0</v>
      </c>
      <c r="R67" s="67">
        <v>0</v>
      </c>
    </row>
    <row r="68" spans="1:18">
      <c r="A68" s="38"/>
      <c r="B68" s="39" t="s">
        <v>88</v>
      </c>
      <c r="C68" s="67">
        <v>0</v>
      </c>
      <c r="D68" s="67">
        <v>0</v>
      </c>
      <c r="E68" s="67">
        <v>0</v>
      </c>
      <c r="F68" s="67">
        <v>0</v>
      </c>
      <c r="G68" s="67">
        <v>0</v>
      </c>
      <c r="H68" s="67">
        <v>0</v>
      </c>
      <c r="I68" s="67">
        <v>0</v>
      </c>
      <c r="J68" s="67">
        <v>0</v>
      </c>
      <c r="K68" s="67">
        <v>0</v>
      </c>
      <c r="L68" s="67">
        <v>0</v>
      </c>
      <c r="M68" s="67">
        <v>0</v>
      </c>
      <c r="N68" s="67">
        <v>0</v>
      </c>
      <c r="O68" s="67">
        <v>0</v>
      </c>
      <c r="P68" s="67">
        <v>0</v>
      </c>
      <c r="Q68" s="67">
        <v>0</v>
      </c>
      <c r="R68" s="67">
        <v>0</v>
      </c>
    </row>
    <row r="69" spans="1:18">
      <c r="A69" s="38"/>
      <c r="B69" s="39" t="s">
        <v>89</v>
      </c>
      <c r="C69" s="67">
        <v>0</v>
      </c>
      <c r="D69" s="67">
        <v>0</v>
      </c>
      <c r="E69" s="67">
        <v>0</v>
      </c>
      <c r="F69" s="67">
        <v>0</v>
      </c>
      <c r="G69" s="67">
        <v>0</v>
      </c>
      <c r="H69" s="67">
        <v>0</v>
      </c>
      <c r="I69" s="67">
        <v>0</v>
      </c>
      <c r="J69" s="67">
        <v>0</v>
      </c>
      <c r="K69" s="67">
        <v>0</v>
      </c>
      <c r="L69" s="67">
        <v>0</v>
      </c>
      <c r="M69" s="67">
        <v>0</v>
      </c>
      <c r="N69" s="67">
        <v>0</v>
      </c>
      <c r="O69" s="67">
        <v>0</v>
      </c>
      <c r="P69" s="67">
        <v>0</v>
      </c>
      <c r="Q69" s="67">
        <v>0</v>
      </c>
      <c r="R69" s="67">
        <v>0</v>
      </c>
    </row>
    <row r="70" spans="1:18">
      <c r="A70" s="38"/>
      <c r="B70" s="39" t="s">
        <v>68</v>
      </c>
      <c r="C70" s="67">
        <v>0</v>
      </c>
      <c r="D70" s="67">
        <v>0</v>
      </c>
      <c r="E70" s="67">
        <v>0</v>
      </c>
      <c r="F70" s="67">
        <v>0</v>
      </c>
      <c r="G70" s="67">
        <v>0</v>
      </c>
      <c r="H70" s="67">
        <v>0</v>
      </c>
      <c r="I70" s="67">
        <v>0</v>
      </c>
      <c r="J70" s="67">
        <v>0</v>
      </c>
      <c r="K70" s="67">
        <v>0</v>
      </c>
      <c r="L70" s="67">
        <v>0</v>
      </c>
      <c r="M70" s="67">
        <v>0</v>
      </c>
      <c r="N70" s="67">
        <v>0</v>
      </c>
      <c r="O70" s="67">
        <v>0</v>
      </c>
      <c r="P70" s="67">
        <v>0</v>
      </c>
      <c r="Q70" s="67">
        <v>0</v>
      </c>
      <c r="R70" s="67">
        <v>0</v>
      </c>
    </row>
    <row r="71" spans="1:18">
      <c r="A71" s="38"/>
      <c r="B71" s="39" t="s">
        <v>90</v>
      </c>
      <c r="C71" s="67">
        <v>0</v>
      </c>
      <c r="D71" s="67">
        <v>0</v>
      </c>
      <c r="E71" s="67">
        <v>0</v>
      </c>
      <c r="F71" s="67">
        <v>0</v>
      </c>
      <c r="G71" s="67">
        <v>0</v>
      </c>
      <c r="H71" s="67">
        <v>0</v>
      </c>
      <c r="I71" s="67">
        <v>0</v>
      </c>
      <c r="J71" s="67">
        <v>0</v>
      </c>
      <c r="K71" s="67">
        <v>0</v>
      </c>
      <c r="L71" s="67">
        <v>0</v>
      </c>
      <c r="M71" s="67">
        <v>0</v>
      </c>
      <c r="N71" s="67">
        <v>0</v>
      </c>
      <c r="O71" s="67">
        <v>0</v>
      </c>
      <c r="P71" s="67">
        <v>0</v>
      </c>
      <c r="Q71" s="67">
        <v>0</v>
      </c>
      <c r="R71" s="67">
        <v>0</v>
      </c>
    </row>
    <row r="72" spans="1:18">
      <c r="A72" s="38"/>
      <c r="B72" s="39" t="s">
        <v>91</v>
      </c>
      <c r="C72" s="67">
        <v>19200</v>
      </c>
      <c r="D72" s="67">
        <v>18336.111111111113</v>
      </c>
      <c r="E72" s="67">
        <v>18236.111111111113</v>
      </c>
      <c r="F72" s="67">
        <v>17491.666666666668</v>
      </c>
      <c r="G72" s="67">
        <v>17533.333333333332</v>
      </c>
      <c r="H72" s="67">
        <v>17627.777777777777</v>
      </c>
      <c r="I72" s="67">
        <v>16733.333333333332</v>
      </c>
      <c r="J72" s="67">
        <v>16936.111111111109</v>
      </c>
      <c r="K72" s="67">
        <v>16850</v>
      </c>
      <c r="L72" s="67">
        <v>16388.888888888891</v>
      </c>
      <c r="M72" s="67">
        <v>16563.888888888891</v>
      </c>
      <c r="N72" s="67">
        <v>16422.222222222223</v>
      </c>
      <c r="O72" s="67">
        <v>16405.555555555555</v>
      </c>
      <c r="P72" s="67">
        <v>16052.777777777777</v>
      </c>
      <c r="Q72" s="67">
        <v>15822.222222222223</v>
      </c>
      <c r="R72" s="67">
        <v>15480.555555555555</v>
      </c>
    </row>
    <row r="73" spans="1:18">
      <c r="A73" s="38"/>
      <c r="B73" s="39" t="s">
        <v>92</v>
      </c>
      <c r="C73" s="67">
        <v>0</v>
      </c>
      <c r="D73" s="67">
        <v>0</v>
      </c>
      <c r="E73" s="67">
        <v>0</v>
      </c>
      <c r="F73" s="67">
        <v>0</v>
      </c>
      <c r="G73" s="67">
        <v>0</v>
      </c>
      <c r="H73" s="67">
        <v>0</v>
      </c>
      <c r="I73" s="67">
        <v>0</v>
      </c>
      <c r="J73" s="67">
        <v>0</v>
      </c>
      <c r="K73" s="67">
        <v>0</v>
      </c>
      <c r="L73" s="67">
        <v>0</v>
      </c>
      <c r="M73" s="67">
        <v>0</v>
      </c>
      <c r="N73" s="67">
        <v>0</v>
      </c>
      <c r="O73" s="67">
        <v>0</v>
      </c>
      <c r="P73" s="67">
        <v>0</v>
      </c>
      <c r="Q73" s="67">
        <v>0</v>
      </c>
      <c r="R73" s="67">
        <v>0</v>
      </c>
    </row>
    <row r="74" spans="1:18">
      <c r="A74" s="38"/>
      <c r="B74" s="39" t="s">
        <v>93</v>
      </c>
      <c r="C74" s="67">
        <v>220100</v>
      </c>
      <c r="D74" s="67">
        <v>210069.44444444444</v>
      </c>
      <c r="E74" s="67">
        <v>213972.22222222222</v>
      </c>
      <c r="F74" s="67">
        <v>197205.55555555556</v>
      </c>
      <c r="G74" s="67">
        <v>187316.66666666666</v>
      </c>
      <c r="H74" s="67">
        <v>205122.22222222222</v>
      </c>
      <c r="I74" s="67">
        <v>185002.77777777778</v>
      </c>
      <c r="J74" s="67">
        <v>193733.33333333334</v>
      </c>
      <c r="K74" s="67">
        <v>193511.11111111112</v>
      </c>
      <c r="L74" s="67">
        <v>184411.11111111112</v>
      </c>
      <c r="M74" s="67">
        <v>190494.44444444444</v>
      </c>
      <c r="N74" s="67">
        <v>190152.77777777778</v>
      </c>
      <c r="O74" s="67">
        <v>189580.55555555556</v>
      </c>
      <c r="P74" s="67">
        <v>187041.66666666666</v>
      </c>
      <c r="Q74" s="67">
        <v>184988.88888888888</v>
      </c>
      <c r="R74" s="67">
        <v>181905.55555555556</v>
      </c>
    </row>
    <row r="75" spans="1:18">
      <c r="A75" s="38"/>
      <c r="B75" s="36" t="s">
        <v>194</v>
      </c>
    </row>
    <row r="76" spans="1:18">
      <c r="A76" s="38"/>
      <c r="B76" s="39" t="s">
        <v>73</v>
      </c>
      <c r="C76" s="67">
        <v>3160</v>
      </c>
      <c r="D76" s="67">
        <v>74080</v>
      </c>
      <c r="E76" s="67">
        <v>47450</v>
      </c>
      <c r="F76" s="67">
        <v>147050</v>
      </c>
      <c r="G76" s="67">
        <v>27890</v>
      </c>
      <c r="H76" s="67">
        <v>85920</v>
      </c>
      <c r="I76" s="67">
        <v>101730</v>
      </c>
      <c r="J76" s="67">
        <v>277670</v>
      </c>
      <c r="K76" s="67">
        <v>179190</v>
      </c>
      <c r="L76" s="67">
        <v>227780</v>
      </c>
      <c r="M76" s="67">
        <v>404400</v>
      </c>
      <c r="N76" s="67">
        <v>278350</v>
      </c>
      <c r="O76" s="67">
        <v>537520</v>
      </c>
      <c r="P76" s="67">
        <v>427630</v>
      </c>
      <c r="Q76" s="67">
        <v>674060</v>
      </c>
      <c r="R76" s="67">
        <v>1120040</v>
      </c>
    </row>
    <row r="77" spans="1:18">
      <c r="A77" s="38"/>
      <c r="B77" s="39" t="s">
        <v>74</v>
      </c>
      <c r="C77" s="67">
        <v>0</v>
      </c>
      <c r="D77" s="67">
        <v>0</v>
      </c>
      <c r="E77" s="67">
        <v>0</v>
      </c>
      <c r="F77" s="67">
        <v>0</v>
      </c>
      <c r="G77" s="67">
        <v>0</v>
      </c>
      <c r="H77" s="67">
        <v>0</v>
      </c>
      <c r="I77" s="67">
        <v>0</v>
      </c>
      <c r="J77" s="67">
        <v>0</v>
      </c>
      <c r="K77" s="67">
        <v>0</v>
      </c>
      <c r="L77" s="67">
        <v>0</v>
      </c>
      <c r="M77" s="67">
        <v>0</v>
      </c>
      <c r="N77" s="67">
        <v>0</v>
      </c>
      <c r="O77" s="67">
        <v>0</v>
      </c>
      <c r="P77" s="67">
        <v>0</v>
      </c>
      <c r="Q77" s="67">
        <v>0</v>
      </c>
      <c r="R77" s="67">
        <v>0</v>
      </c>
    </row>
    <row r="78" spans="1:18">
      <c r="A78" s="38"/>
      <c r="B78" s="39" t="s">
        <v>82</v>
      </c>
      <c r="C78" s="67">
        <v>0</v>
      </c>
      <c r="D78" s="67">
        <v>0</v>
      </c>
      <c r="E78" s="67">
        <v>0</v>
      </c>
      <c r="F78" s="67">
        <v>0</v>
      </c>
      <c r="G78" s="67">
        <v>0</v>
      </c>
      <c r="H78" s="67">
        <v>0</v>
      </c>
      <c r="I78" s="67">
        <v>0</v>
      </c>
      <c r="J78" s="67">
        <v>0</v>
      </c>
      <c r="K78" s="67">
        <v>0</v>
      </c>
      <c r="L78" s="67">
        <v>0</v>
      </c>
      <c r="M78" s="67">
        <v>0</v>
      </c>
      <c r="N78" s="67">
        <v>0</v>
      </c>
      <c r="O78" s="67">
        <v>0</v>
      </c>
      <c r="P78" s="67">
        <v>0</v>
      </c>
      <c r="Q78" s="67">
        <v>0</v>
      </c>
      <c r="R78" s="67">
        <v>0</v>
      </c>
    </row>
    <row r="79" spans="1:18">
      <c r="A79" s="38"/>
      <c r="B79" s="39" t="s">
        <v>83</v>
      </c>
      <c r="C79" s="67">
        <v>0</v>
      </c>
      <c r="D79" s="67">
        <v>0</v>
      </c>
      <c r="E79" s="67">
        <v>0</v>
      </c>
      <c r="F79" s="67">
        <v>0</v>
      </c>
      <c r="G79" s="67">
        <v>0</v>
      </c>
      <c r="H79" s="67">
        <v>0</v>
      </c>
      <c r="I79" s="67">
        <v>0</v>
      </c>
      <c r="J79" s="67">
        <v>0</v>
      </c>
      <c r="K79" s="67">
        <v>0</v>
      </c>
      <c r="L79" s="67">
        <v>0</v>
      </c>
      <c r="M79" s="67">
        <v>0</v>
      </c>
      <c r="N79" s="67">
        <v>0</v>
      </c>
      <c r="O79" s="67">
        <v>0</v>
      </c>
      <c r="P79" s="67">
        <v>0</v>
      </c>
      <c r="Q79" s="67">
        <v>0</v>
      </c>
      <c r="R79" s="67">
        <v>0</v>
      </c>
    </row>
    <row r="80" spans="1:18">
      <c r="A80" s="38"/>
      <c r="B80" s="39" t="s">
        <v>84</v>
      </c>
      <c r="C80" s="67">
        <v>563910</v>
      </c>
      <c r="D80" s="67">
        <v>563910</v>
      </c>
      <c r="E80" s="67">
        <v>563910</v>
      </c>
      <c r="F80" s="67">
        <v>563910</v>
      </c>
      <c r="G80" s="67">
        <v>563910</v>
      </c>
      <c r="H80" s="67">
        <v>563910</v>
      </c>
      <c r="I80" s="67">
        <v>563910</v>
      </c>
      <c r="J80" s="67">
        <v>563910</v>
      </c>
      <c r="K80" s="67">
        <v>563910</v>
      </c>
      <c r="L80" s="67">
        <v>563910</v>
      </c>
      <c r="M80" s="67">
        <v>563910</v>
      </c>
      <c r="N80" s="67">
        <v>563910</v>
      </c>
      <c r="O80" s="67">
        <v>563910</v>
      </c>
      <c r="P80" s="67">
        <v>563910</v>
      </c>
      <c r="Q80" s="67">
        <v>563910</v>
      </c>
      <c r="R80" s="67">
        <v>563910</v>
      </c>
    </row>
    <row r="81" spans="1:18">
      <c r="A81" s="38"/>
      <c r="B81" s="39" t="s">
        <v>85</v>
      </c>
      <c r="C81" s="67">
        <v>0</v>
      </c>
      <c r="D81" s="67">
        <v>0</v>
      </c>
      <c r="E81" s="67">
        <v>0</v>
      </c>
      <c r="F81" s="67">
        <v>0</v>
      </c>
      <c r="G81" s="67">
        <v>0</v>
      </c>
      <c r="H81" s="67">
        <v>0</v>
      </c>
      <c r="I81" s="67">
        <v>0</v>
      </c>
      <c r="J81" s="67">
        <v>0</v>
      </c>
      <c r="K81" s="67">
        <v>0</v>
      </c>
      <c r="L81" s="67">
        <v>0</v>
      </c>
      <c r="M81" s="67">
        <v>0</v>
      </c>
      <c r="N81" s="67">
        <v>0</v>
      </c>
      <c r="O81" s="67">
        <v>0</v>
      </c>
      <c r="P81" s="67">
        <v>0</v>
      </c>
      <c r="Q81" s="67">
        <v>0</v>
      </c>
      <c r="R81" s="67">
        <v>0</v>
      </c>
    </row>
    <row r="82" spans="1:18">
      <c r="A82" s="38"/>
      <c r="B82" s="39" t="s">
        <v>86</v>
      </c>
      <c r="C82" s="67">
        <v>0</v>
      </c>
      <c r="D82" s="67">
        <v>0</v>
      </c>
      <c r="E82" s="67">
        <v>0</v>
      </c>
      <c r="F82" s="67">
        <v>0</v>
      </c>
      <c r="G82" s="67">
        <v>0</v>
      </c>
      <c r="H82" s="67">
        <v>0</v>
      </c>
      <c r="I82" s="67">
        <v>0</v>
      </c>
      <c r="J82" s="67">
        <v>0</v>
      </c>
      <c r="K82" s="67">
        <v>0</v>
      </c>
      <c r="L82" s="67">
        <v>0</v>
      </c>
      <c r="M82" s="67">
        <v>0</v>
      </c>
      <c r="N82" s="67">
        <v>0</v>
      </c>
      <c r="O82" s="67">
        <v>0</v>
      </c>
      <c r="P82" s="67">
        <v>0</v>
      </c>
      <c r="Q82" s="67">
        <v>0</v>
      </c>
      <c r="R82" s="67">
        <v>0</v>
      </c>
    </row>
    <row r="83" spans="1:18">
      <c r="A83" s="38"/>
      <c r="B83" s="39" t="s">
        <v>87</v>
      </c>
      <c r="C83" s="67">
        <v>0</v>
      </c>
      <c r="D83" s="67">
        <v>0</v>
      </c>
      <c r="E83" s="67">
        <v>0</v>
      </c>
      <c r="F83" s="67">
        <v>0</v>
      </c>
      <c r="G83" s="67">
        <v>0</v>
      </c>
      <c r="H83" s="67">
        <v>0</v>
      </c>
      <c r="I83" s="67">
        <v>0</v>
      </c>
      <c r="J83" s="67">
        <v>0</v>
      </c>
      <c r="K83" s="67">
        <v>0</v>
      </c>
      <c r="L83" s="67">
        <v>0</v>
      </c>
      <c r="M83" s="67">
        <v>0</v>
      </c>
      <c r="N83" s="67">
        <v>0</v>
      </c>
      <c r="O83" s="67">
        <v>0</v>
      </c>
      <c r="P83" s="67">
        <v>0</v>
      </c>
      <c r="Q83" s="67">
        <v>0</v>
      </c>
      <c r="R83" s="67">
        <v>0</v>
      </c>
    </row>
    <row r="84" spans="1:18">
      <c r="A84" s="38"/>
      <c r="B84" s="39" t="s">
        <v>88</v>
      </c>
      <c r="C84" s="67">
        <v>0</v>
      </c>
      <c r="D84" s="67">
        <v>0</v>
      </c>
      <c r="E84" s="67">
        <v>0</v>
      </c>
      <c r="F84" s="67">
        <v>0</v>
      </c>
      <c r="G84" s="67">
        <v>0</v>
      </c>
      <c r="H84" s="67">
        <v>0</v>
      </c>
      <c r="I84" s="67">
        <v>0</v>
      </c>
      <c r="J84" s="67">
        <v>0</v>
      </c>
      <c r="K84" s="67">
        <v>0</v>
      </c>
      <c r="L84" s="67">
        <v>0</v>
      </c>
      <c r="M84" s="67">
        <v>0</v>
      </c>
      <c r="N84" s="67">
        <v>0</v>
      </c>
      <c r="O84" s="67">
        <v>0</v>
      </c>
      <c r="P84" s="67">
        <v>0</v>
      </c>
      <c r="Q84" s="67">
        <v>0</v>
      </c>
      <c r="R84" s="67">
        <v>0</v>
      </c>
    </row>
    <row r="85" spans="1:18">
      <c r="A85" s="38"/>
      <c r="B85" s="39" t="s">
        <v>89</v>
      </c>
      <c r="C85" s="67">
        <v>0</v>
      </c>
      <c r="D85" s="67">
        <v>0</v>
      </c>
      <c r="E85" s="67">
        <v>0</v>
      </c>
      <c r="F85" s="67">
        <v>0</v>
      </c>
      <c r="G85" s="67">
        <v>0</v>
      </c>
      <c r="H85" s="67">
        <v>0</v>
      </c>
      <c r="I85" s="67">
        <v>0</v>
      </c>
      <c r="J85" s="67">
        <v>0</v>
      </c>
      <c r="K85" s="67">
        <v>0</v>
      </c>
      <c r="L85" s="67">
        <v>0</v>
      </c>
      <c r="M85" s="67">
        <v>0</v>
      </c>
      <c r="N85" s="67">
        <v>0</v>
      </c>
      <c r="O85" s="67">
        <v>0</v>
      </c>
      <c r="P85" s="67">
        <v>0</v>
      </c>
      <c r="Q85" s="67">
        <v>0</v>
      </c>
      <c r="R85" s="67">
        <v>0</v>
      </c>
    </row>
    <row r="86" spans="1:18">
      <c r="A86" s="38"/>
      <c r="B86" s="39" t="s">
        <v>68</v>
      </c>
      <c r="C86" s="67">
        <v>0</v>
      </c>
      <c r="D86" s="67">
        <v>0</v>
      </c>
      <c r="E86" s="67">
        <v>0</v>
      </c>
      <c r="F86" s="67">
        <v>0</v>
      </c>
      <c r="G86" s="67">
        <v>0</v>
      </c>
      <c r="H86" s="67">
        <v>0</v>
      </c>
      <c r="I86" s="67">
        <v>0</v>
      </c>
      <c r="J86" s="67">
        <v>0</v>
      </c>
      <c r="K86" s="67">
        <v>0</v>
      </c>
      <c r="L86" s="67">
        <v>0</v>
      </c>
      <c r="M86" s="67">
        <v>0</v>
      </c>
      <c r="N86" s="67">
        <v>0</v>
      </c>
      <c r="O86" s="67">
        <v>0</v>
      </c>
      <c r="P86" s="67">
        <v>0</v>
      </c>
      <c r="Q86" s="67">
        <v>0</v>
      </c>
      <c r="R86" s="67">
        <v>0</v>
      </c>
    </row>
    <row r="87" spans="1:18">
      <c r="A87" s="38"/>
      <c r="B87" s="39" t="s">
        <v>90</v>
      </c>
      <c r="C87" s="67">
        <v>54950</v>
      </c>
      <c r="D87" s="67">
        <v>64300</v>
      </c>
      <c r="E87" s="67">
        <v>58920</v>
      </c>
      <c r="F87" s="67">
        <v>73300</v>
      </c>
      <c r="G87" s="67">
        <v>71560</v>
      </c>
      <c r="H87" s="67">
        <v>65390</v>
      </c>
      <c r="I87" s="67">
        <v>79260</v>
      </c>
      <c r="J87" s="67">
        <v>80380</v>
      </c>
      <c r="K87" s="67">
        <v>79040</v>
      </c>
      <c r="L87" s="67">
        <v>84070</v>
      </c>
      <c r="M87" s="67">
        <v>86590</v>
      </c>
      <c r="N87" s="67">
        <v>86270</v>
      </c>
      <c r="O87" s="67">
        <v>91960</v>
      </c>
      <c r="P87" s="67">
        <v>92940</v>
      </c>
      <c r="Q87" s="67">
        <v>100820</v>
      </c>
      <c r="R87" s="67">
        <v>111540</v>
      </c>
    </row>
    <row r="88" spans="1:18">
      <c r="A88" s="38"/>
      <c r="B88" s="39" t="s">
        <v>91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</row>
    <row r="89" spans="1:18">
      <c r="A89" s="38"/>
      <c r="B89" s="39" t="s">
        <v>92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</row>
    <row r="90" spans="1:18">
      <c r="A90" s="38"/>
      <c r="B90" s="39" t="s">
        <v>93</v>
      </c>
      <c r="C90" s="67">
        <v>622030</v>
      </c>
      <c r="D90" s="67">
        <v>702290</v>
      </c>
      <c r="E90" s="67">
        <v>670290</v>
      </c>
      <c r="F90" s="67">
        <v>784260</v>
      </c>
      <c r="G90" s="67">
        <v>663360</v>
      </c>
      <c r="H90" s="67">
        <v>715230</v>
      </c>
      <c r="I90" s="67">
        <v>744910</v>
      </c>
      <c r="J90" s="67">
        <v>921960</v>
      </c>
      <c r="K90" s="67">
        <v>822150</v>
      </c>
      <c r="L90" s="67">
        <v>875760</v>
      </c>
      <c r="M90" s="67">
        <v>1054900</v>
      </c>
      <c r="N90" s="67">
        <v>928540</v>
      </c>
      <c r="O90" s="67">
        <v>1193390</v>
      </c>
      <c r="P90" s="67">
        <v>1084480</v>
      </c>
      <c r="Q90" s="67">
        <v>1338800</v>
      </c>
      <c r="R90" s="67">
        <v>1795490</v>
      </c>
    </row>
    <row r="91" spans="1:18">
      <c r="A91" s="38"/>
      <c r="B91" s="36" t="s">
        <v>195</v>
      </c>
    </row>
    <row r="92" spans="1:18">
      <c r="A92" s="38"/>
      <c r="B92" s="39" t="s">
        <v>73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</row>
    <row r="93" spans="1:18">
      <c r="A93" s="38"/>
      <c r="B93" s="39" t="s">
        <v>74</v>
      </c>
      <c r="C93" s="67">
        <v>0</v>
      </c>
      <c r="D93" s="67">
        <v>0</v>
      </c>
      <c r="E93" s="67">
        <v>0</v>
      </c>
      <c r="F93" s="67">
        <v>0</v>
      </c>
      <c r="G93" s="67">
        <v>0</v>
      </c>
      <c r="H93" s="67">
        <v>0</v>
      </c>
      <c r="I93" s="67">
        <v>0</v>
      </c>
      <c r="J93" s="67">
        <v>0</v>
      </c>
      <c r="K93" s="67">
        <v>0</v>
      </c>
      <c r="L93" s="67">
        <v>0</v>
      </c>
      <c r="M93" s="67">
        <v>0</v>
      </c>
      <c r="N93" s="67">
        <v>0</v>
      </c>
      <c r="O93" s="67">
        <v>0</v>
      </c>
      <c r="P93" s="67">
        <v>0</v>
      </c>
      <c r="Q93" s="67">
        <v>0</v>
      </c>
      <c r="R93" s="67">
        <v>0</v>
      </c>
    </row>
    <row r="94" spans="1:18">
      <c r="A94" s="38"/>
      <c r="B94" s="39" t="s">
        <v>82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</row>
    <row r="95" spans="1:18">
      <c r="A95" s="38"/>
      <c r="B95" s="39" t="s">
        <v>83</v>
      </c>
      <c r="C95" s="67">
        <v>0</v>
      </c>
      <c r="D95" s="67">
        <v>0</v>
      </c>
      <c r="E95" s="67">
        <v>0</v>
      </c>
      <c r="F95" s="67">
        <v>0</v>
      </c>
      <c r="G95" s="67">
        <v>0</v>
      </c>
      <c r="H95" s="67">
        <v>0</v>
      </c>
      <c r="I95" s="67">
        <v>0</v>
      </c>
      <c r="J95" s="67">
        <v>0</v>
      </c>
      <c r="K95" s="67">
        <v>0</v>
      </c>
      <c r="L95" s="67">
        <v>0</v>
      </c>
      <c r="M95" s="67">
        <v>0</v>
      </c>
      <c r="N95" s="67">
        <v>0</v>
      </c>
      <c r="O95" s="67">
        <v>0</v>
      </c>
      <c r="P95" s="67">
        <v>0</v>
      </c>
      <c r="Q95" s="67">
        <v>0</v>
      </c>
      <c r="R95" s="67">
        <v>0</v>
      </c>
    </row>
    <row r="96" spans="1:18">
      <c r="A96" s="38"/>
      <c r="B96" s="39" t="s">
        <v>84</v>
      </c>
      <c r="C96" s="67">
        <v>0</v>
      </c>
      <c r="D96" s="67">
        <v>0</v>
      </c>
      <c r="E96" s="67">
        <v>0</v>
      </c>
      <c r="F96" s="67">
        <v>0</v>
      </c>
      <c r="G96" s="67">
        <v>0</v>
      </c>
      <c r="H96" s="67">
        <v>0</v>
      </c>
      <c r="I96" s="67">
        <v>0</v>
      </c>
      <c r="J96" s="67">
        <v>0</v>
      </c>
      <c r="K96" s="67">
        <v>0</v>
      </c>
      <c r="L96" s="67">
        <v>0</v>
      </c>
      <c r="M96" s="67">
        <v>0</v>
      </c>
      <c r="N96" s="67">
        <v>0</v>
      </c>
      <c r="O96" s="67">
        <v>0</v>
      </c>
      <c r="P96" s="67">
        <v>0</v>
      </c>
      <c r="Q96" s="67">
        <v>0</v>
      </c>
      <c r="R96" s="67">
        <v>0</v>
      </c>
    </row>
    <row r="97" spans="1:18">
      <c r="A97" s="38"/>
      <c r="B97" s="39" t="s">
        <v>85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</row>
    <row r="98" spans="1:18">
      <c r="A98" s="38"/>
      <c r="B98" s="39" t="s">
        <v>86</v>
      </c>
      <c r="C98" s="67">
        <v>0</v>
      </c>
      <c r="D98" s="67">
        <v>0</v>
      </c>
      <c r="E98" s="67">
        <v>0</v>
      </c>
      <c r="F98" s="67">
        <v>0</v>
      </c>
      <c r="G98" s="67">
        <v>0</v>
      </c>
      <c r="H98" s="67">
        <v>0</v>
      </c>
      <c r="I98" s="67">
        <v>0</v>
      </c>
      <c r="J98" s="67">
        <v>0</v>
      </c>
      <c r="K98" s="67">
        <v>0</v>
      </c>
      <c r="L98" s="67">
        <v>0</v>
      </c>
      <c r="M98" s="67">
        <v>0</v>
      </c>
      <c r="N98" s="67">
        <v>0</v>
      </c>
      <c r="O98" s="67">
        <v>0</v>
      </c>
      <c r="P98" s="67">
        <v>0</v>
      </c>
      <c r="Q98" s="67">
        <v>0</v>
      </c>
      <c r="R98" s="67">
        <v>0</v>
      </c>
    </row>
    <row r="99" spans="1:18">
      <c r="A99" s="38"/>
      <c r="B99" s="39" t="s">
        <v>87</v>
      </c>
      <c r="C99" s="67">
        <v>0</v>
      </c>
      <c r="D99" s="67">
        <v>0</v>
      </c>
      <c r="E99" s="67">
        <v>0</v>
      </c>
      <c r="F99" s="67">
        <v>0</v>
      </c>
      <c r="G99" s="67">
        <v>0</v>
      </c>
      <c r="H99" s="67">
        <v>0</v>
      </c>
      <c r="I99" s="67">
        <v>0</v>
      </c>
      <c r="J99" s="67">
        <v>0</v>
      </c>
      <c r="K99" s="67">
        <v>0</v>
      </c>
      <c r="L99" s="67">
        <v>0</v>
      </c>
      <c r="M99" s="67">
        <v>0</v>
      </c>
      <c r="N99" s="67">
        <v>0</v>
      </c>
      <c r="O99" s="67">
        <v>0</v>
      </c>
      <c r="P99" s="67">
        <v>0</v>
      </c>
      <c r="Q99" s="67">
        <v>0</v>
      </c>
      <c r="R99" s="67">
        <v>0</v>
      </c>
    </row>
    <row r="100" spans="1:18">
      <c r="A100" s="38"/>
      <c r="B100" s="39" t="s">
        <v>88</v>
      </c>
      <c r="C100" s="67">
        <v>0</v>
      </c>
      <c r="D100" s="67">
        <v>0</v>
      </c>
      <c r="E100" s="67">
        <v>0</v>
      </c>
      <c r="F100" s="67">
        <v>0</v>
      </c>
      <c r="G100" s="67">
        <v>0</v>
      </c>
      <c r="H100" s="67">
        <v>0</v>
      </c>
      <c r="I100" s="67">
        <v>0</v>
      </c>
      <c r="J100" s="67">
        <v>0</v>
      </c>
      <c r="K100" s="67">
        <v>0</v>
      </c>
      <c r="L100" s="67">
        <v>0</v>
      </c>
      <c r="M100" s="67">
        <v>0</v>
      </c>
      <c r="N100" s="67">
        <v>0</v>
      </c>
      <c r="O100" s="67">
        <v>0</v>
      </c>
      <c r="P100" s="67">
        <v>0</v>
      </c>
      <c r="Q100" s="67">
        <v>0</v>
      </c>
      <c r="R100" s="67">
        <v>0</v>
      </c>
    </row>
    <row r="101" spans="1:18">
      <c r="A101" s="38"/>
      <c r="B101" s="39" t="s">
        <v>89</v>
      </c>
      <c r="C101" s="67">
        <v>0</v>
      </c>
      <c r="D101" s="67">
        <v>0</v>
      </c>
      <c r="E101" s="67">
        <v>0</v>
      </c>
      <c r="F101" s="67">
        <v>0</v>
      </c>
      <c r="G101" s="67">
        <v>0</v>
      </c>
      <c r="H101" s="67">
        <v>0</v>
      </c>
      <c r="I101" s="67">
        <v>0</v>
      </c>
      <c r="J101" s="67">
        <v>0</v>
      </c>
      <c r="K101" s="67">
        <v>0</v>
      </c>
      <c r="L101" s="67">
        <v>0</v>
      </c>
      <c r="M101" s="67">
        <v>0</v>
      </c>
      <c r="N101" s="67">
        <v>0</v>
      </c>
      <c r="O101" s="67">
        <v>0</v>
      </c>
      <c r="P101" s="67">
        <v>0</v>
      </c>
      <c r="Q101" s="67">
        <v>0</v>
      </c>
      <c r="R101" s="67">
        <v>0</v>
      </c>
    </row>
    <row r="102" spans="1:18">
      <c r="A102" s="38"/>
      <c r="B102" s="39" t="s">
        <v>68</v>
      </c>
      <c r="C102" s="67">
        <v>0</v>
      </c>
      <c r="D102" s="67">
        <v>0</v>
      </c>
      <c r="E102" s="67">
        <v>0</v>
      </c>
      <c r="F102" s="67">
        <v>0</v>
      </c>
      <c r="G102" s="67">
        <v>0</v>
      </c>
      <c r="H102" s="67">
        <v>0</v>
      </c>
      <c r="I102" s="67">
        <v>0</v>
      </c>
      <c r="J102" s="67">
        <v>0</v>
      </c>
      <c r="K102" s="67">
        <v>0</v>
      </c>
      <c r="L102" s="67">
        <v>0</v>
      </c>
      <c r="M102" s="67">
        <v>0</v>
      </c>
      <c r="N102" s="67">
        <v>0</v>
      </c>
      <c r="O102" s="67">
        <v>0</v>
      </c>
      <c r="P102" s="67">
        <v>0</v>
      </c>
      <c r="Q102" s="67">
        <v>0</v>
      </c>
      <c r="R102" s="67">
        <v>0</v>
      </c>
    </row>
    <row r="103" spans="1:18">
      <c r="A103" s="38"/>
      <c r="B103" s="39" t="s">
        <v>90</v>
      </c>
      <c r="C103" s="67">
        <v>0</v>
      </c>
      <c r="D103" s="67">
        <v>0</v>
      </c>
      <c r="E103" s="67">
        <v>0</v>
      </c>
      <c r="F103" s="67">
        <v>0</v>
      </c>
      <c r="G103" s="67">
        <v>0</v>
      </c>
      <c r="H103" s="67">
        <v>0</v>
      </c>
      <c r="I103" s="67">
        <v>0</v>
      </c>
      <c r="J103" s="67">
        <v>0</v>
      </c>
      <c r="K103" s="67">
        <v>0</v>
      </c>
      <c r="L103" s="67">
        <v>0</v>
      </c>
      <c r="M103" s="67">
        <v>0</v>
      </c>
      <c r="N103" s="67">
        <v>0</v>
      </c>
      <c r="O103" s="67">
        <v>0</v>
      </c>
      <c r="P103" s="67">
        <v>0</v>
      </c>
      <c r="Q103" s="67">
        <v>0</v>
      </c>
      <c r="R103" s="67">
        <v>0</v>
      </c>
    </row>
    <row r="104" spans="1:18">
      <c r="A104" s="38"/>
      <c r="B104" s="39" t="s">
        <v>91</v>
      </c>
      <c r="C104" s="67">
        <v>0</v>
      </c>
      <c r="D104" s="67">
        <v>0</v>
      </c>
      <c r="E104" s="67">
        <v>0</v>
      </c>
      <c r="F104" s="67">
        <v>0</v>
      </c>
      <c r="G104" s="67">
        <v>0</v>
      </c>
      <c r="H104" s="67">
        <v>0</v>
      </c>
      <c r="I104" s="67">
        <v>0</v>
      </c>
      <c r="J104" s="67">
        <v>0</v>
      </c>
      <c r="K104" s="67">
        <v>0</v>
      </c>
      <c r="L104" s="67">
        <v>0</v>
      </c>
      <c r="M104" s="67">
        <v>0</v>
      </c>
      <c r="N104" s="67">
        <v>0</v>
      </c>
      <c r="O104" s="67">
        <v>0</v>
      </c>
      <c r="P104" s="67">
        <v>0</v>
      </c>
      <c r="Q104" s="67">
        <v>0</v>
      </c>
      <c r="R104" s="67">
        <v>0</v>
      </c>
    </row>
    <row r="105" spans="1:18">
      <c r="A105" s="38"/>
      <c r="B105" s="39" t="s">
        <v>92</v>
      </c>
      <c r="C105" s="67">
        <v>0</v>
      </c>
      <c r="D105" s="67">
        <v>0</v>
      </c>
      <c r="E105" s="67">
        <v>0</v>
      </c>
      <c r="F105" s="67">
        <v>0</v>
      </c>
      <c r="G105" s="67">
        <v>0</v>
      </c>
      <c r="H105" s="67">
        <v>0</v>
      </c>
      <c r="I105" s="67">
        <v>0</v>
      </c>
      <c r="J105" s="67">
        <v>0</v>
      </c>
      <c r="K105" s="67">
        <v>0</v>
      </c>
      <c r="L105" s="67">
        <v>0</v>
      </c>
      <c r="M105" s="67">
        <v>0</v>
      </c>
      <c r="N105" s="67">
        <v>0</v>
      </c>
      <c r="O105" s="67">
        <v>0</v>
      </c>
      <c r="P105" s="67">
        <v>0</v>
      </c>
      <c r="Q105" s="67">
        <v>0</v>
      </c>
      <c r="R105" s="67">
        <v>0</v>
      </c>
    </row>
    <row r="106" spans="1:18">
      <c r="A106" s="38"/>
      <c r="B106" s="39" t="s">
        <v>93</v>
      </c>
      <c r="C106" s="67">
        <v>0</v>
      </c>
      <c r="D106" s="67">
        <v>0</v>
      </c>
      <c r="E106" s="67">
        <v>0</v>
      </c>
      <c r="F106" s="67">
        <v>0</v>
      </c>
      <c r="G106" s="67">
        <v>0</v>
      </c>
      <c r="H106" s="67">
        <v>0</v>
      </c>
      <c r="I106" s="67">
        <v>0</v>
      </c>
      <c r="J106" s="67">
        <v>0</v>
      </c>
      <c r="K106" s="67">
        <v>0</v>
      </c>
      <c r="L106" s="67">
        <v>0</v>
      </c>
      <c r="M106" s="67">
        <v>0</v>
      </c>
      <c r="N106" s="67">
        <v>0</v>
      </c>
      <c r="O106" s="67">
        <v>0</v>
      </c>
      <c r="P106" s="67">
        <v>0</v>
      </c>
      <c r="Q106" s="67">
        <v>0</v>
      </c>
      <c r="R106" s="67">
        <v>0</v>
      </c>
    </row>
    <row r="107" spans="1:18">
      <c r="A107" s="38"/>
      <c r="B107" s="36" t="s">
        <v>196</v>
      </c>
    </row>
    <row r="108" spans="1:18">
      <c r="A108" s="38"/>
      <c r="B108" s="39" t="s">
        <v>73</v>
      </c>
      <c r="C108" s="67">
        <v>0</v>
      </c>
      <c r="D108" s="67">
        <v>0</v>
      </c>
      <c r="E108" s="67">
        <v>0</v>
      </c>
      <c r="F108" s="67">
        <v>0</v>
      </c>
      <c r="G108" s="67">
        <v>0</v>
      </c>
      <c r="H108" s="67">
        <v>0</v>
      </c>
      <c r="I108" s="67">
        <v>0</v>
      </c>
      <c r="J108" s="67">
        <v>0</v>
      </c>
      <c r="K108" s="67">
        <v>0</v>
      </c>
      <c r="L108" s="67">
        <v>0</v>
      </c>
      <c r="M108" s="67">
        <v>0</v>
      </c>
      <c r="N108" s="67">
        <v>0</v>
      </c>
      <c r="O108" s="67">
        <v>0</v>
      </c>
      <c r="P108" s="67">
        <v>0</v>
      </c>
      <c r="Q108" s="67">
        <v>0</v>
      </c>
      <c r="R108" s="67">
        <v>0</v>
      </c>
    </row>
    <row r="109" spans="1:18">
      <c r="A109" s="38"/>
      <c r="B109" s="39" t="s">
        <v>74</v>
      </c>
      <c r="C109" s="67">
        <v>0</v>
      </c>
      <c r="D109" s="67">
        <v>0</v>
      </c>
      <c r="E109" s="67">
        <v>0</v>
      </c>
      <c r="F109" s="67">
        <v>0</v>
      </c>
      <c r="G109" s="67">
        <v>0</v>
      </c>
      <c r="H109" s="67">
        <v>0</v>
      </c>
      <c r="I109" s="67">
        <v>0</v>
      </c>
      <c r="J109" s="67">
        <v>0</v>
      </c>
      <c r="K109" s="67">
        <v>0</v>
      </c>
      <c r="L109" s="67">
        <v>0</v>
      </c>
      <c r="M109" s="67">
        <v>0</v>
      </c>
      <c r="N109" s="67">
        <v>0</v>
      </c>
      <c r="O109" s="67">
        <v>0</v>
      </c>
      <c r="P109" s="67">
        <v>0</v>
      </c>
      <c r="Q109" s="67">
        <v>0</v>
      </c>
      <c r="R109" s="67">
        <v>0</v>
      </c>
    </row>
    <row r="110" spans="1:18">
      <c r="A110" s="38"/>
      <c r="B110" s="39" t="s">
        <v>82</v>
      </c>
      <c r="C110" s="67">
        <v>0</v>
      </c>
      <c r="D110" s="67">
        <v>0</v>
      </c>
      <c r="E110" s="67">
        <v>0</v>
      </c>
      <c r="F110" s="67">
        <v>0</v>
      </c>
      <c r="G110" s="67">
        <v>0</v>
      </c>
      <c r="H110" s="67">
        <v>0</v>
      </c>
      <c r="I110" s="67">
        <v>0</v>
      </c>
      <c r="J110" s="67">
        <v>0</v>
      </c>
      <c r="K110" s="67">
        <v>0</v>
      </c>
      <c r="L110" s="67">
        <v>0</v>
      </c>
      <c r="M110" s="67">
        <v>0</v>
      </c>
      <c r="N110" s="67">
        <v>0</v>
      </c>
      <c r="O110" s="67">
        <v>0</v>
      </c>
      <c r="P110" s="67">
        <v>0</v>
      </c>
      <c r="Q110" s="67">
        <v>0</v>
      </c>
      <c r="R110" s="67">
        <v>0</v>
      </c>
    </row>
    <row r="111" spans="1:18">
      <c r="A111" s="38"/>
      <c r="B111" s="39" t="s">
        <v>83</v>
      </c>
      <c r="C111" s="67">
        <v>0</v>
      </c>
      <c r="D111" s="67">
        <v>0</v>
      </c>
      <c r="E111" s="67">
        <v>0</v>
      </c>
      <c r="F111" s="67">
        <v>0</v>
      </c>
      <c r="G111" s="67">
        <v>0</v>
      </c>
      <c r="H111" s="67">
        <v>0</v>
      </c>
      <c r="I111" s="67">
        <v>0</v>
      </c>
      <c r="J111" s="67">
        <v>0</v>
      </c>
      <c r="K111" s="67">
        <v>0</v>
      </c>
      <c r="L111" s="67">
        <v>0</v>
      </c>
      <c r="M111" s="67">
        <v>0</v>
      </c>
      <c r="N111" s="67">
        <v>0</v>
      </c>
      <c r="O111" s="67">
        <v>0</v>
      </c>
      <c r="P111" s="67">
        <v>0</v>
      </c>
      <c r="Q111" s="67">
        <v>0</v>
      </c>
      <c r="R111" s="67">
        <v>0</v>
      </c>
    </row>
    <row r="112" spans="1:18">
      <c r="A112" s="38"/>
      <c r="B112" s="39" t="s">
        <v>84</v>
      </c>
      <c r="C112" s="67">
        <v>0</v>
      </c>
      <c r="D112" s="67">
        <v>0</v>
      </c>
      <c r="E112" s="67">
        <v>0</v>
      </c>
      <c r="F112" s="67">
        <v>0</v>
      </c>
      <c r="G112" s="67">
        <v>0</v>
      </c>
      <c r="H112" s="67">
        <v>0</v>
      </c>
      <c r="I112" s="67">
        <v>0</v>
      </c>
      <c r="J112" s="67">
        <v>0</v>
      </c>
      <c r="K112" s="67">
        <v>0</v>
      </c>
      <c r="L112" s="67">
        <v>0</v>
      </c>
      <c r="M112" s="67">
        <v>0</v>
      </c>
      <c r="N112" s="67">
        <v>0</v>
      </c>
      <c r="O112" s="67">
        <v>0</v>
      </c>
      <c r="P112" s="67">
        <v>0</v>
      </c>
      <c r="Q112" s="67">
        <v>0</v>
      </c>
      <c r="R112" s="67">
        <v>0</v>
      </c>
    </row>
    <row r="113" spans="1:18">
      <c r="A113" s="38"/>
      <c r="B113" s="39" t="s">
        <v>85</v>
      </c>
      <c r="C113" s="67">
        <v>0</v>
      </c>
      <c r="D113" s="67">
        <v>0</v>
      </c>
      <c r="E113" s="67">
        <v>0</v>
      </c>
      <c r="F113" s="67">
        <v>0</v>
      </c>
      <c r="G113" s="67">
        <v>0</v>
      </c>
      <c r="H113" s="67">
        <v>0</v>
      </c>
      <c r="I113" s="67">
        <v>0</v>
      </c>
      <c r="J113" s="67">
        <v>0</v>
      </c>
      <c r="K113" s="67">
        <v>0</v>
      </c>
      <c r="L113" s="67">
        <v>0</v>
      </c>
      <c r="M113" s="67">
        <v>0</v>
      </c>
      <c r="N113" s="67">
        <v>0</v>
      </c>
      <c r="O113" s="67">
        <v>0</v>
      </c>
      <c r="P113" s="67">
        <v>0</v>
      </c>
      <c r="Q113" s="67">
        <v>0</v>
      </c>
      <c r="R113" s="67">
        <v>0</v>
      </c>
    </row>
    <row r="114" spans="1:18">
      <c r="A114" s="38"/>
      <c r="B114" s="39" t="s">
        <v>86</v>
      </c>
      <c r="C114" s="67">
        <v>0</v>
      </c>
      <c r="D114" s="67">
        <v>0</v>
      </c>
      <c r="E114" s="67">
        <v>0</v>
      </c>
      <c r="F114" s="67">
        <v>0</v>
      </c>
      <c r="G114" s="67">
        <v>0</v>
      </c>
      <c r="H114" s="67">
        <v>0</v>
      </c>
      <c r="I114" s="67">
        <v>0</v>
      </c>
      <c r="J114" s="67">
        <v>0</v>
      </c>
      <c r="K114" s="67">
        <v>0</v>
      </c>
      <c r="L114" s="67">
        <v>0</v>
      </c>
      <c r="M114" s="67">
        <v>0</v>
      </c>
      <c r="N114" s="67">
        <v>0</v>
      </c>
      <c r="O114" s="67">
        <v>0</v>
      </c>
      <c r="P114" s="67">
        <v>0</v>
      </c>
      <c r="Q114" s="67">
        <v>0</v>
      </c>
      <c r="R114" s="67">
        <v>0</v>
      </c>
    </row>
    <row r="115" spans="1:18">
      <c r="A115" s="38"/>
      <c r="B115" s="39" t="s">
        <v>87</v>
      </c>
      <c r="C115" s="67">
        <v>0</v>
      </c>
      <c r="D115" s="67">
        <v>0</v>
      </c>
      <c r="E115" s="67">
        <v>0</v>
      </c>
      <c r="F115" s="67">
        <v>0</v>
      </c>
      <c r="G115" s="67">
        <v>0</v>
      </c>
      <c r="H115" s="67">
        <v>0</v>
      </c>
      <c r="I115" s="67">
        <v>0</v>
      </c>
      <c r="J115" s="67">
        <v>0</v>
      </c>
      <c r="K115" s="67">
        <v>0</v>
      </c>
      <c r="L115" s="67">
        <v>0</v>
      </c>
      <c r="M115" s="67">
        <v>0</v>
      </c>
      <c r="N115" s="67">
        <v>0</v>
      </c>
      <c r="O115" s="67">
        <v>0</v>
      </c>
      <c r="P115" s="67">
        <v>0</v>
      </c>
      <c r="Q115" s="67">
        <v>0</v>
      </c>
      <c r="R115" s="67">
        <v>0</v>
      </c>
    </row>
    <row r="116" spans="1:18">
      <c r="A116" s="38"/>
      <c r="B116" s="39" t="s">
        <v>88</v>
      </c>
      <c r="C116" s="67">
        <v>0</v>
      </c>
      <c r="D116" s="67">
        <v>0</v>
      </c>
      <c r="E116" s="67">
        <v>0</v>
      </c>
      <c r="F116" s="67">
        <v>0</v>
      </c>
      <c r="G116" s="67">
        <v>0</v>
      </c>
      <c r="H116" s="67">
        <v>0</v>
      </c>
      <c r="I116" s="67">
        <v>0</v>
      </c>
      <c r="J116" s="67">
        <v>0</v>
      </c>
      <c r="K116" s="67">
        <v>0</v>
      </c>
      <c r="L116" s="67">
        <v>0</v>
      </c>
      <c r="M116" s="67">
        <v>0</v>
      </c>
      <c r="N116" s="67">
        <v>0</v>
      </c>
      <c r="O116" s="67">
        <v>0</v>
      </c>
      <c r="P116" s="67">
        <v>0</v>
      </c>
      <c r="Q116" s="67">
        <v>0</v>
      </c>
      <c r="R116" s="67">
        <v>0</v>
      </c>
    </row>
    <row r="117" spans="1:18">
      <c r="A117" s="38"/>
      <c r="B117" s="39" t="s">
        <v>89</v>
      </c>
      <c r="C117" s="67">
        <v>0</v>
      </c>
      <c r="D117" s="67">
        <v>0</v>
      </c>
      <c r="E117" s="67">
        <v>0</v>
      </c>
      <c r="F117" s="67">
        <v>0</v>
      </c>
      <c r="G117" s="67">
        <v>0</v>
      </c>
      <c r="H117" s="67">
        <v>0</v>
      </c>
      <c r="I117" s="67">
        <v>0</v>
      </c>
      <c r="J117" s="67">
        <v>0</v>
      </c>
      <c r="K117" s="67">
        <v>0</v>
      </c>
      <c r="L117" s="67">
        <v>0</v>
      </c>
      <c r="M117" s="67">
        <v>0</v>
      </c>
      <c r="N117" s="67">
        <v>0</v>
      </c>
      <c r="O117" s="67">
        <v>0</v>
      </c>
      <c r="P117" s="67">
        <v>0</v>
      </c>
      <c r="Q117" s="67">
        <v>0</v>
      </c>
      <c r="R117" s="67">
        <v>0</v>
      </c>
    </row>
    <row r="118" spans="1:18">
      <c r="A118" s="38"/>
      <c r="B118" s="39" t="s">
        <v>68</v>
      </c>
      <c r="C118" s="67">
        <v>0</v>
      </c>
      <c r="D118" s="67">
        <v>0</v>
      </c>
      <c r="E118" s="67">
        <v>0</v>
      </c>
      <c r="F118" s="67">
        <v>0</v>
      </c>
      <c r="G118" s="67">
        <v>0</v>
      </c>
      <c r="H118" s="67">
        <v>0</v>
      </c>
      <c r="I118" s="67">
        <v>0</v>
      </c>
      <c r="J118" s="67">
        <v>0</v>
      </c>
      <c r="K118" s="67">
        <v>0</v>
      </c>
      <c r="L118" s="67">
        <v>0</v>
      </c>
      <c r="M118" s="67">
        <v>0</v>
      </c>
      <c r="N118" s="67">
        <v>0</v>
      </c>
      <c r="O118" s="67">
        <v>0</v>
      </c>
      <c r="P118" s="67">
        <v>0</v>
      </c>
      <c r="Q118" s="67">
        <v>0</v>
      </c>
      <c r="R118" s="67">
        <v>0</v>
      </c>
    </row>
    <row r="119" spans="1:18">
      <c r="A119" s="38"/>
      <c r="B119" s="39" t="s">
        <v>90</v>
      </c>
      <c r="C119" s="67">
        <v>0</v>
      </c>
      <c r="D119" s="67">
        <v>0</v>
      </c>
      <c r="E119" s="67">
        <v>0</v>
      </c>
      <c r="F119" s="67">
        <v>0</v>
      </c>
      <c r="G119" s="67">
        <v>0</v>
      </c>
      <c r="H119" s="67">
        <v>0</v>
      </c>
      <c r="I119" s="67">
        <v>0</v>
      </c>
      <c r="J119" s="67">
        <v>0</v>
      </c>
      <c r="K119" s="67">
        <v>0</v>
      </c>
      <c r="L119" s="67">
        <v>0</v>
      </c>
      <c r="M119" s="67">
        <v>0</v>
      </c>
      <c r="N119" s="67">
        <v>0</v>
      </c>
      <c r="O119" s="67">
        <v>0</v>
      </c>
      <c r="P119" s="67">
        <v>0</v>
      </c>
      <c r="Q119" s="67">
        <v>0</v>
      </c>
      <c r="R119" s="67">
        <v>0</v>
      </c>
    </row>
    <row r="120" spans="1:18">
      <c r="A120" s="38"/>
      <c r="B120" s="39" t="s">
        <v>91</v>
      </c>
      <c r="C120" s="67">
        <v>0</v>
      </c>
      <c r="D120" s="67">
        <v>0</v>
      </c>
      <c r="E120" s="67">
        <v>0</v>
      </c>
      <c r="F120" s="67">
        <v>0</v>
      </c>
      <c r="G120" s="67">
        <v>0</v>
      </c>
      <c r="H120" s="67">
        <v>0</v>
      </c>
      <c r="I120" s="67">
        <v>0</v>
      </c>
      <c r="J120" s="67">
        <v>0</v>
      </c>
      <c r="K120" s="67">
        <v>0</v>
      </c>
      <c r="L120" s="67">
        <v>0</v>
      </c>
      <c r="M120" s="67">
        <v>0</v>
      </c>
      <c r="N120" s="67">
        <v>0</v>
      </c>
      <c r="O120" s="67">
        <v>0</v>
      </c>
      <c r="P120" s="67">
        <v>0</v>
      </c>
      <c r="Q120" s="67">
        <v>0</v>
      </c>
      <c r="R120" s="67">
        <v>0</v>
      </c>
    </row>
    <row r="121" spans="1:18">
      <c r="A121" s="38"/>
      <c r="B121" s="39" t="s">
        <v>92</v>
      </c>
      <c r="C121" s="67">
        <v>0</v>
      </c>
      <c r="D121" s="67">
        <v>0</v>
      </c>
      <c r="E121" s="67">
        <v>0</v>
      </c>
      <c r="F121" s="67">
        <v>0</v>
      </c>
      <c r="G121" s="67">
        <v>0</v>
      </c>
      <c r="H121" s="67">
        <v>0</v>
      </c>
      <c r="I121" s="67">
        <v>0</v>
      </c>
      <c r="J121" s="67">
        <v>0</v>
      </c>
      <c r="K121" s="67">
        <v>0</v>
      </c>
      <c r="L121" s="67">
        <v>0</v>
      </c>
      <c r="M121" s="67">
        <v>0</v>
      </c>
      <c r="N121" s="67">
        <v>0</v>
      </c>
      <c r="O121" s="67">
        <v>0</v>
      </c>
      <c r="P121" s="67">
        <v>0</v>
      </c>
      <c r="Q121" s="67">
        <v>0</v>
      </c>
      <c r="R121" s="67">
        <v>0</v>
      </c>
    </row>
    <row r="122" spans="1:18">
      <c r="A122" s="38"/>
      <c r="B122" s="39" t="s">
        <v>93</v>
      </c>
      <c r="C122" s="67">
        <v>0</v>
      </c>
      <c r="D122" s="67">
        <v>0</v>
      </c>
      <c r="E122" s="67">
        <v>0</v>
      </c>
      <c r="F122" s="67">
        <v>0</v>
      </c>
      <c r="G122" s="67">
        <v>0</v>
      </c>
      <c r="H122" s="67">
        <v>0</v>
      </c>
      <c r="I122" s="67">
        <v>0</v>
      </c>
      <c r="J122" s="67">
        <v>0</v>
      </c>
      <c r="K122" s="67">
        <v>0</v>
      </c>
      <c r="L122" s="67">
        <v>0</v>
      </c>
      <c r="M122" s="67">
        <v>0</v>
      </c>
      <c r="N122" s="67">
        <v>0</v>
      </c>
      <c r="O122" s="67">
        <v>0</v>
      </c>
      <c r="P122" s="67">
        <v>0</v>
      </c>
      <c r="Q122" s="67">
        <v>0</v>
      </c>
      <c r="R122" s="67">
        <v>0</v>
      </c>
    </row>
    <row r="123" spans="1:18">
      <c r="A123" s="38"/>
      <c r="B123" s="36" t="s">
        <v>197</v>
      </c>
      <c r="C123" s="47">
        <v>1414380</v>
      </c>
      <c r="D123" s="47">
        <v>1458540</v>
      </c>
      <c r="E123" s="47">
        <v>1440590</v>
      </c>
      <c r="F123" s="47">
        <v>1494200</v>
      </c>
      <c r="G123" s="47">
        <v>1337700</v>
      </c>
      <c r="H123" s="47">
        <v>1453680</v>
      </c>
      <c r="I123" s="47">
        <v>1410920</v>
      </c>
      <c r="J123" s="47">
        <v>1619400</v>
      </c>
      <c r="K123" s="47">
        <v>1518790</v>
      </c>
      <c r="L123" s="47">
        <v>1539640</v>
      </c>
      <c r="M123" s="47">
        <v>1740680</v>
      </c>
      <c r="N123" s="47">
        <v>1613090</v>
      </c>
      <c r="O123" s="47">
        <v>1875890</v>
      </c>
      <c r="P123" s="47">
        <v>1757830</v>
      </c>
      <c r="Q123" s="47">
        <v>2004760</v>
      </c>
      <c r="R123" s="47">
        <v>2450350</v>
      </c>
    </row>
    <row r="124" spans="1:18">
      <c r="A124" s="36" t="s">
        <v>94</v>
      </c>
      <c r="B124" s="37"/>
    </row>
    <row r="125" spans="1:18">
      <c r="A125" s="38"/>
      <c r="B125" s="36" t="s">
        <v>207</v>
      </c>
    </row>
    <row r="126" spans="1:18">
      <c r="A126" s="38"/>
      <c r="B126" s="39" t="s">
        <v>160</v>
      </c>
      <c r="C126" s="44">
        <v>0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0</v>
      </c>
    </row>
    <row r="127" spans="1:18">
      <c r="A127" s="38"/>
      <c r="B127" s="39" t="s">
        <v>159</v>
      </c>
      <c r="C127" s="44">
        <v>518.29215804424553</v>
      </c>
      <c r="D127" s="44">
        <v>374.40819488680381</v>
      </c>
      <c r="E127" s="44">
        <v>434.06215029697859</v>
      </c>
      <c r="F127" s="44">
        <v>191.05621072566066</v>
      </c>
      <c r="G127" s="44">
        <v>47.08616682448136</v>
      </c>
      <c r="H127" s="44">
        <v>311.48317121459928</v>
      </c>
      <c r="I127" s="44">
        <v>13.729878626151329</v>
      </c>
      <c r="J127" s="44">
        <v>147.45631402255316</v>
      </c>
      <c r="K127" s="44">
        <v>126.75389515365413</v>
      </c>
      <c r="L127" s="44">
        <v>19.196005853490576</v>
      </c>
      <c r="M127" s="44">
        <v>101.66135835413618</v>
      </c>
      <c r="N127" s="44">
        <v>82.33623138503917</v>
      </c>
      <c r="O127" s="44">
        <v>89.480933115262118</v>
      </c>
      <c r="P127" s="44">
        <v>47.258328311956618</v>
      </c>
      <c r="Q127" s="44">
        <v>30.171300680037874</v>
      </c>
      <c r="R127" s="44">
        <v>9.3397606955324086</v>
      </c>
    </row>
    <row r="128" spans="1:18">
      <c r="A128" s="38"/>
      <c r="B128" s="39" t="s">
        <v>161</v>
      </c>
      <c r="C128" s="44">
        <v>412.8432469656538</v>
      </c>
      <c r="D128" s="44">
        <v>412.8432469656538</v>
      </c>
      <c r="E128" s="44">
        <v>412.8432469656538</v>
      </c>
      <c r="F128" s="44">
        <v>412.8432469656538</v>
      </c>
      <c r="G128" s="44">
        <v>412.8432469656538</v>
      </c>
      <c r="H128" s="44">
        <v>412.8432469656538</v>
      </c>
      <c r="I128" s="44">
        <v>412.8432469656538</v>
      </c>
      <c r="J128" s="44">
        <v>412.8432469656538</v>
      </c>
      <c r="K128" s="44">
        <v>412.8432469656538</v>
      </c>
      <c r="L128" s="44">
        <v>412.8432469656538</v>
      </c>
      <c r="M128" s="44">
        <v>412.8432469656538</v>
      </c>
      <c r="N128" s="44">
        <v>412.8432469656538</v>
      </c>
      <c r="O128" s="44">
        <v>412.8432469656538</v>
      </c>
      <c r="P128" s="44">
        <v>412.8432469656538</v>
      </c>
      <c r="Q128" s="44">
        <v>412.8432469656538</v>
      </c>
      <c r="R128" s="44">
        <v>412.8432469656538</v>
      </c>
    </row>
    <row r="129" spans="1:18">
      <c r="A129" s="38"/>
      <c r="B129" s="39" t="s">
        <v>167</v>
      </c>
      <c r="C129" s="44">
        <v>171.34372040974435</v>
      </c>
      <c r="D129" s="44">
        <v>171.04243780666263</v>
      </c>
      <c r="E129" s="44">
        <v>170.99939743479382</v>
      </c>
      <c r="F129" s="44">
        <v>171.25763966600672</v>
      </c>
      <c r="G129" s="44">
        <v>171.25763966600672</v>
      </c>
      <c r="H129" s="44">
        <v>171.08547817853145</v>
      </c>
      <c r="I129" s="44">
        <v>170.87027631918738</v>
      </c>
      <c r="J129" s="44">
        <v>171.08547817853145</v>
      </c>
      <c r="K129" s="44">
        <v>171.04243780666263</v>
      </c>
      <c r="L129" s="44">
        <v>170.78419557544976</v>
      </c>
      <c r="M129" s="44">
        <v>170.82723594731857</v>
      </c>
      <c r="N129" s="44">
        <v>170.87027631918738</v>
      </c>
      <c r="O129" s="44">
        <v>170.95635706292501</v>
      </c>
      <c r="P129" s="44">
        <v>170.74115520358094</v>
      </c>
      <c r="Q129" s="44">
        <v>170.69811483171213</v>
      </c>
      <c r="R129" s="44">
        <v>169.70818627872944</v>
      </c>
    </row>
    <row r="130" spans="1:18">
      <c r="A130" s="38"/>
      <c r="B130" s="39" t="s">
        <v>162</v>
      </c>
      <c r="C130" s="44">
        <v>1761.9006628217267</v>
      </c>
      <c r="D130" s="44">
        <v>1761.9006628217267</v>
      </c>
      <c r="E130" s="44">
        <v>1761.9006628217267</v>
      </c>
      <c r="F130" s="44">
        <v>1761.9006628217267</v>
      </c>
      <c r="G130" s="44">
        <v>1761.9006628217267</v>
      </c>
      <c r="H130" s="44">
        <v>1761.9006628217267</v>
      </c>
      <c r="I130" s="44">
        <v>1761.9006628217267</v>
      </c>
      <c r="J130" s="44">
        <v>1761.9006628217267</v>
      </c>
      <c r="K130" s="44">
        <v>1761.9006628217267</v>
      </c>
      <c r="L130" s="44">
        <v>1761.9006628217267</v>
      </c>
      <c r="M130" s="44">
        <v>1761.9006628217267</v>
      </c>
      <c r="N130" s="44">
        <v>1761.9006628217267</v>
      </c>
      <c r="O130" s="44">
        <v>1761.9006628217267</v>
      </c>
      <c r="P130" s="44">
        <v>1761.9006628217267</v>
      </c>
      <c r="Q130" s="44">
        <v>1761.9006628217267</v>
      </c>
      <c r="R130" s="44">
        <v>1761.9006628217267</v>
      </c>
    </row>
    <row r="131" spans="1:18">
      <c r="A131" s="38"/>
      <c r="B131" s="39" t="s">
        <v>168</v>
      </c>
      <c r="C131" s="44">
        <v>0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</row>
    <row r="132" spans="1:18">
      <c r="A132" s="38"/>
      <c r="B132" s="39" t="s">
        <v>163</v>
      </c>
      <c r="C132" s="44">
        <v>248.47206679865712</v>
      </c>
      <c r="D132" s="44">
        <v>250.62408539209778</v>
      </c>
      <c r="E132" s="44">
        <v>253.03434621675132</v>
      </c>
      <c r="F132" s="44">
        <v>247.52517861754325</v>
      </c>
      <c r="G132" s="44">
        <v>237.66893345958508</v>
      </c>
      <c r="H132" s="44">
        <v>247.86950159249375</v>
      </c>
      <c r="I132" s="44">
        <v>247.86950159249375</v>
      </c>
      <c r="J132" s="44">
        <v>246.10484634587243</v>
      </c>
      <c r="K132" s="44">
        <v>264.74132736506846</v>
      </c>
      <c r="L132" s="44">
        <v>238.65886201256779</v>
      </c>
      <c r="M132" s="44">
        <v>247.6973401050185</v>
      </c>
      <c r="N132" s="44">
        <v>263.92356029956096</v>
      </c>
      <c r="O132" s="44">
        <v>248.08470345183781</v>
      </c>
      <c r="P132" s="44">
        <v>256.60669708186276</v>
      </c>
      <c r="Q132" s="44">
        <v>245.54532151157787</v>
      </c>
      <c r="R132" s="44">
        <v>224.88594301454765</v>
      </c>
    </row>
    <row r="133" spans="1:18">
      <c r="A133" s="38"/>
      <c r="B133" s="39" t="s">
        <v>169</v>
      </c>
      <c r="C133" s="44">
        <v>0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</row>
    <row r="134" spans="1:18">
      <c r="A134" s="38"/>
      <c r="B134" s="39" t="s">
        <v>170</v>
      </c>
      <c r="C134" s="44">
        <v>0</v>
      </c>
      <c r="D134" s="44">
        <v>0</v>
      </c>
      <c r="E134" s="44">
        <v>0</v>
      </c>
      <c r="F134" s="44">
        <v>0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</row>
    <row r="135" spans="1:18">
      <c r="A135" s="38"/>
      <c r="B135" s="39" t="s">
        <v>171</v>
      </c>
      <c r="C135" s="44">
        <v>0</v>
      </c>
      <c r="D135" s="44">
        <v>0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</row>
    <row r="136" spans="1:18">
      <c r="A136" s="38"/>
      <c r="B136" s="39" t="s">
        <v>172</v>
      </c>
      <c r="C136" s="44">
        <v>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</row>
    <row r="137" spans="1:18">
      <c r="A137" s="38"/>
      <c r="B137" s="39" t="s">
        <v>173</v>
      </c>
      <c r="C137" s="44">
        <v>0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</row>
    <row r="138" spans="1:18">
      <c r="A138" s="38"/>
      <c r="B138" s="39" t="s">
        <v>164</v>
      </c>
      <c r="C138" s="44">
        <v>297.49505035723507</v>
      </c>
      <c r="D138" s="44">
        <v>284.10949470603424</v>
      </c>
      <c r="E138" s="44">
        <v>282.56004131875699</v>
      </c>
      <c r="F138" s="44">
        <v>271.0252216579151</v>
      </c>
      <c r="G138" s="44">
        <v>271.67082723594734</v>
      </c>
      <c r="H138" s="44">
        <v>273.13419987948697</v>
      </c>
      <c r="I138" s="44">
        <v>259.2752001377292</v>
      </c>
      <c r="J138" s="44">
        <v>262.41714728415252</v>
      </c>
      <c r="K138" s="44">
        <v>261.08289575621933</v>
      </c>
      <c r="L138" s="44">
        <v>253.93819402599638</v>
      </c>
      <c r="M138" s="44">
        <v>256.64973745373157</v>
      </c>
      <c r="N138" s="44">
        <v>254.45467848842213</v>
      </c>
      <c r="O138" s="44">
        <v>254.19643625720926</v>
      </c>
      <c r="P138" s="44">
        <v>248.73030902987003</v>
      </c>
      <c r="Q138" s="44">
        <v>245.15795816475853</v>
      </c>
      <c r="R138" s="44">
        <v>239.86399242489455</v>
      </c>
    </row>
    <row r="139" spans="1:18">
      <c r="A139" s="38"/>
      <c r="B139" s="39" t="s">
        <v>174</v>
      </c>
      <c r="C139" s="44">
        <v>0</v>
      </c>
      <c r="D139" s="44">
        <v>0</v>
      </c>
      <c r="E139" s="44">
        <v>0</v>
      </c>
      <c r="F139" s="44">
        <v>0</v>
      </c>
      <c r="G139" s="44">
        <v>0</v>
      </c>
      <c r="H139" s="44">
        <v>0</v>
      </c>
      <c r="I139" s="44">
        <v>0</v>
      </c>
      <c r="J139" s="44">
        <v>0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</row>
    <row r="140" spans="1:18">
      <c r="A140" s="38"/>
      <c r="B140" s="39" t="s">
        <v>93</v>
      </c>
      <c r="C140" s="44">
        <v>3410.3469053972626</v>
      </c>
      <c r="D140" s="44">
        <v>3254.9281225789791</v>
      </c>
      <c r="E140" s="44">
        <v>3315.399845054661</v>
      </c>
      <c r="F140" s="44">
        <v>3055.6081604545061</v>
      </c>
      <c r="G140" s="44">
        <v>2902.3844366015323</v>
      </c>
      <c r="H140" s="44">
        <v>3178.2732202806233</v>
      </c>
      <c r="I140" s="44">
        <v>2866.5318068348111</v>
      </c>
      <c r="J140" s="44">
        <v>3001.80769561849</v>
      </c>
      <c r="K140" s="44">
        <v>2998.364465868985</v>
      </c>
      <c r="L140" s="44">
        <v>2857.3642076267538</v>
      </c>
      <c r="M140" s="44">
        <v>2951.6226220194544</v>
      </c>
      <c r="N140" s="44">
        <v>2946.3286562795902</v>
      </c>
      <c r="O140" s="44">
        <v>2937.4623396746147</v>
      </c>
      <c r="P140" s="44">
        <v>2898.1234397865196</v>
      </c>
      <c r="Q140" s="44">
        <v>2866.3166049754668</v>
      </c>
      <c r="R140" s="44">
        <v>2818.5417922010847</v>
      </c>
    </row>
    <row r="141" spans="1:18">
      <c r="A141" s="38"/>
      <c r="B141" s="36" t="s">
        <v>198</v>
      </c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</row>
    <row r="142" spans="1:18">
      <c r="A142" s="38"/>
      <c r="B142" s="39" t="s">
        <v>158</v>
      </c>
      <c r="C142" s="44">
        <v>13.600757510544891</v>
      </c>
      <c r="D142" s="44">
        <v>318.84307480416629</v>
      </c>
      <c r="E142" s="44">
        <v>204.22656451751743</v>
      </c>
      <c r="F142" s="44">
        <v>632.90866833089433</v>
      </c>
      <c r="G142" s="44">
        <v>120.03959714211931</v>
      </c>
      <c r="H142" s="44">
        <v>369.80287509684081</v>
      </c>
      <c r="I142" s="44">
        <v>437.8497030214341</v>
      </c>
      <c r="J142" s="44">
        <v>1195.102005681329</v>
      </c>
      <c r="K142" s="44">
        <v>771.24042351725916</v>
      </c>
      <c r="L142" s="44">
        <v>980.37359042782123</v>
      </c>
      <c r="M142" s="44">
        <v>1740.5526383747956</v>
      </c>
      <c r="N142" s="44">
        <v>1198.0287509684083</v>
      </c>
      <c r="O142" s="44">
        <v>2313.5060686924335</v>
      </c>
      <c r="P142" s="44">
        <v>1840.535422226048</v>
      </c>
      <c r="Q142" s="44">
        <v>2901.1793061892054</v>
      </c>
      <c r="R142" s="44">
        <v>4820.6938107945252</v>
      </c>
    </row>
    <row r="143" spans="1:18">
      <c r="A143" s="38"/>
      <c r="B143" s="39" t="s">
        <v>175</v>
      </c>
      <c r="C143" s="44">
        <v>0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</row>
    <row r="144" spans="1:18">
      <c r="A144" s="38"/>
      <c r="B144" s="39" t="s">
        <v>176</v>
      </c>
      <c r="C144" s="44">
        <v>0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</row>
    <row r="145" spans="1:18">
      <c r="A145" s="38"/>
      <c r="B145" s="39" t="s">
        <v>177</v>
      </c>
      <c r="C145" s="44">
        <v>0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</row>
    <row r="146" spans="1:18">
      <c r="A146" s="38"/>
      <c r="B146" s="39" t="s">
        <v>165</v>
      </c>
      <c r="C146" s="44">
        <v>2427.0896100542309</v>
      </c>
      <c r="D146" s="44">
        <v>2427.0896100542309</v>
      </c>
      <c r="E146" s="44">
        <v>2427.0896100542309</v>
      </c>
      <c r="F146" s="44">
        <v>2427.0896100542309</v>
      </c>
      <c r="G146" s="44">
        <v>2427.0896100542309</v>
      </c>
      <c r="H146" s="44">
        <v>2427.0896100542309</v>
      </c>
      <c r="I146" s="44">
        <v>2427.0896100542309</v>
      </c>
      <c r="J146" s="44">
        <v>2427.0896100542309</v>
      </c>
      <c r="K146" s="44">
        <v>2427.0896100542309</v>
      </c>
      <c r="L146" s="44">
        <v>2427.0896100542309</v>
      </c>
      <c r="M146" s="44">
        <v>2427.0896100542309</v>
      </c>
      <c r="N146" s="44">
        <v>2427.0896100542309</v>
      </c>
      <c r="O146" s="44">
        <v>2427.0896100542309</v>
      </c>
      <c r="P146" s="44">
        <v>2427.0896100542309</v>
      </c>
      <c r="Q146" s="44">
        <v>2427.0896100542309</v>
      </c>
      <c r="R146" s="44">
        <v>2427.0896100542309</v>
      </c>
    </row>
    <row r="147" spans="1:18">
      <c r="A147" s="38"/>
      <c r="B147" s="39" t="s">
        <v>178</v>
      </c>
      <c r="C147" s="44">
        <v>0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0</v>
      </c>
    </row>
    <row r="148" spans="1:18">
      <c r="A148" s="38"/>
      <c r="B148" s="39" t="s">
        <v>179</v>
      </c>
      <c r="C148" s="44">
        <v>0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0</v>
      </c>
    </row>
    <row r="149" spans="1:18">
      <c r="A149" s="38"/>
      <c r="B149" s="39" t="s">
        <v>180</v>
      </c>
      <c r="C149" s="44">
        <v>0</v>
      </c>
      <c r="D149" s="44">
        <v>0</v>
      </c>
      <c r="E149" s="44">
        <v>0</v>
      </c>
      <c r="F149" s="44">
        <v>0</v>
      </c>
      <c r="G149" s="44">
        <v>0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</row>
    <row r="150" spans="1:18">
      <c r="A150" s="38"/>
      <c r="B150" s="39" t="s">
        <v>181</v>
      </c>
      <c r="C150" s="44">
        <v>0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</row>
    <row r="151" spans="1:18">
      <c r="A151" s="38"/>
      <c r="B151" s="39" t="s">
        <v>182</v>
      </c>
      <c r="C151" s="44">
        <v>0</v>
      </c>
      <c r="D151" s="44">
        <v>0</v>
      </c>
      <c r="E151" s="44">
        <v>0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</row>
    <row r="152" spans="1:18">
      <c r="A152" s="38"/>
      <c r="B152" s="39" t="s">
        <v>183</v>
      </c>
      <c r="C152" s="44">
        <v>0</v>
      </c>
      <c r="D152" s="44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44">
        <v>0</v>
      </c>
    </row>
    <row r="153" spans="1:18">
      <c r="A153" s="38"/>
      <c r="B153" s="39" t="s">
        <v>166</v>
      </c>
      <c r="C153" s="44">
        <v>236.50684341912714</v>
      </c>
      <c r="D153" s="44">
        <v>276.74959111646723</v>
      </c>
      <c r="E153" s="44">
        <v>253.59387105104588</v>
      </c>
      <c r="F153" s="44">
        <v>315.48592579839891</v>
      </c>
      <c r="G153" s="44">
        <v>307.99690109322546</v>
      </c>
      <c r="H153" s="44">
        <v>281.44099165016786</v>
      </c>
      <c r="I153" s="44">
        <v>341.13798743221139</v>
      </c>
      <c r="J153" s="44">
        <v>345.95850908151846</v>
      </c>
      <c r="K153" s="44">
        <v>340.19109925109751</v>
      </c>
      <c r="L153" s="44">
        <v>361.84040630111042</v>
      </c>
      <c r="M153" s="44">
        <v>372.68658001205131</v>
      </c>
      <c r="N153" s="44">
        <v>371.30928811224931</v>
      </c>
      <c r="O153" s="44">
        <v>395.79925970560384</v>
      </c>
      <c r="P153" s="44">
        <v>400.01721614874754</v>
      </c>
      <c r="Q153" s="44">
        <v>433.93302918137215</v>
      </c>
      <c r="R153" s="44">
        <v>480.0723078247396</v>
      </c>
    </row>
    <row r="154" spans="1:18">
      <c r="A154" s="38"/>
      <c r="B154" s="39" t="s">
        <v>184</v>
      </c>
      <c r="C154" s="44">
        <v>0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</row>
    <row r="155" spans="1:18">
      <c r="A155" s="38"/>
      <c r="B155" s="39" t="s">
        <v>185</v>
      </c>
      <c r="C155" s="44">
        <v>0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</row>
    <row r="156" spans="1:18">
      <c r="A156" s="38"/>
      <c r="B156" s="39" t="s">
        <v>93</v>
      </c>
      <c r="C156" s="44">
        <v>2677.2402513557718</v>
      </c>
      <c r="D156" s="44">
        <v>3022.6822759748643</v>
      </c>
      <c r="E156" s="44">
        <v>2884.9530859946631</v>
      </c>
      <c r="F156" s="44">
        <v>3375.4842041835241</v>
      </c>
      <c r="G156" s="44">
        <v>2855.1261082895758</v>
      </c>
      <c r="H156" s="44">
        <v>3078.3765171731084</v>
      </c>
      <c r="I156" s="44">
        <v>3206.1203408797451</v>
      </c>
      <c r="J156" s="44">
        <v>3968.1501248170784</v>
      </c>
      <c r="K156" s="44">
        <v>3538.5641731944565</v>
      </c>
      <c r="L156" s="44">
        <v>3769.3036067831626</v>
      </c>
      <c r="M156" s="44">
        <v>4540.3288284410773</v>
      </c>
      <c r="N156" s="44">
        <v>3996.4706895067575</v>
      </c>
      <c r="O156" s="44">
        <v>5136.3949384522684</v>
      </c>
      <c r="P156" s="44">
        <v>4667.642248429026</v>
      </c>
      <c r="Q156" s="44">
        <v>5762.2449857966776</v>
      </c>
      <c r="R156" s="44">
        <v>7727.8557286734958</v>
      </c>
    </row>
    <row r="157" spans="1:18">
      <c r="A157" s="38"/>
      <c r="B157" s="36" t="s">
        <v>199</v>
      </c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</row>
    <row r="158" spans="1:18">
      <c r="A158" s="38"/>
      <c r="B158" s="39" t="s">
        <v>73</v>
      </c>
      <c r="C158" s="44">
        <v>0</v>
      </c>
      <c r="D158" s="44">
        <v>0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</row>
    <row r="159" spans="1:18">
      <c r="A159" s="38"/>
      <c r="B159" s="39" t="s">
        <v>74</v>
      </c>
      <c r="C159" s="44">
        <v>0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</row>
    <row r="160" spans="1:18">
      <c r="A160" s="38"/>
      <c r="B160" s="39" t="s">
        <v>82</v>
      </c>
      <c r="C160" s="44">
        <v>0</v>
      </c>
      <c r="D160" s="44">
        <v>0</v>
      </c>
      <c r="E160" s="44">
        <v>0</v>
      </c>
      <c r="F160" s="44">
        <v>0</v>
      </c>
      <c r="G160" s="44">
        <v>0</v>
      </c>
      <c r="H160" s="44">
        <v>0</v>
      </c>
      <c r="I160" s="44">
        <v>0</v>
      </c>
      <c r="J160" s="44">
        <v>0</v>
      </c>
      <c r="K160" s="44">
        <v>0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</row>
    <row r="161" spans="1:18">
      <c r="A161" s="38"/>
      <c r="B161" s="39" t="s">
        <v>83</v>
      </c>
      <c r="C161" s="44">
        <v>0</v>
      </c>
      <c r="D161" s="44">
        <v>0</v>
      </c>
      <c r="E161" s="44">
        <v>0</v>
      </c>
      <c r="F161" s="44">
        <v>0</v>
      </c>
      <c r="G161" s="44">
        <v>0</v>
      </c>
      <c r="H161" s="44">
        <v>0</v>
      </c>
      <c r="I161" s="44">
        <v>0</v>
      </c>
      <c r="J161" s="44">
        <v>0</v>
      </c>
      <c r="K161" s="44">
        <v>0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44">
        <v>0</v>
      </c>
    </row>
    <row r="162" spans="1:18">
      <c r="A162" s="38"/>
      <c r="B162" s="39" t="s">
        <v>84</v>
      </c>
      <c r="C162" s="44">
        <v>0</v>
      </c>
      <c r="D162" s="44">
        <v>0</v>
      </c>
      <c r="E162" s="44">
        <v>0</v>
      </c>
      <c r="F162" s="44">
        <v>0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</row>
    <row r="163" spans="1:18">
      <c r="A163" s="38"/>
      <c r="B163" s="39" t="s">
        <v>85</v>
      </c>
      <c r="C163" s="44">
        <v>0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</row>
    <row r="164" spans="1:18">
      <c r="A164" s="38"/>
      <c r="B164" s="39" t="s">
        <v>86</v>
      </c>
      <c r="C164" s="44">
        <v>0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</row>
    <row r="165" spans="1:18">
      <c r="A165" s="38"/>
      <c r="B165" s="39" t="s">
        <v>87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</row>
    <row r="166" spans="1:18">
      <c r="A166" s="38"/>
      <c r="B166" s="39" t="s">
        <v>88</v>
      </c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</row>
    <row r="167" spans="1:18">
      <c r="A167" s="38"/>
      <c r="B167" s="39" t="s">
        <v>89</v>
      </c>
      <c r="C167" s="44">
        <v>0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</row>
    <row r="168" spans="1:18">
      <c r="A168" s="38"/>
      <c r="B168" s="39" t="s">
        <v>68</v>
      </c>
      <c r="C168" s="44">
        <v>0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</row>
    <row r="169" spans="1:18">
      <c r="A169" s="38"/>
      <c r="B169" s="39" t="s">
        <v>90</v>
      </c>
      <c r="C169" s="44">
        <v>0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</row>
    <row r="170" spans="1:18">
      <c r="A170" s="38"/>
      <c r="B170" s="39" t="s">
        <v>91</v>
      </c>
      <c r="C170" s="44">
        <v>0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</row>
    <row r="171" spans="1:18">
      <c r="A171" s="38"/>
      <c r="B171" s="39" t="s">
        <v>92</v>
      </c>
      <c r="C171" s="44">
        <v>0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</row>
    <row r="172" spans="1:18">
      <c r="A172" s="38"/>
      <c r="B172" s="39" t="s">
        <v>93</v>
      </c>
      <c r="C172" s="44">
        <v>0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44">
        <v>0</v>
      </c>
    </row>
    <row r="173" spans="1:18">
      <c r="A173" s="38"/>
      <c r="B173" s="36" t="s">
        <v>200</v>
      </c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</row>
    <row r="174" spans="1:18">
      <c r="A174" s="38"/>
      <c r="B174" s="39" t="s">
        <v>73</v>
      </c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</row>
    <row r="175" spans="1:18">
      <c r="A175" s="38"/>
      <c r="B175" s="39" t="s">
        <v>74</v>
      </c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</row>
    <row r="176" spans="1:18">
      <c r="A176" s="38"/>
      <c r="B176" s="39" t="s">
        <v>82</v>
      </c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</row>
    <row r="177" spans="1:18">
      <c r="A177" s="38"/>
      <c r="B177" s="39" t="s">
        <v>83</v>
      </c>
      <c r="C177" s="44">
        <v>0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</row>
    <row r="178" spans="1:18">
      <c r="A178" s="38"/>
      <c r="B178" s="39" t="s">
        <v>84</v>
      </c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</row>
    <row r="179" spans="1:18">
      <c r="A179" s="38"/>
      <c r="B179" s="39" t="s">
        <v>85</v>
      </c>
      <c r="C179" s="44">
        <v>0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</row>
    <row r="180" spans="1:18">
      <c r="A180" s="38"/>
      <c r="B180" s="39" t="s">
        <v>86</v>
      </c>
      <c r="C180" s="44">
        <v>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</row>
    <row r="181" spans="1:18">
      <c r="A181" s="38"/>
      <c r="B181" s="39" t="s">
        <v>87</v>
      </c>
      <c r="C181" s="44">
        <v>0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</row>
    <row r="182" spans="1:18">
      <c r="A182" s="38"/>
      <c r="B182" s="39" t="s">
        <v>88</v>
      </c>
      <c r="C182" s="44">
        <v>0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</row>
    <row r="183" spans="1:18">
      <c r="A183" s="38"/>
      <c r="B183" s="39" t="s">
        <v>89</v>
      </c>
      <c r="C183" s="44">
        <v>0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</row>
    <row r="184" spans="1:18">
      <c r="A184" s="38"/>
      <c r="B184" s="39" t="s">
        <v>68</v>
      </c>
      <c r="C184" s="44">
        <v>0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</row>
    <row r="185" spans="1:18">
      <c r="A185" s="38"/>
      <c r="B185" s="39" t="s">
        <v>90</v>
      </c>
      <c r="C185" s="44">
        <v>0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</row>
    <row r="186" spans="1:18">
      <c r="A186" s="38"/>
      <c r="B186" s="39" t="s">
        <v>91</v>
      </c>
      <c r="C186" s="44">
        <v>0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</row>
    <row r="187" spans="1:18">
      <c r="A187" s="38"/>
      <c r="B187" s="39" t="s">
        <v>92</v>
      </c>
      <c r="C187" s="44">
        <v>0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</row>
    <row r="188" spans="1:18">
      <c r="A188" s="38"/>
      <c r="B188" s="39" t="s">
        <v>93</v>
      </c>
      <c r="C188" s="44">
        <v>0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</row>
    <row r="189" spans="1:18">
      <c r="A189" s="38"/>
      <c r="B189" s="36" t="s">
        <v>201</v>
      </c>
      <c r="C189" s="44">
        <v>6087.5441163811656</v>
      </c>
      <c r="D189" s="44">
        <v>6277.610398553843</v>
      </c>
      <c r="E189" s="44">
        <v>6200.3529310493241</v>
      </c>
      <c r="F189" s="44">
        <v>6431.0923646380306</v>
      </c>
      <c r="G189" s="44">
        <v>5757.5105448911081</v>
      </c>
      <c r="H189" s="44">
        <v>6256.6927778256004</v>
      </c>
      <c r="I189" s="44">
        <v>6072.6521477145561</v>
      </c>
      <c r="J189" s="44">
        <v>6969.9578204355685</v>
      </c>
      <c r="K189" s="44">
        <v>6536.9286390634416</v>
      </c>
      <c r="L189" s="44">
        <v>6626.667814409916</v>
      </c>
      <c r="M189" s="44">
        <v>7491.9514504605322</v>
      </c>
      <c r="N189" s="44">
        <v>6942.7993457863477</v>
      </c>
      <c r="O189" s="44">
        <v>8073.9003184987514</v>
      </c>
      <c r="P189" s="44">
        <v>7565.7656882155461</v>
      </c>
      <c r="Q189" s="44">
        <v>8628.561590772144</v>
      </c>
      <c r="R189" s="44">
        <v>10546.39752087458</v>
      </c>
    </row>
    <row r="190" spans="1:18">
      <c r="A190" s="63" t="s">
        <v>244</v>
      </c>
      <c r="B190" s="64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</row>
    <row r="191" spans="1:18">
      <c r="A191" s="66"/>
      <c r="B191" s="63" t="s">
        <v>245</v>
      </c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</row>
    <row r="192" spans="1:18">
      <c r="A192" s="66"/>
      <c r="B192" s="68" t="s">
        <v>246</v>
      </c>
      <c r="C192" s="69">
        <v>35.058955000000005</v>
      </c>
      <c r="D192" s="69">
        <v>33.099696000000002</v>
      </c>
      <c r="E192" s="69">
        <v>30.454038000000001</v>
      </c>
      <c r="F192" s="69">
        <v>28.580606</v>
      </c>
      <c r="G192" s="69">
        <v>31.062035999999999</v>
      </c>
      <c r="H192" s="69">
        <v>28.473617999999998</v>
      </c>
      <c r="I192" s="69">
        <v>28.558186000000003</v>
      </c>
      <c r="J192" s="69">
        <v>28.474149000000001</v>
      </c>
      <c r="K192" s="69">
        <v>28.574669000000004</v>
      </c>
      <c r="L192" s="69">
        <v>28.404427000000002</v>
      </c>
      <c r="M192" s="69">
        <v>28.442785000000001</v>
      </c>
      <c r="N192" s="69">
        <v>28.687437000000003</v>
      </c>
      <c r="O192" s="69">
        <v>28.415119000000001</v>
      </c>
      <c r="P192" s="69">
        <v>28.534193999999999</v>
      </c>
      <c r="Q192" s="69">
        <v>28.377393000000001</v>
      </c>
      <c r="R192" s="69">
        <v>30.666912</v>
      </c>
    </row>
    <row r="193" spans="1:18">
      <c r="A193" s="66"/>
      <c r="B193" s="68" t="s">
        <v>247</v>
      </c>
      <c r="C193" s="69">
        <v>36.174149</v>
      </c>
      <c r="D193" s="69">
        <v>31.559767000000001</v>
      </c>
      <c r="E193" s="69">
        <v>31.556999000000001</v>
      </c>
      <c r="F193" s="69">
        <v>28.924756000000002</v>
      </c>
      <c r="G193" s="69">
        <v>31.833811000000001</v>
      </c>
      <c r="H193" s="69">
        <v>28.758419999999997</v>
      </c>
      <c r="I193" s="69">
        <v>28.700344000000001</v>
      </c>
      <c r="J193" s="69">
        <v>28.464304000000002</v>
      </c>
      <c r="K193" s="69">
        <v>28.593105000000001</v>
      </c>
      <c r="L193" s="69">
        <v>28.397978999999999</v>
      </c>
      <c r="M193" s="69">
        <v>28.467648000000001</v>
      </c>
      <c r="N193" s="69">
        <v>28.591098000000002</v>
      </c>
      <c r="O193" s="69">
        <v>28.431220000000003</v>
      </c>
      <c r="P193" s="69">
        <v>28.527457999999999</v>
      </c>
      <c r="Q193" s="69">
        <v>28.412539000000002</v>
      </c>
      <c r="R193" s="69">
        <v>28.176608000000002</v>
      </c>
    </row>
    <row r="194" spans="1:18">
      <c r="A194" s="66"/>
      <c r="B194" s="70" t="s">
        <v>248</v>
      </c>
      <c r="C194" s="69">
        <v>36.269830000000006</v>
      </c>
      <c r="D194" s="69">
        <v>33.498907000000003</v>
      </c>
      <c r="E194" s="69">
        <v>35.250595000000004</v>
      </c>
      <c r="F194" s="69">
        <v>30.153531999999998</v>
      </c>
      <c r="G194" s="69">
        <v>31.081375000000001</v>
      </c>
      <c r="H194" s="69">
        <v>29.478017000000001</v>
      </c>
      <c r="I194" s="69">
        <v>28.570490000000003</v>
      </c>
      <c r="J194" s="69">
        <v>30.173026999999998</v>
      </c>
      <c r="K194" s="69">
        <v>29.142841000000001</v>
      </c>
      <c r="L194" s="69">
        <v>28.483138</v>
      </c>
      <c r="M194" s="69">
        <v>29.125382000000002</v>
      </c>
      <c r="N194" s="69">
        <v>30.396739000000004</v>
      </c>
      <c r="O194" s="69">
        <v>28.527864000000001</v>
      </c>
      <c r="P194" s="69">
        <v>28.590724999999999</v>
      </c>
      <c r="Q194" s="69">
        <v>28.403300000000002</v>
      </c>
      <c r="R194" s="69">
        <v>28.192146000000001</v>
      </c>
    </row>
    <row r="195" spans="1:18">
      <c r="A195" s="66"/>
      <c r="B195" s="70" t="s">
        <v>249</v>
      </c>
      <c r="C195" s="69">
        <v>36.852345</v>
      </c>
      <c r="D195" s="69">
        <v>36.334107000000003</v>
      </c>
      <c r="E195" s="69">
        <v>35.576008999999999</v>
      </c>
      <c r="F195" s="69">
        <v>31.511136999999998</v>
      </c>
      <c r="G195" s="69">
        <v>32.032139000000001</v>
      </c>
      <c r="H195" s="69">
        <v>35.548140000000004</v>
      </c>
      <c r="I195" s="69">
        <v>29.402605999999999</v>
      </c>
      <c r="J195" s="69">
        <v>30.414404999999999</v>
      </c>
      <c r="K195" s="69">
        <v>31.873100999999998</v>
      </c>
      <c r="L195" s="69">
        <v>28.411751000000002</v>
      </c>
      <c r="M195" s="69">
        <v>29.443282</v>
      </c>
      <c r="N195" s="69">
        <v>30.215581</v>
      </c>
      <c r="O195" s="69">
        <v>29.924652999999999</v>
      </c>
      <c r="P195" s="69">
        <v>28.612065999999999</v>
      </c>
      <c r="Q195" s="69">
        <v>28.435667000000002</v>
      </c>
      <c r="R195" s="69">
        <v>28.22664</v>
      </c>
    </row>
    <row r="196" spans="1:18">
      <c r="A196" s="66"/>
      <c r="B196" s="70" t="s">
        <v>243</v>
      </c>
      <c r="C196" s="69">
        <v>39.243731000000004</v>
      </c>
      <c r="D196" s="69">
        <v>39.004241999999998</v>
      </c>
      <c r="E196" s="69">
        <v>41.913215999999998</v>
      </c>
      <c r="F196" s="69">
        <v>35.026549000000003</v>
      </c>
      <c r="G196" s="69">
        <v>32.152619999999999</v>
      </c>
      <c r="H196" s="69">
        <v>37.619269000000003</v>
      </c>
      <c r="I196" s="69">
        <v>29.765643000000001</v>
      </c>
      <c r="J196" s="69">
        <v>33.376934999999996</v>
      </c>
      <c r="K196" s="69">
        <v>33.785940000000004</v>
      </c>
      <c r="L196" s="69">
        <v>29.086705000000002</v>
      </c>
      <c r="M196" s="69">
        <v>32.748454000000002</v>
      </c>
      <c r="N196" s="69">
        <v>32.396663000000004</v>
      </c>
      <c r="O196" s="69">
        <v>36.503118999999998</v>
      </c>
      <c r="P196" s="69">
        <v>29.882396</v>
      </c>
      <c r="Q196" s="69">
        <v>29.465110000000003</v>
      </c>
      <c r="R196" s="69">
        <v>28.303393</v>
      </c>
    </row>
    <row r="197" spans="1:18">
      <c r="A197" s="66"/>
      <c r="B197" s="70" t="s">
        <v>250</v>
      </c>
      <c r="C197" s="69">
        <v>40.718523000000005</v>
      </c>
      <c r="D197" s="69">
        <v>39.405278000000003</v>
      </c>
      <c r="E197" s="69">
        <v>44.370128999999999</v>
      </c>
      <c r="F197" s="69">
        <v>37.352529000000004</v>
      </c>
      <c r="G197" s="69">
        <v>30.829722000000004</v>
      </c>
      <c r="H197" s="69">
        <v>43.441385000000004</v>
      </c>
      <c r="I197" s="69">
        <v>31.474551999999999</v>
      </c>
      <c r="J197" s="69">
        <v>39.339230000000001</v>
      </c>
      <c r="K197" s="69">
        <v>36.347042000000002</v>
      </c>
      <c r="L197" s="69">
        <v>30.69087</v>
      </c>
      <c r="M197" s="69">
        <v>39.190142000000002</v>
      </c>
      <c r="N197" s="69">
        <v>36.409921000000004</v>
      </c>
      <c r="O197" s="69">
        <v>37.753281999999999</v>
      </c>
      <c r="P197" s="69">
        <v>35.420206</v>
      </c>
      <c r="Q197" s="69">
        <v>31.879652999999998</v>
      </c>
      <c r="R197" s="69">
        <v>30.171216000000001</v>
      </c>
    </row>
    <row r="198" spans="1:18">
      <c r="A198" s="66"/>
      <c r="B198" s="70" t="s">
        <v>251</v>
      </c>
      <c r="C198" s="69">
        <v>40.631476000000006</v>
      </c>
      <c r="D198" s="69">
        <v>41.359499000000007</v>
      </c>
      <c r="E198" s="69">
        <v>43.604953000000002</v>
      </c>
      <c r="F198" s="69">
        <v>39.669612000000001</v>
      </c>
      <c r="G198" s="69">
        <v>33.264764000000007</v>
      </c>
      <c r="H198" s="69">
        <v>43.259550000000004</v>
      </c>
      <c r="I198" s="69">
        <v>35.208559999999999</v>
      </c>
      <c r="J198" s="69">
        <v>41.511415999999997</v>
      </c>
      <c r="K198" s="69">
        <v>37.467784000000002</v>
      </c>
      <c r="L198" s="69">
        <v>31.164086999999999</v>
      </c>
      <c r="M198" s="69">
        <v>40.358474999999999</v>
      </c>
      <c r="N198" s="69">
        <v>36.523650000000004</v>
      </c>
      <c r="O198" s="69">
        <v>38.407034000000003</v>
      </c>
      <c r="P198" s="69">
        <v>35.881079</v>
      </c>
      <c r="Q198" s="69">
        <v>36.145352000000003</v>
      </c>
      <c r="R198" s="69">
        <v>30.856580999999998</v>
      </c>
    </row>
    <row r="199" spans="1:18">
      <c r="A199" s="66"/>
      <c r="B199" s="70" t="s">
        <v>252</v>
      </c>
      <c r="C199" s="69">
        <v>40.30827</v>
      </c>
      <c r="D199" s="69">
        <v>41.472612999999996</v>
      </c>
      <c r="E199" s="69">
        <v>44.064441000000002</v>
      </c>
      <c r="F199" s="69">
        <v>38.609485999999997</v>
      </c>
      <c r="G199" s="69">
        <v>35.375281999999999</v>
      </c>
      <c r="H199" s="69">
        <v>41.130006000000002</v>
      </c>
      <c r="I199" s="69">
        <v>31.601815999999999</v>
      </c>
      <c r="J199" s="69">
        <v>41.126663000000001</v>
      </c>
      <c r="K199" s="69">
        <v>35.440228000000005</v>
      </c>
      <c r="L199" s="69">
        <v>30.851453000000003</v>
      </c>
      <c r="M199" s="69">
        <v>38.613568000000001</v>
      </c>
      <c r="N199" s="69">
        <v>36.949120999999998</v>
      </c>
      <c r="O199" s="69">
        <v>38.493963000000001</v>
      </c>
      <c r="P199" s="69">
        <v>34.759004000000004</v>
      </c>
      <c r="Q199" s="69">
        <v>34.530278000000003</v>
      </c>
      <c r="R199" s="69">
        <v>29.462807000000002</v>
      </c>
    </row>
    <row r="200" spans="1:18">
      <c r="A200" s="66"/>
      <c r="B200" s="70" t="s">
        <v>253</v>
      </c>
      <c r="C200" s="69">
        <v>40.258375999999998</v>
      </c>
      <c r="D200" s="69">
        <v>41.038136000000002</v>
      </c>
      <c r="E200" s="69">
        <v>40.924329</v>
      </c>
      <c r="F200" s="69">
        <v>35.838360000000002</v>
      </c>
      <c r="G200" s="69">
        <v>37.439783000000006</v>
      </c>
      <c r="H200" s="69">
        <v>40.011580000000002</v>
      </c>
      <c r="I200" s="69">
        <v>33.899661999999999</v>
      </c>
      <c r="J200" s="69">
        <v>34.996299</v>
      </c>
      <c r="K200" s="69">
        <v>34.178364999999999</v>
      </c>
      <c r="L200" s="69">
        <v>36.052962000000001</v>
      </c>
      <c r="M200" s="69">
        <v>34.961266999999999</v>
      </c>
      <c r="N200" s="69">
        <v>34.244768999999998</v>
      </c>
      <c r="O200" s="69">
        <v>32.165228999999997</v>
      </c>
      <c r="P200" s="69">
        <v>32.846650000000004</v>
      </c>
      <c r="Q200" s="69">
        <v>30.477731000000002</v>
      </c>
      <c r="R200" s="69">
        <v>28.308255000000003</v>
      </c>
    </row>
    <row r="201" spans="1:18">
      <c r="A201" s="66"/>
      <c r="B201" s="70" t="s">
        <v>254</v>
      </c>
      <c r="C201" s="69">
        <v>39.823838000000002</v>
      </c>
      <c r="D201" s="69">
        <v>37.581862000000001</v>
      </c>
      <c r="E201" s="69">
        <v>36.326681000000001</v>
      </c>
      <c r="F201" s="69">
        <v>32.861404</v>
      </c>
      <c r="G201" s="69">
        <v>33.767618000000006</v>
      </c>
      <c r="H201" s="69">
        <v>35.250928999999999</v>
      </c>
      <c r="I201" s="69">
        <v>29.966736000000001</v>
      </c>
      <c r="J201" s="69">
        <v>33.137673000000007</v>
      </c>
      <c r="K201" s="69">
        <v>32.098636999999997</v>
      </c>
      <c r="L201" s="69">
        <v>29.248504000000001</v>
      </c>
      <c r="M201" s="69">
        <v>30.475421000000001</v>
      </c>
      <c r="N201" s="69">
        <v>31.962238000000003</v>
      </c>
      <c r="O201" s="69">
        <v>30.331671</v>
      </c>
      <c r="P201" s="69">
        <v>29.548449000000002</v>
      </c>
      <c r="Q201" s="69">
        <v>29.675524000000003</v>
      </c>
      <c r="R201" s="69">
        <v>28.254714</v>
      </c>
    </row>
    <row r="202" spans="1:18">
      <c r="A202" s="66"/>
      <c r="B202" s="70" t="s">
        <v>255</v>
      </c>
      <c r="C202" s="69">
        <v>37.430381000000004</v>
      </c>
      <c r="D202" s="69">
        <v>35.191538999999999</v>
      </c>
      <c r="E202" s="69">
        <v>34.748010000000001</v>
      </c>
      <c r="F202" s="69">
        <v>29.181623999999999</v>
      </c>
      <c r="G202" s="69">
        <v>31.560241999999999</v>
      </c>
      <c r="H202" s="69">
        <v>29.285394</v>
      </c>
      <c r="I202" s="69">
        <v>28.675383999999998</v>
      </c>
      <c r="J202" s="69">
        <v>30.656192999999998</v>
      </c>
      <c r="K202" s="69">
        <v>28.695233999999999</v>
      </c>
      <c r="L202" s="69">
        <v>28.541377000000001</v>
      </c>
      <c r="M202" s="69">
        <v>30.375791000000003</v>
      </c>
      <c r="N202" s="69">
        <v>28.848262999999999</v>
      </c>
      <c r="O202" s="69">
        <v>28.570323000000002</v>
      </c>
      <c r="P202" s="69">
        <v>28.618107000000002</v>
      </c>
      <c r="Q202" s="69">
        <v>28.472576</v>
      </c>
      <c r="R202" s="69">
        <v>28.197524000000001</v>
      </c>
    </row>
    <row r="203" spans="1:18">
      <c r="A203" s="66"/>
      <c r="B203" s="70" t="s">
        <v>256</v>
      </c>
      <c r="C203" s="69">
        <v>34.593741999999999</v>
      </c>
      <c r="D203" s="69">
        <v>34.708168000000001</v>
      </c>
      <c r="E203" s="69">
        <v>30.172021000000001</v>
      </c>
      <c r="F203" s="69">
        <v>28.735776000000001</v>
      </c>
      <c r="G203" s="69">
        <v>31.636418000000003</v>
      </c>
      <c r="H203" s="69">
        <v>28.959447000000001</v>
      </c>
      <c r="I203" s="69">
        <v>28.558963000000002</v>
      </c>
      <c r="J203" s="69">
        <v>28.464780000000001</v>
      </c>
      <c r="K203" s="69">
        <v>28.566418000000002</v>
      </c>
      <c r="L203" s="69">
        <v>28.431614000000003</v>
      </c>
      <c r="M203" s="69">
        <v>28.512285000000002</v>
      </c>
      <c r="N203" s="69">
        <v>28.546928000000001</v>
      </c>
      <c r="O203" s="69">
        <v>28.407015000000001</v>
      </c>
      <c r="P203" s="69">
        <v>28.527342000000001</v>
      </c>
      <c r="Q203" s="69">
        <v>28.387375000000002</v>
      </c>
      <c r="R203" s="69">
        <v>30.687232999999999</v>
      </c>
    </row>
    <row r="204" spans="1:18">
      <c r="A204" s="66"/>
      <c r="B204" s="70" t="s">
        <v>257</v>
      </c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</row>
    <row r="205" spans="1:18">
      <c r="A205" s="66"/>
      <c r="B205" s="68" t="s">
        <v>246</v>
      </c>
      <c r="C205" s="69" t="s">
        <v>399</v>
      </c>
      <c r="D205" s="69" t="s">
        <v>331</v>
      </c>
      <c r="E205" s="69" t="s">
        <v>402</v>
      </c>
      <c r="F205" s="69" t="s">
        <v>406</v>
      </c>
      <c r="G205" s="69" t="s">
        <v>341</v>
      </c>
      <c r="H205" s="69" t="s">
        <v>411</v>
      </c>
      <c r="I205" s="69" t="s">
        <v>495</v>
      </c>
      <c r="J205" s="69" t="s">
        <v>313</v>
      </c>
      <c r="K205" s="69" t="s">
        <v>424</v>
      </c>
      <c r="L205" s="69" t="s">
        <v>432</v>
      </c>
      <c r="M205" s="69" t="s">
        <v>438</v>
      </c>
      <c r="N205" s="69" t="s">
        <v>443</v>
      </c>
      <c r="O205" s="69" t="s">
        <v>447</v>
      </c>
      <c r="P205" s="69" t="s">
        <v>453</v>
      </c>
      <c r="Q205" s="69" t="s">
        <v>438</v>
      </c>
      <c r="R205" s="69" t="s">
        <v>325</v>
      </c>
    </row>
    <row r="206" spans="1:18">
      <c r="A206" s="66"/>
      <c r="B206" s="68" t="s">
        <v>247</v>
      </c>
      <c r="C206" s="69" t="s">
        <v>284</v>
      </c>
      <c r="D206" s="69" t="s">
        <v>332</v>
      </c>
      <c r="E206" s="69" t="s">
        <v>403</v>
      </c>
      <c r="F206" s="69" t="s">
        <v>407</v>
      </c>
      <c r="G206" s="69" t="s">
        <v>301</v>
      </c>
      <c r="H206" s="69" t="s">
        <v>412</v>
      </c>
      <c r="I206" s="69" t="s">
        <v>418</v>
      </c>
      <c r="J206" s="69" t="s">
        <v>421</v>
      </c>
      <c r="K206" s="69" t="s">
        <v>425</v>
      </c>
      <c r="L206" s="69" t="s">
        <v>433</v>
      </c>
      <c r="M206" s="69" t="s">
        <v>439</v>
      </c>
      <c r="N206" s="69" t="s">
        <v>444</v>
      </c>
      <c r="O206" s="69" t="s">
        <v>448</v>
      </c>
      <c r="P206" s="69" t="s">
        <v>421</v>
      </c>
      <c r="Q206" s="69" t="s">
        <v>448</v>
      </c>
      <c r="R206" s="69" t="s">
        <v>425</v>
      </c>
    </row>
    <row r="207" spans="1:18">
      <c r="A207" s="66"/>
      <c r="B207" s="70" t="s">
        <v>248</v>
      </c>
      <c r="C207" s="69" t="s">
        <v>285</v>
      </c>
      <c r="D207" s="69" t="s">
        <v>333</v>
      </c>
      <c r="E207" s="69" t="s">
        <v>404</v>
      </c>
      <c r="F207" s="69" t="s">
        <v>298</v>
      </c>
      <c r="G207" s="69" t="s">
        <v>342</v>
      </c>
      <c r="H207" s="69" t="s">
        <v>413</v>
      </c>
      <c r="I207" s="69" t="s">
        <v>419</v>
      </c>
      <c r="J207" s="69" t="s">
        <v>477</v>
      </c>
      <c r="K207" s="69" t="s">
        <v>426</v>
      </c>
      <c r="L207" s="69" t="s">
        <v>434</v>
      </c>
      <c r="M207" s="69" t="s">
        <v>440</v>
      </c>
      <c r="N207" s="69" t="s">
        <v>445</v>
      </c>
      <c r="O207" s="69" t="s">
        <v>449</v>
      </c>
      <c r="P207" s="69" t="s">
        <v>454</v>
      </c>
      <c r="Q207" s="69" t="s">
        <v>459</v>
      </c>
      <c r="R207" s="69" t="s">
        <v>462</v>
      </c>
    </row>
    <row r="208" spans="1:18">
      <c r="A208" s="66"/>
      <c r="B208" s="70" t="s">
        <v>249</v>
      </c>
      <c r="C208" s="69" t="s">
        <v>400</v>
      </c>
      <c r="D208" s="69" t="s">
        <v>492</v>
      </c>
      <c r="E208" s="69" t="s">
        <v>336</v>
      </c>
      <c r="F208" s="69" t="s">
        <v>472</v>
      </c>
      <c r="G208" s="69" t="s">
        <v>410</v>
      </c>
      <c r="H208" s="69" t="s">
        <v>414</v>
      </c>
      <c r="I208" s="69" t="s">
        <v>293</v>
      </c>
      <c r="J208" s="69" t="s">
        <v>422</v>
      </c>
      <c r="K208" s="69" t="s">
        <v>427</v>
      </c>
      <c r="L208" s="69" t="s">
        <v>435</v>
      </c>
      <c r="M208" s="69" t="s">
        <v>293</v>
      </c>
      <c r="N208" s="69" t="s">
        <v>318</v>
      </c>
      <c r="O208" s="69" t="s">
        <v>450</v>
      </c>
      <c r="P208" s="69" t="s">
        <v>455</v>
      </c>
      <c r="Q208" s="69" t="s">
        <v>435</v>
      </c>
      <c r="R208" s="69" t="s">
        <v>463</v>
      </c>
    </row>
    <row r="209" spans="1:18">
      <c r="A209" s="66"/>
      <c r="B209" s="70" t="s">
        <v>243</v>
      </c>
      <c r="C209" s="69" t="s">
        <v>286</v>
      </c>
      <c r="D209" s="69" t="s">
        <v>468</v>
      </c>
      <c r="E209" s="69" t="s">
        <v>337</v>
      </c>
      <c r="F209" s="69" t="s">
        <v>473</v>
      </c>
      <c r="G209" s="69" t="s">
        <v>302</v>
      </c>
      <c r="H209" s="69" t="s">
        <v>344</v>
      </c>
      <c r="I209" s="69" t="s">
        <v>310</v>
      </c>
      <c r="J209" s="69" t="s">
        <v>347</v>
      </c>
      <c r="K209" s="69" t="s">
        <v>479</v>
      </c>
      <c r="L209" s="69" t="s">
        <v>316</v>
      </c>
      <c r="M209" s="69" t="s">
        <v>359</v>
      </c>
      <c r="N209" s="69" t="s">
        <v>319</v>
      </c>
      <c r="O209" s="69" t="s">
        <v>352</v>
      </c>
      <c r="P209" s="69" t="s">
        <v>354</v>
      </c>
      <c r="Q209" s="69" t="s">
        <v>323</v>
      </c>
      <c r="R209" s="69" t="s">
        <v>315</v>
      </c>
    </row>
    <row r="210" spans="1:18">
      <c r="A210" s="66"/>
      <c r="B210" s="70" t="s">
        <v>250</v>
      </c>
      <c r="C210" s="69" t="s">
        <v>287</v>
      </c>
      <c r="D210" s="69" t="s">
        <v>320</v>
      </c>
      <c r="E210" s="69" t="s">
        <v>470</v>
      </c>
      <c r="F210" s="69" t="s">
        <v>299</v>
      </c>
      <c r="G210" s="69" t="s">
        <v>320</v>
      </c>
      <c r="H210" s="69" t="s">
        <v>415</v>
      </c>
      <c r="I210" s="69" t="s">
        <v>311</v>
      </c>
      <c r="J210" s="69" t="s">
        <v>478</v>
      </c>
      <c r="K210" s="69" t="s">
        <v>480</v>
      </c>
      <c r="L210" s="69" t="s">
        <v>481</v>
      </c>
      <c r="M210" s="69" t="s">
        <v>367</v>
      </c>
      <c r="N210" s="69" t="s">
        <v>364</v>
      </c>
      <c r="O210" s="69" t="s">
        <v>488</v>
      </c>
      <c r="P210" s="69" t="s">
        <v>491</v>
      </c>
      <c r="Q210" s="69" t="s">
        <v>356</v>
      </c>
      <c r="R210" s="69" t="s">
        <v>357</v>
      </c>
    </row>
    <row r="211" spans="1:18">
      <c r="A211" s="66"/>
      <c r="B211" s="70" t="s">
        <v>251</v>
      </c>
      <c r="C211" s="69" t="s">
        <v>288</v>
      </c>
      <c r="D211" s="69" t="s">
        <v>469</v>
      </c>
      <c r="E211" s="69" t="s">
        <v>338</v>
      </c>
      <c r="F211" s="69" t="s">
        <v>365</v>
      </c>
      <c r="G211" s="69" t="s">
        <v>303</v>
      </c>
      <c r="H211" s="69" t="s">
        <v>416</v>
      </c>
      <c r="I211" s="69" t="s">
        <v>345</v>
      </c>
      <c r="J211" s="69" t="s">
        <v>314</v>
      </c>
      <c r="K211" s="69" t="s">
        <v>349</v>
      </c>
      <c r="L211" s="69" t="s">
        <v>482</v>
      </c>
      <c r="M211" s="69" t="s">
        <v>317</v>
      </c>
      <c r="N211" s="69" t="s">
        <v>467</v>
      </c>
      <c r="O211" s="69" t="s">
        <v>489</v>
      </c>
      <c r="P211" s="69" t="s">
        <v>355</v>
      </c>
      <c r="Q211" s="69" t="s">
        <v>324</v>
      </c>
      <c r="R211" s="69" t="s">
        <v>370</v>
      </c>
    </row>
    <row r="212" spans="1:18">
      <c r="A212" s="66"/>
      <c r="B212" s="70" t="s">
        <v>252</v>
      </c>
      <c r="C212" s="69" t="s">
        <v>401</v>
      </c>
      <c r="D212" s="69" t="s">
        <v>334</v>
      </c>
      <c r="E212" s="69" t="s">
        <v>297</v>
      </c>
      <c r="F212" s="69" t="s">
        <v>474</v>
      </c>
      <c r="G212" s="69" t="s">
        <v>304</v>
      </c>
      <c r="H212" s="69" t="s">
        <v>476</v>
      </c>
      <c r="I212" s="69" t="s">
        <v>312</v>
      </c>
      <c r="J212" s="69" t="s">
        <v>423</v>
      </c>
      <c r="K212" s="69" t="s">
        <v>366</v>
      </c>
      <c r="L212" s="69" t="s">
        <v>483</v>
      </c>
      <c r="M212" s="69" t="s">
        <v>485</v>
      </c>
      <c r="N212" s="69" t="s">
        <v>368</v>
      </c>
      <c r="O212" s="69" t="s">
        <v>451</v>
      </c>
      <c r="P212" s="69" t="s">
        <v>321</v>
      </c>
      <c r="Q212" s="69" t="s">
        <v>369</v>
      </c>
      <c r="R212" s="69" t="s">
        <v>358</v>
      </c>
    </row>
    <row r="213" spans="1:18">
      <c r="A213" s="66"/>
      <c r="B213" s="70" t="s">
        <v>253</v>
      </c>
      <c r="C213" s="69" t="s">
        <v>289</v>
      </c>
      <c r="D213" s="69" t="s">
        <v>294</v>
      </c>
      <c r="E213" s="69" t="s">
        <v>493</v>
      </c>
      <c r="F213" s="69" t="s">
        <v>340</v>
      </c>
      <c r="G213" s="69" t="s">
        <v>475</v>
      </c>
      <c r="H213" s="69" t="s">
        <v>307</v>
      </c>
      <c r="I213" s="69" t="s">
        <v>346</v>
      </c>
      <c r="J213" s="69" t="s">
        <v>300</v>
      </c>
      <c r="K213" s="69" t="s">
        <v>428</v>
      </c>
      <c r="L213" s="69" t="s">
        <v>484</v>
      </c>
      <c r="M213" s="69" t="s">
        <v>350</v>
      </c>
      <c r="N213" s="69" t="s">
        <v>487</v>
      </c>
      <c r="O213" s="69" t="s">
        <v>353</v>
      </c>
      <c r="P213" s="69" t="s">
        <v>322</v>
      </c>
      <c r="Q213" s="69" t="s">
        <v>460</v>
      </c>
      <c r="R213" s="69" t="s">
        <v>464</v>
      </c>
    </row>
    <row r="214" spans="1:18">
      <c r="A214" s="66"/>
      <c r="B214" s="70" t="s">
        <v>254</v>
      </c>
      <c r="C214" s="69" t="s">
        <v>290</v>
      </c>
      <c r="D214" s="69" t="s">
        <v>295</v>
      </c>
      <c r="E214" s="69" t="s">
        <v>471</v>
      </c>
      <c r="F214" s="69" t="s">
        <v>408</v>
      </c>
      <c r="G214" s="69" t="s">
        <v>343</v>
      </c>
      <c r="H214" s="69" t="s">
        <v>417</v>
      </c>
      <c r="I214" s="69" t="s">
        <v>496</v>
      </c>
      <c r="J214" s="69" t="s">
        <v>498</v>
      </c>
      <c r="K214" s="69" t="s">
        <v>429</v>
      </c>
      <c r="L214" s="69" t="s">
        <v>436</v>
      </c>
      <c r="M214" s="69" t="s">
        <v>441</v>
      </c>
      <c r="N214" s="69" t="s">
        <v>351</v>
      </c>
      <c r="O214" s="69" t="s">
        <v>490</v>
      </c>
      <c r="P214" s="69" t="s">
        <v>456</v>
      </c>
      <c r="Q214" s="69" t="s">
        <v>461</v>
      </c>
      <c r="R214" s="69" t="s">
        <v>465</v>
      </c>
    </row>
    <row r="215" spans="1:18">
      <c r="A215" s="66"/>
      <c r="B215" s="70" t="s">
        <v>255</v>
      </c>
      <c r="C215" s="69" t="s">
        <v>291</v>
      </c>
      <c r="D215" s="69" t="s">
        <v>335</v>
      </c>
      <c r="E215" s="69" t="s">
        <v>339</v>
      </c>
      <c r="F215" s="69" t="s">
        <v>409</v>
      </c>
      <c r="G215" s="69" t="s">
        <v>305</v>
      </c>
      <c r="H215" s="69" t="s">
        <v>308</v>
      </c>
      <c r="I215" s="69" t="s">
        <v>420</v>
      </c>
      <c r="J215" s="69" t="s">
        <v>348</v>
      </c>
      <c r="K215" s="69" t="s">
        <v>430</v>
      </c>
      <c r="L215" s="69" t="s">
        <v>420</v>
      </c>
      <c r="M215" s="69" t="s">
        <v>486</v>
      </c>
      <c r="N215" s="69" t="s">
        <v>308</v>
      </c>
      <c r="O215" s="69" t="s">
        <v>420</v>
      </c>
      <c r="P215" s="69" t="s">
        <v>457</v>
      </c>
      <c r="Q215" s="69" t="s">
        <v>420</v>
      </c>
      <c r="R215" s="69" t="s">
        <v>466</v>
      </c>
    </row>
    <row r="216" spans="1:18">
      <c r="A216" s="66"/>
      <c r="B216" s="70" t="s">
        <v>256</v>
      </c>
      <c r="C216" s="69" t="s">
        <v>292</v>
      </c>
      <c r="D216" s="69" t="s">
        <v>296</v>
      </c>
      <c r="E216" s="69" t="s">
        <v>405</v>
      </c>
      <c r="F216" s="69" t="s">
        <v>494</v>
      </c>
      <c r="G216" s="69" t="s">
        <v>306</v>
      </c>
      <c r="H216" s="69" t="s">
        <v>309</v>
      </c>
      <c r="I216" s="69" t="s">
        <v>497</v>
      </c>
      <c r="J216" s="69" t="s">
        <v>431</v>
      </c>
      <c r="K216" s="69" t="s">
        <v>431</v>
      </c>
      <c r="L216" s="69" t="s">
        <v>437</v>
      </c>
      <c r="M216" s="69" t="s">
        <v>442</v>
      </c>
      <c r="N216" s="69" t="s">
        <v>446</v>
      </c>
      <c r="O216" s="69" t="s">
        <v>452</v>
      </c>
      <c r="P216" s="69" t="s">
        <v>458</v>
      </c>
      <c r="Q216" s="69" t="s">
        <v>452</v>
      </c>
      <c r="R216" s="69" t="s">
        <v>306</v>
      </c>
    </row>
    <row r="217" spans="1:18">
      <c r="A217" s="72" t="s">
        <v>327</v>
      </c>
      <c r="B217" s="70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</row>
    <row r="218" spans="1:18">
      <c r="A218" s="66"/>
      <c r="B218" s="95" t="s">
        <v>328</v>
      </c>
      <c r="C218" s="47">
        <v>3307.5</v>
      </c>
      <c r="D218" s="47">
        <v>3513.59</v>
      </c>
      <c r="E218" s="47">
        <v>3168.42</v>
      </c>
      <c r="F218" s="47">
        <v>3244.66</v>
      </c>
      <c r="G218" s="47">
        <v>2811.48</v>
      </c>
      <c r="H218" s="47">
        <v>3422.45</v>
      </c>
      <c r="I218" s="47">
        <v>2874.74</v>
      </c>
      <c r="J218" s="47">
        <v>3500.83</v>
      </c>
      <c r="K218" s="47">
        <v>3209.23</v>
      </c>
      <c r="L218" s="47">
        <v>2112.81</v>
      </c>
      <c r="M218" s="47">
        <v>3583.72</v>
      </c>
      <c r="N218" s="47">
        <v>3285.31</v>
      </c>
      <c r="O218" s="47">
        <v>3648.91</v>
      </c>
      <c r="P218" s="47">
        <v>3524.8</v>
      </c>
      <c r="Q218" s="47">
        <v>3750.87</v>
      </c>
      <c r="R218" s="47">
        <v>4299.82</v>
      </c>
    </row>
    <row r="219" spans="1:18">
      <c r="A219" s="66"/>
      <c r="B219" s="36" t="s">
        <v>326</v>
      </c>
      <c r="C219" s="47">
        <v>14235.42</v>
      </c>
      <c r="D219" s="47">
        <v>15122.43</v>
      </c>
      <c r="E219" s="47">
        <v>13636.83</v>
      </c>
      <c r="F219" s="47">
        <v>13964.97</v>
      </c>
      <c r="G219" s="47">
        <v>12100.56</v>
      </c>
      <c r="H219" s="47">
        <v>14730.16</v>
      </c>
      <c r="I219" s="47">
        <v>12372.84</v>
      </c>
      <c r="J219" s="47">
        <v>15067.51</v>
      </c>
      <c r="K219" s="47">
        <v>13812.47</v>
      </c>
      <c r="L219" s="47">
        <v>9093.49</v>
      </c>
      <c r="M219" s="47">
        <v>15424.25</v>
      </c>
      <c r="N219" s="47">
        <v>14139.91</v>
      </c>
      <c r="O219" s="47">
        <v>15704.86</v>
      </c>
      <c r="P219" s="47">
        <v>15170.69</v>
      </c>
      <c r="Q219" s="47">
        <v>16143.66</v>
      </c>
      <c r="R219" s="47">
        <v>18506.36</v>
      </c>
    </row>
    <row r="220" spans="1:18">
      <c r="A220" s="72" t="s">
        <v>258</v>
      </c>
      <c r="B220" s="73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</row>
    <row r="221" spans="1:18">
      <c r="A221" s="72"/>
      <c r="B221" s="74" t="s">
        <v>74</v>
      </c>
      <c r="C221" s="67">
        <v>0</v>
      </c>
      <c r="D221" s="67">
        <v>0</v>
      </c>
      <c r="E221" s="67">
        <v>0</v>
      </c>
      <c r="F221" s="67">
        <v>0</v>
      </c>
      <c r="G221" s="67">
        <v>0</v>
      </c>
      <c r="H221" s="67">
        <v>0</v>
      </c>
      <c r="I221" s="67">
        <v>0</v>
      </c>
      <c r="J221" s="67">
        <v>0</v>
      </c>
      <c r="K221" s="67">
        <v>0</v>
      </c>
      <c r="L221" s="67">
        <v>0</v>
      </c>
      <c r="M221" s="67">
        <v>0</v>
      </c>
      <c r="N221" s="67">
        <v>0</v>
      </c>
      <c r="O221" s="67">
        <v>0</v>
      </c>
      <c r="P221" s="67">
        <v>0</v>
      </c>
      <c r="Q221" s="67">
        <v>0</v>
      </c>
      <c r="R221" s="67">
        <v>0</v>
      </c>
    </row>
    <row r="222" spans="1:18">
      <c r="A222" s="72"/>
      <c r="B222" s="74" t="s">
        <v>88</v>
      </c>
      <c r="C222" s="67">
        <v>0</v>
      </c>
      <c r="D222" s="67">
        <v>0</v>
      </c>
      <c r="E222" s="67">
        <v>0</v>
      </c>
      <c r="F222" s="67">
        <v>0</v>
      </c>
      <c r="G222" s="67">
        <v>0</v>
      </c>
      <c r="H222" s="67">
        <v>0</v>
      </c>
      <c r="I222" s="67">
        <v>0</v>
      </c>
      <c r="J222" s="67">
        <v>0</v>
      </c>
      <c r="K222" s="67">
        <v>0</v>
      </c>
      <c r="L222" s="67">
        <v>0</v>
      </c>
      <c r="M222" s="67">
        <v>0</v>
      </c>
      <c r="N222" s="67">
        <v>0</v>
      </c>
      <c r="O222" s="67">
        <v>0</v>
      </c>
      <c r="P222" s="67">
        <v>0</v>
      </c>
      <c r="Q222" s="67">
        <v>0</v>
      </c>
      <c r="R222" s="67">
        <v>0</v>
      </c>
    </row>
    <row r="223" spans="1:18">
      <c r="A223" s="72"/>
      <c r="B223" s="74" t="s">
        <v>90</v>
      </c>
      <c r="C223" s="67">
        <v>414.19</v>
      </c>
      <c r="D223" s="67">
        <v>414.19</v>
      </c>
      <c r="E223" s="67">
        <v>414.19</v>
      </c>
      <c r="F223" s="67">
        <v>414.19</v>
      </c>
      <c r="G223" s="67">
        <v>414.19</v>
      </c>
      <c r="H223" s="67">
        <v>414.19</v>
      </c>
      <c r="I223" s="67">
        <v>414.19</v>
      </c>
      <c r="J223" s="67">
        <v>414.19</v>
      </c>
      <c r="K223" s="67">
        <v>414.19</v>
      </c>
      <c r="L223" s="67">
        <v>414.19</v>
      </c>
      <c r="M223" s="67">
        <v>414.19</v>
      </c>
      <c r="N223" s="67">
        <v>414.19</v>
      </c>
      <c r="O223" s="67">
        <v>414.19</v>
      </c>
      <c r="P223" s="67">
        <v>414.19</v>
      </c>
      <c r="Q223" s="67">
        <v>414.19</v>
      </c>
      <c r="R223" s="67">
        <v>414.19</v>
      </c>
    </row>
    <row r="224" spans="1:18">
      <c r="A224" s="72"/>
      <c r="B224" s="73" t="s">
        <v>259</v>
      </c>
      <c r="C224" s="67">
        <v>414.19</v>
      </c>
      <c r="D224" s="67">
        <v>414.19</v>
      </c>
      <c r="E224" s="67">
        <v>414.19</v>
      </c>
      <c r="F224" s="67">
        <v>414.19</v>
      </c>
      <c r="G224" s="67">
        <v>414.19</v>
      </c>
      <c r="H224" s="67">
        <v>414.19</v>
      </c>
      <c r="I224" s="67">
        <v>414.19</v>
      </c>
      <c r="J224" s="67">
        <v>414.19</v>
      </c>
      <c r="K224" s="67">
        <v>414.19</v>
      </c>
      <c r="L224" s="67">
        <v>414.19</v>
      </c>
      <c r="M224" s="67">
        <v>414.19</v>
      </c>
      <c r="N224" s="67">
        <v>414.19</v>
      </c>
      <c r="O224" s="67">
        <v>414.19</v>
      </c>
      <c r="P224" s="67">
        <v>414.19</v>
      </c>
      <c r="Q224" s="67">
        <v>414.19</v>
      </c>
      <c r="R224" s="67">
        <v>414.19</v>
      </c>
    </row>
    <row r="225" spans="1:18">
      <c r="A225" s="72" t="s">
        <v>260</v>
      </c>
      <c r="B225" s="74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</row>
    <row r="226" spans="1:18">
      <c r="A226" s="66"/>
      <c r="B226" s="70" t="s">
        <v>261</v>
      </c>
      <c r="C226" s="67">
        <v>71578.904299999995</v>
      </c>
      <c r="D226" s="67">
        <v>82734.877600000007</v>
      </c>
      <c r="E226" s="67">
        <v>76680.286600000007</v>
      </c>
      <c r="F226" s="67">
        <v>74889.182400000005</v>
      </c>
      <c r="G226" s="67">
        <v>33853.156199999998</v>
      </c>
      <c r="H226" s="67">
        <v>82080.5867</v>
      </c>
      <c r="I226" s="67">
        <v>35053.236799999999</v>
      </c>
      <c r="J226" s="67">
        <v>68905.508400000006</v>
      </c>
      <c r="K226" s="67">
        <v>93874.284299999999</v>
      </c>
      <c r="L226" s="67">
        <v>29223.743999999999</v>
      </c>
      <c r="M226" s="67">
        <v>120584.1566</v>
      </c>
      <c r="N226" s="67">
        <v>94421.383499999996</v>
      </c>
      <c r="O226" s="67">
        <v>86412.486099999995</v>
      </c>
      <c r="P226" s="67">
        <v>87907.757500000007</v>
      </c>
      <c r="Q226" s="67">
        <v>87462.417799999996</v>
      </c>
      <c r="R226" s="67">
        <v>83563.201199999996</v>
      </c>
    </row>
    <row r="227" spans="1:18">
      <c r="A227" s="66"/>
      <c r="B227" s="68" t="s">
        <v>262</v>
      </c>
      <c r="C227" s="67">
        <v>172179.22260000001</v>
      </c>
      <c r="D227" s="67">
        <v>212416.72200000001</v>
      </c>
      <c r="E227" s="67">
        <v>186825.6776</v>
      </c>
      <c r="F227" s="67">
        <v>178730.9927</v>
      </c>
      <c r="G227" s="67">
        <v>93006.250700000004</v>
      </c>
      <c r="H227" s="67">
        <v>201124.3855</v>
      </c>
      <c r="I227" s="67">
        <v>96532.857900000003</v>
      </c>
      <c r="J227" s="67">
        <v>165273.95970000001</v>
      </c>
      <c r="K227" s="67">
        <v>227025.0962</v>
      </c>
      <c r="L227" s="67">
        <v>77533.165900000007</v>
      </c>
      <c r="M227" s="67">
        <v>289290.13079999998</v>
      </c>
      <c r="N227" s="67">
        <v>229372.51990000001</v>
      </c>
      <c r="O227" s="67">
        <v>211778.2188</v>
      </c>
      <c r="P227" s="67">
        <v>215478.4198</v>
      </c>
      <c r="Q227" s="67">
        <v>215729.47409999999</v>
      </c>
      <c r="R227" s="67">
        <v>221765.9339</v>
      </c>
    </row>
    <row r="228" spans="1:18">
      <c r="A228" s="66"/>
      <c r="B228" s="70" t="s">
        <v>263</v>
      </c>
      <c r="C228" s="67">
        <v>275.9239</v>
      </c>
      <c r="D228" s="67">
        <v>264.32740000000001</v>
      </c>
      <c r="E228" s="67">
        <v>288.44639999999998</v>
      </c>
      <c r="F228" s="67">
        <v>303.32429999999999</v>
      </c>
      <c r="G228" s="67">
        <v>81.392799999999994</v>
      </c>
      <c r="H228" s="67">
        <v>302.55040000000002</v>
      </c>
      <c r="I228" s="67">
        <v>84.632199999999997</v>
      </c>
      <c r="J228" s="67">
        <v>278.01859999999999</v>
      </c>
      <c r="K228" s="67">
        <v>362.0582</v>
      </c>
      <c r="L228" s="67">
        <v>92.688199999999995</v>
      </c>
      <c r="M228" s="67">
        <v>476.58679999999998</v>
      </c>
      <c r="N228" s="67">
        <v>361.48379999999997</v>
      </c>
      <c r="O228" s="67">
        <v>329.44470000000001</v>
      </c>
      <c r="P228" s="67">
        <v>333.49529999999999</v>
      </c>
      <c r="Q228" s="67">
        <v>329.70859999999999</v>
      </c>
      <c r="R228" s="67">
        <v>245.56299999999999</v>
      </c>
    </row>
    <row r="229" spans="1:18">
      <c r="A229" s="66"/>
      <c r="B229" s="70" t="s">
        <v>264</v>
      </c>
      <c r="C229" s="67">
        <v>942.27809999999999</v>
      </c>
      <c r="D229" s="67">
        <v>1002.2157999999999</v>
      </c>
      <c r="E229" s="67">
        <v>860.60720000000003</v>
      </c>
      <c r="F229" s="67">
        <v>692.40499999999997</v>
      </c>
      <c r="G229" s="67">
        <v>545.25</v>
      </c>
      <c r="H229" s="67">
        <v>1128.5350000000001</v>
      </c>
      <c r="I229" s="67">
        <v>538.53610000000003</v>
      </c>
      <c r="J229" s="67">
        <v>707.45180000000005</v>
      </c>
      <c r="K229" s="67">
        <v>845.24310000000003</v>
      </c>
      <c r="L229" s="67">
        <v>142.76949999999999</v>
      </c>
      <c r="M229" s="67">
        <v>1284.0555999999999</v>
      </c>
      <c r="N229" s="67">
        <v>830.6114</v>
      </c>
      <c r="O229" s="67">
        <v>447.76229999999998</v>
      </c>
      <c r="P229" s="67">
        <v>499.7115</v>
      </c>
      <c r="Q229" s="67">
        <v>436.96129999999999</v>
      </c>
      <c r="R229" s="67">
        <v>926.44830000000002</v>
      </c>
    </row>
    <row r="230" spans="1:18">
      <c r="A230" s="66"/>
      <c r="B230" s="70" t="s">
        <v>265</v>
      </c>
      <c r="C230" s="67">
        <v>0</v>
      </c>
      <c r="D230" s="67">
        <v>0</v>
      </c>
      <c r="E230" s="67">
        <v>0</v>
      </c>
      <c r="F230" s="67">
        <v>0</v>
      </c>
      <c r="G230" s="67">
        <v>0</v>
      </c>
      <c r="H230" s="67">
        <v>0</v>
      </c>
      <c r="I230" s="67">
        <v>0</v>
      </c>
      <c r="J230" s="67">
        <v>0</v>
      </c>
      <c r="K230" s="67">
        <v>0</v>
      </c>
      <c r="L230" s="67">
        <v>0</v>
      </c>
      <c r="M230" s="67">
        <v>0</v>
      </c>
      <c r="N230" s="67">
        <v>0</v>
      </c>
      <c r="O230" s="67">
        <v>0</v>
      </c>
      <c r="P230" s="67">
        <v>0</v>
      </c>
      <c r="Q230" s="67">
        <v>0</v>
      </c>
      <c r="R230" s="67">
        <v>0</v>
      </c>
    </row>
    <row r="231" spans="1:18">
      <c r="A231" s="66"/>
      <c r="B231" s="70" t="s">
        <v>266</v>
      </c>
      <c r="C231" s="75">
        <v>4.4000000000000003E-3</v>
      </c>
      <c r="D231" s="75">
        <v>2.8999999999999998E-3</v>
      </c>
      <c r="E231" s="75">
        <v>2.3999999999999998E-3</v>
      </c>
      <c r="F231" s="75">
        <v>2.5999999999999999E-3</v>
      </c>
      <c r="G231" s="75">
        <v>2.9999999999999997E-4</v>
      </c>
      <c r="H231" s="75">
        <v>2.2000000000000001E-3</v>
      </c>
      <c r="I231" s="75">
        <v>2.9999999999999997E-4</v>
      </c>
      <c r="J231" s="75">
        <v>2.8999999999999998E-3</v>
      </c>
      <c r="K231" s="75">
        <v>3.3999999999999998E-3</v>
      </c>
      <c r="L231" s="75">
        <v>6.9999999999999999E-4</v>
      </c>
      <c r="M231" s="75">
        <v>4.0000000000000001E-3</v>
      </c>
      <c r="N231" s="75">
        <v>3.3E-3</v>
      </c>
      <c r="O231" s="75">
        <v>3.3999999999999998E-3</v>
      </c>
      <c r="P231" s="75">
        <v>3.5999999999999999E-3</v>
      </c>
      <c r="Q231" s="75">
        <v>3.3E-3</v>
      </c>
      <c r="R231" s="75">
        <v>3.3E-3</v>
      </c>
    </row>
    <row r="232" spans="1:18">
      <c r="A232" s="66"/>
      <c r="B232" s="70" t="s">
        <v>371</v>
      </c>
      <c r="C232" s="67">
        <v>116.59915840000001</v>
      </c>
      <c r="D232" s="67">
        <v>341.80636820000001</v>
      </c>
      <c r="E232" s="67">
        <v>6355.93</v>
      </c>
      <c r="F232" s="67">
        <v>1231.28</v>
      </c>
      <c r="G232" s="67">
        <v>3288.88</v>
      </c>
      <c r="H232" s="67">
        <v>5627.36</v>
      </c>
      <c r="I232" s="67">
        <v>3248.2400000000002</v>
      </c>
      <c r="J232" s="67">
        <v>43.984783700000001</v>
      </c>
      <c r="K232" s="67">
        <v>878.69336250000003</v>
      </c>
      <c r="L232" s="67">
        <v>1884.0900000000001</v>
      </c>
      <c r="M232" s="67">
        <v>295.53905430000003</v>
      </c>
      <c r="N232" s="67">
        <v>863.44902049999996</v>
      </c>
      <c r="O232" s="67">
        <v>294.12420589999999</v>
      </c>
      <c r="P232" s="67">
        <v>11847.9</v>
      </c>
      <c r="Q232" s="67">
        <v>286.9986116</v>
      </c>
      <c r="R232" s="67">
        <v>185.84828620000002</v>
      </c>
    </row>
    <row r="236" spans="1:18">
      <c r="B236" s="53"/>
      <c r="C236" s="48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</row>
    <row r="237" spans="1:18">
      <c r="B237" s="53"/>
      <c r="C237" s="48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</row>
    <row r="238" spans="1:18">
      <c r="B238" s="53"/>
      <c r="C238" s="48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</row>
    <row r="239" spans="1:18">
      <c r="B239" s="53"/>
      <c r="C239" s="48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>
      <c r="B240" s="53"/>
      <c r="C240" s="48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</row>
    <row r="241" spans="2:18">
      <c r="B241" s="53"/>
      <c r="C241" s="48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</row>
    <row r="242" spans="2:18">
      <c r="B242" s="53"/>
      <c r="C242" s="50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53"/>
      <c r="C243" s="48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</row>
    <row r="244" spans="2:18">
      <c r="B244" s="53"/>
      <c r="C244" s="48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</row>
    <row r="245" spans="2:18">
      <c r="B245" s="53"/>
    </row>
    <row r="246" spans="2:18">
      <c r="B246" s="53"/>
    </row>
    <row r="247" spans="2:18">
      <c r="B247" s="53"/>
      <c r="C247" s="48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</row>
    <row r="248" spans="2:18">
      <c r="B248" s="53"/>
      <c r="C248" s="49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</row>
    <row r="249" spans="2:18">
      <c r="B249" s="53"/>
      <c r="C249" s="48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</row>
    <row r="250" spans="2:18">
      <c r="B250" s="53"/>
      <c r="C250" s="48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</row>
    <row r="251" spans="2:18">
      <c r="B251" s="53"/>
      <c r="C251" s="48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</row>
    <row r="252" spans="2:18">
      <c r="B252" s="53"/>
      <c r="C252" s="48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</row>
    <row r="253" spans="2:18">
      <c r="B253" s="53"/>
      <c r="C253" s="48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</row>
    <row r="254" spans="2:18">
      <c r="B254" s="53"/>
      <c r="C254" s="48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</row>
    <row r="255" spans="2:18">
      <c r="B255" s="53"/>
      <c r="C255" s="48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</row>
    <row r="256" spans="2:18">
      <c r="B256" s="53"/>
      <c r="C256" s="48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</row>
    <row r="257" spans="2:18">
      <c r="C257" s="48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</row>
    <row r="258" spans="2:18">
      <c r="B258" s="54"/>
      <c r="C258" s="48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</row>
    <row r="259" spans="2:18">
      <c r="B259" s="53"/>
      <c r="C259" s="48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</row>
    <row r="260" spans="2:18">
      <c r="B260" s="53"/>
      <c r="C260" s="48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</row>
    <row r="261" spans="2:18">
      <c r="B261" s="53"/>
      <c r="C261" s="48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</row>
    <row r="262" spans="2:18">
      <c r="B262" s="53"/>
      <c r="C262" s="48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</row>
    <row r="263" spans="2:18">
      <c r="B263" s="53"/>
      <c r="C263" s="48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</row>
    <row r="264" spans="2:18">
      <c r="B264" s="53"/>
      <c r="C264" s="49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</row>
    <row r="265" spans="2:18">
      <c r="B265" s="53"/>
      <c r="C265" s="48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</row>
    <row r="266" spans="2:18">
      <c r="B266" s="53"/>
      <c r="C266" s="48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</row>
    <row r="267" spans="2:18">
      <c r="B267" s="53"/>
      <c r="C267" s="48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</row>
    <row r="268" spans="2:18">
      <c r="B268" s="53"/>
      <c r="C268" s="48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</row>
    <row r="269" spans="2:18">
      <c r="B269" s="53"/>
      <c r="C269" s="48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</row>
    <row r="270" spans="2:18">
      <c r="B270" s="53"/>
      <c r="C270" s="48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</row>
    <row r="271" spans="2:18">
      <c r="B271" s="53"/>
      <c r="C271" s="48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</row>
    <row r="272" spans="2:18">
      <c r="B272" s="53"/>
      <c r="C272" s="48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</row>
    <row r="273" spans="2:18">
      <c r="B273" s="53"/>
      <c r="C273" s="50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</row>
    <row r="274" spans="2:18">
      <c r="B274" s="53"/>
      <c r="C274" s="48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</row>
    <row r="275" spans="2:18">
      <c r="B275" s="53"/>
      <c r="C275" s="48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</row>
    <row r="276" spans="2:18">
      <c r="B276" s="53"/>
    </row>
    <row r="277" spans="2:18">
      <c r="B277" s="53"/>
    </row>
    <row r="278" spans="2:18">
      <c r="B278" s="53"/>
      <c r="C278" s="48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</row>
    <row r="279" spans="2:18">
      <c r="B279" s="53"/>
      <c r="C279" s="49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2:18">
      <c r="B280" s="53"/>
      <c r="C280" s="48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</row>
    <row r="281" spans="2:18">
      <c r="B281" s="53"/>
      <c r="C281" s="48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</row>
    <row r="282" spans="2:18">
      <c r="B282" s="53"/>
      <c r="C282" s="48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</row>
    <row r="283" spans="2:18">
      <c r="B283" s="53"/>
      <c r="C283" s="48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2:18">
      <c r="B284" s="53"/>
      <c r="C284" s="48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2:18">
      <c r="B285" s="53"/>
      <c r="C285" s="48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2:18">
      <c r="B286" s="53"/>
      <c r="C286" s="48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2:18">
      <c r="B287" s="53"/>
      <c r="C287" s="48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2:18">
      <c r="C288" s="48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2:18">
      <c r="B289" s="54"/>
      <c r="C289" s="48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2:18">
      <c r="B290" s="53"/>
      <c r="C290" s="48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2:18">
      <c r="B291" s="53"/>
      <c r="C291" s="48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2:18">
      <c r="B292" s="53"/>
      <c r="C292" s="48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2:18">
      <c r="B293" s="53"/>
      <c r="C293" s="48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2:18">
      <c r="B294" s="53"/>
      <c r="C294" s="48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2:18">
      <c r="B295" s="53"/>
      <c r="C295" s="49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</row>
    <row r="296" spans="2:18">
      <c r="B296" s="53"/>
      <c r="C296" s="48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2:18">
      <c r="B297" s="53"/>
      <c r="C297" s="48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2:18">
      <c r="B298" s="53"/>
      <c r="C298" s="48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2:18">
      <c r="B299" s="53"/>
      <c r="C299" s="48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2:18">
      <c r="B300" s="53"/>
      <c r="C300" s="48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2:18">
      <c r="B301" s="53"/>
      <c r="C301" s="48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2:18">
      <c r="B302" s="53"/>
      <c r="C302" s="48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2:18">
      <c r="B303" s="53"/>
      <c r="C303" s="48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2:18">
      <c r="B304" s="53"/>
      <c r="C304" s="50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</row>
    <row r="305" spans="2:18">
      <c r="B305" s="53"/>
      <c r="C305" s="48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</row>
    <row r="306" spans="2:18">
      <c r="B306" s="53"/>
      <c r="C306" s="48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</row>
    <row r="307" spans="2:18">
      <c r="B307" s="53"/>
    </row>
    <row r="308" spans="2:18">
      <c r="B308" s="53"/>
    </row>
    <row r="309" spans="2:18">
      <c r="B309" s="53"/>
      <c r="C309" s="48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</row>
    <row r="310" spans="2:18">
      <c r="B310" s="53"/>
      <c r="C310" s="49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</row>
    <row r="311" spans="2:18">
      <c r="B311" s="53"/>
      <c r="C311" s="48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</row>
    <row r="312" spans="2:18">
      <c r="B312" s="53"/>
      <c r="C312" s="48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2:18">
      <c r="B313" s="53"/>
      <c r="C313" s="48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</row>
    <row r="314" spans="2:18">
      <c r="B314" s="53"/>
      <c r="C314" s="48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</row>
    <row r="315" spans="2:18">
      <c r="B315" s="53"/>
      <c r="C315" s="48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</row>
    <row r="316" spans="2:18">
      <c r="B316" s="53"/>
      <c r="C316" s="48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2:18">
      <c r="B317" s="53"/>
      <c r="C317" s="48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</row>
    <row r="318" spans="2:18">
      <c r="B318" s="53"/>
      <c r="C318" s="48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</row>
    <row r="319" spans="2:18">
      <c r="C319" s="48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2:18">
      <c r="B320" s="54"/>
      <c r="C320" s="48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2:18">
      <c r="B321" s="53"/>
      <c r="C321" s="48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2:18">
      <c r="B322" s="53"/>
      <c r="C322" s="48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</row>
    <row r="323" spans="2:18">
      <c r="B323" s="53"/>
      <c r="C323" s="48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</row>
    <row r="324" spans="2:18">
      <c r="B324" s="53"/>
      <c r="C324" s="48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</row>
    <row r="325" spans="2:18">
      <c r="B325" s="53"/>
      <c r="C325" s="48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</row>
    <row r="326" spans="2:18">
      <c r="B326" s="53"/>
      <c r="C326" s="49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</row>
    <row r="327" spans="2:18">
      <c r="B327" s="53"/>
      <c r="C327" s="48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</row>
    <row r="328" spans="2:18">
      <c r="B328" s="53"/>
      <c r="C328" s="48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</row>
    <row r="329" spans="2:18">
      <c r="B329" s="53"/>
      <c r="C329" s="48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2:18">
      <c r="B330" s="53"/>
      <c r="C330" s="48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2:18">
      <c r="B331" s="53"/>
      <c r="C331" s="48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2:18">
      <c r="B332" s="53"/>
      <c r="C332" s="48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2:18">
      <c r="B333" s="53"/>
      <c r="C333" s="48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</row>
    <row r="334" spans="2:18">
      <c r="B334" s="53"/>
      <c r="C334" s="48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2:18">
      <c r="B335" s="53"/>
      <c r="C335" s="50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</row>
    <row r="336" spans="2:18">
      <c r="B336" s="53"/>
      <c r="C336" s="48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2:18">
      <c r="B337" s="53"/>
      <c r="C337" s="48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2:18">
      <c r="B338" s="53"/>
    </row>
    <row r="339" spans="2:18">
      <c r="B339" s="53"/>
    </row>
    <row r="340" spans="2:18">
      <c r="B340" s="53"/>
      <c r="C340" s="48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2:18">
      <c r="B341" s="53"/>
      <c r="C341" s="49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</row>
    <row r="342" spans="2:18">
      <c r="B342" s="53"/>
      <c r="C342" s="48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</row>
    <row r="343" spans="2:18">
      <c r="B343" s="53"/>
      <c r="C343" s="48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2:18">
      <c r="B344" s="53"/>
      <c r="C344" s="48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5" spans="2:18">
      <c r="B345" s="53"/>
      <c r="C345" s="48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2:18">
      <c r="B346" s="53"/>
      <c r="C346" s="48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2:18">
      <c r="B347" s="53"/>
      <c r="C347" s="48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2:18">
      <c r="B348" s="53"/>
      <c r="C348" s="48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2:18">
      <c r="B349" s="53"/>
      <c r="C349" s="48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2:18">
      <c r="C350" s="48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2:18">
      <c r="B351" s="54"/>
      <c r="C351" s="48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2:18">
      <c r="B352" s="53"/>
      <c r="C352" s="48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2:18">
      <c r="B353" s="53"/>
      <c r="C353" s="48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2:18">
      <c r="B354" s="53"/>
      <c r="C354" s="48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2:18">
      <c r="B355" s="53"/>
      <c r="C355" s="48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2:18">
      <c r="B356" s="53"/>
      <c r="C356" s="48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2:18">
      <c r="B357" s="53"/>
      <c r="C357" s="49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</row>
    <row r="358" spans="2:18">
      <c r="B358" s="53"/>
      <c r="C358" s="48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2:18">
      <c r="B359" s="53"/>
      <c r="C359" s="48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2:18">
      <c r="B360" s="53"/>
      <c r="C360" s="48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2:18">
      <c r="B361" s="53"/>
      <c r="C361" s="48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2:18">
      <c r="B362" s="53"/>
      <c r="C362" s="48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2:18">
      <c r="B363" s="53"/>
      <c r="C363" s="48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2:18">
      <c r="B364" s="53"/>
      <c r="C364" s="48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</row>
    <row r="365" spans="2:18">
      <c r="B365" s="53"/>
      <c r="C365" s="48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2:18">
      <c r="B366" s="53"/>
      <c r="C366" s="50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53"/>
      <c r="C367" s="48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2:18">
      <c r="B368" s="53"/>
      <c r="C368" s="48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2:18">
      <c r="B369" s="53"/>
    </row>
    <row r="370" spans="2:18">
      <c r="B370" s="53"/>
    </row>
    <row r="371" spans="2:18">
      <c r="B371" s="53"/>
      <c r="C371" s="48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2:18">
      <c r="B372" s="53"/>
      <c r="C372" s="49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</row>
    <row r="373" spans="2:18">
      <c r="B373" s="53"/>
      <c r="C373" s="48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</row>
    <row r="374" spans="2:18">
      <c r="B374" s="53"/>
      <c r="C374" s="48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2:18">
      <c r="B375" s="53"/>
      <c r="C375" s="48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6" spans="2:18">
      <c r="B376" s="53"/>
      <c r="C376" s="48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</row>
    <row r="377" spans="2:18">
      <c r="B377" s="53"/>
      <c r="C377" s="48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</row>
    <row r="378" spans="2:18">
      <c r="B378" s="53"/>
      <c r="C378" s="48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2:18">
      <c r="B379" s="53"/>
      <c r="C379" s="48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</row>
    <row r="380" spans="2:18">
      <c r="B380" s="53"/>
      <c r="C380" s="48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2:18">
      <c r="C381" s="48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2:18">
      <c r="B382" s="54"/>
      <c r="C382" s="48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2:18">
      <c r="B383" s="53"/>
      <c r="C383" s="48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2:18">
      <c r="B384" s="53"/>
      <c r="C384" s="48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2:18">
      <c r="B385" s="53"/>
      <c r="C385" s="48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2:18">
      <c r="B386" s="53"/>
      <c r="C386" s="48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2:18">
      <c r="B387" s="53"/>
      <c r="C387" s="48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2:18">
      <c r="B388" s="53"/>
      <c r="C388" s="49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</row>
    <row r="389" spans="2:18">
      <c r="B389" s="53"/>
      <c r="C389" s="48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2:18">
      <c r="B390" s="53"/>
      <c r="C390" s="48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2:18">
      <c r="B391" s="53"/>
      <c r="C391" s="48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2:18">
      <c r="B392" s="53"/>
      <c r="C392" s="48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2:18">
      <c r="B393" s="53"/>
      <c r="C393" s="48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2:18">
      <c r="B394" s="53"/>
      <c r="C394" s="48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2:18">
      <c r="B395" s="53"/>
      <c r="C395" s="48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</row>
    <row r="396" spans="2:18">
      <c r="B396" s="53"/>
      <c r="C396" s="48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2:18">
      <c r="B397" s="53"/>
      <c r="C397" s="50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</row>
    <row r="398" spans="2:18">
      <c r="B398" s="53"/>
      <c r="C398" s="48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2:18">
      <c r="B399" s="53"/>
      <c r="C399" s="48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2:18">
      <c r="B400" s="53"/>
    </row>
    <row r="401" spans="2:18">
      <c r="B401" s="53"/>
    </row>
    <row r="402" spans="2:18">
      <c r="B402" s="53"/>
      <c r="C402" s="48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2:18">
      <c r="B403" s="53"/>
      <c r="C403" s="49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</row>
    <row r="404" spans="2:18">
      <c r="B404" s="53"/>
      <c r="C404" s="48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</row>
    <row r="405" spans="2:18">
      <c r="B405" s="53"/>
      <c r="C405" s="48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2:18">
      <c r="B406" s="53"/>
      <c r="C406" s="48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7" spans="2:18">
      <c r="B407" s="53"/>
      <c r="C407" s="48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</row>
    <row r="408" spans="2:18">
      <c r="B408" s="53"/>
      <c r="C408" s="48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</row>
    <row r="409" spans="2:18">
      <c r="B409" s="53"/>
      <c r="C409" s="48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2:18">
      <c r="B410" s="53"/>
      <c r="C410" s="48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</row>
    <row r="411" spans="2:18">
      <c r="B411" s="53"/>
      <c r="C411" s="48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2:18">
      <c r="C412" s="48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2:18">
      <c r="B413" s="54"/>
      <c r="C413" s="48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2:18">
      <c r="B414" s="53"/>
      <c r="C414" s="48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2:18">
      <c r="B415" s="53"/>
      <c r="C415" s="48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2:18">
      <c r="B416" s="53"/>
      <c r="C416" s="48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2:18">
      <c r="B417" s="53"/>
      <c r="C417" s="48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2:18">
      <c r="B418" s="53"/>
      <c r="C418" s="48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2:18">
      <c r="B419" s="53"/>
      <c r="C419" s="49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</row>
    <row r="420" spans="2:18">
      <c r="B420" s="53"/>
      <c r="C420" s="48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2:18">
      <c r="B421" s="53"/>
      <c r="C421" s="48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2:18">
      <c r="B422" s="53"/>
      <c r="C422" s="48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2:18">
      <c r="B423" s="53"/>
      <c r="C423" s="48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2:18">
      <c r="B424" s="53"/>
      <c r="C424" s="48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2:18">
      <c r="B425" s="53"/>
      <c r="C425" s="48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2:18">
      <c r="B426" s="53"/>
      <c r="C426" s="48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2:18">
      <c r="B427" s="53"/>
      <c r="C427" s="48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2:18">
      <c r="B428" s="53"/>
      <c r="C428" s="50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</row>
    <row r="429" spans="2:18">
      <c r="B429" s="53"/>
      <c r="C429" s="48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2:18">
      <c r="B430" s="53"/>
      <c r="C430" s="48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2:18">
      <c r="B431" s="53"/>
    </row>
    <row r="432" spans="2:18">
      <c r="B432" s="53"/>
    </row>
    <row r="433" spans="2:18">
      <c r="B433" s="53"/>
      <c r="C433" s="48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2:18">
      <c r="B434" s="53"/>
      <c r="C434" s="49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</row>
    <row r="435" spans="2:18">
      <c r="B435" s="53"/>
      <c r="C435" s="48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2:18">
      <c r="B436" s="53"/>
      <c r="C436" s="48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2:18">
      <c r="B437" s="53"/>
      <c r="C437" s="48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2:18">
      <c r="B438" s="53"/>
      <c r="C438" s="48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2:18">
      <c r="B439" s="53"/>
      <c r="C439" s="48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2:18">
      <c r="B440" s="53"/>
      <c r="C440" s="48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2:18">
      <c r="B441" s="53"/>
      <c r="C441" s="48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2:18">
      <c r="B442" s="53"/>
      <c r="C442" s="48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2:18">
      <c r="C443" s="48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2:18">
      <c r="B444" s="54"/>
      <c r="C444" s="48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2:18">
      <c r="B445" s="53"/>
      <c r="C445" s="48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2:18">
      <c r="B446" s="53"/>
      <c r="C446" s="48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2:18">
      <c r="B447" s="53"/>
      <c r="C447" s="48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2:18">
      <c r="B448" s="53"/>
      <c r="C448" s="48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2:18">
      <c r="B449" s="53"/>
      <c r="C449" s="48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2:18">
      <c r="B450" s="53"/>
      <c r="C450" s="49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</row>
    <row r="451" spans="2:18">
      <c r="B451" s="53"/>
      <c r="C451" s="48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2:18">
      <c r="B452" s="53"/>
      <c r="C452" s="48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2:18">
      <c r="B453" s="53"/>
      <c r="C453" s="48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2:18">
      <c r="B454" s="53"/>
      <c r="C454" s="48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2:18">
      <c r="B455" s="53"/>
      <c r="C455" s="48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2:18">
      <c r="B456" s="53"/>
      <c r="C456" s="48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2:18">
      <c r="B457" s="53"/>
      <c r="C457" s="48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2:18">
      <c r="B458" s="53"/>
      <c r="C458" s="48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2:18">
      <c r="B459" s="53"/>
      <c r="C459" s="50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</row>
    <row r="460" spans="2:18">
      <c r="B460" s="53"/>
      <c r="C460" s="48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2:18">
      <c r="B461" s="53"/>
      <c r="C461" s="48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2:18">
      <c r="B462" s="53"/>
    </row>
    <row r="463" spans="2:18">
      <c r="B463" s="53"/>
    </row>
    <row r="464" spans="2:18">
      <c r="B464" s="53"/>
      <c r="C464" s="48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2:18">
      <c r="B465" s="53"/>
      <c r="C465" s="49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2:18">
      <c r="B466" s="53"/>
      <c r="C466" s="48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2:18">
      <c r="B467" s="53"/>
      <c r="C467" s="48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2:18">
      <c r="B468" s="53"/>
      <c r="C468" s="48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2:18">
      <c r="B469" s="53"/>
      <c r="C469" s="48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2:18">
      <c r="B470" s="53"/>
      <c r="C470" s="48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2:18">
      <c r="B471" s="53"/>
      <c r="C471" s="48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2:18">
      <c r="B472" s="53"/>
      <c r="C472" s="48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2:18">
      <c r="B473" s="53"/>
      <c r="C473" s="48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2:18">
      <c r="C474" s="48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2:18">
      <c r="B475" s="54"/>
      <c r="C475" s="48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2:18">
      <c r="B476" s="53"/>
      <c r="C476" s="48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2:18">
      <c r="B477" s="53"/>
      <c r="C477" s="48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2:18">
      <c r="B478" s="53"/>
      <c r="C478" s="48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2:18">
      <c r="B479" s="53"/>
      <c r="C479" s="48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2:18">
      <c r="B480" s="53"/>
      <c r="C480" s="48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2:18">
      <c r="B481" s="53"/>
      <c r="C481" s="49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</row>
    <row r="482" spans="2:18">
      <c r="B482" s="53"/>
      <c r="C482" s="48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2:18">
      <c r="B483" s="53"/>
      <c r="C483" s="48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2:18">
      <c r="B484" s="53"/>
      <c r="C484" s="48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2:18">
      <c r="B485" s="53"/>
      <c r="C485" s="48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2:18">
      <c r="B486" s="53"/>
      <c r="C486" s="48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2:18">
      <c r="B487" s="53"/>
      <c r="C487" s="48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2:18">
      <c r="B488" s="53"/>
      <c r="C488" s="48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2:18">
      <c r="B489" s="53"/>
      <c r="C489" s="48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2:18">
      <c r="B490" s="53"/>
      <c r="C490" s="50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53"/>
      <c r="C491" s="48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2:18">
      <c r="B492" s="53"/>
      <c r="C492" s="48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2:18">
      <c r="B493" s="53"/>
    </row>
    <row r="494" spans="2:18">
      <c r="B494" s="53"/>
    </row>
    <row r="495" spans="2:18">
      <c r="B495" s="53"/>
      <c r="C495" s="48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2:18">
      <c r="B496" s="53"/>
      <c r="C496" s="49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</row>
    <row r="497" spans="2:18">
      <c r="B497" s="53"/>
      <c r="C497" s="48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2:18">
      <c r="B498" s="53"/>
      <c r="C498" s="48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2:18">
      <c r="B499" s="53"/>
      <c r="C499" s="48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2:18">
      <c r="B500" s="53"/>
      <c r="C500" s="48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2:18">
      <c r="B501" s="53"/>
      <c r="C501" s="48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2:18">
      <c r="B502" s="53"/>
      <c r="C502" s="48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2:18">
      <c r="B503" s="53"/>
      <c r="C503" s="48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2:18">
      <c r="B504" s="53"/>
      <c r="C504" s="48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2:18">
      <c r="C505" s="48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2:18">
      <c r="B506" s="54"/>
      <c r="C506" s="48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2:18">
      <c r="B507" s="53"/>
      <c r="C507" s="48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2:18">
      <c r="B508" s="53"/>
      <c r="C508" s="48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2:18">
      <c r="B509" s="53"/>
      <c r="C509" s="48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2:18">
      <c r="B510" s="53"/>
      <c r="C510" s="48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2:18">
      <c r="B511" s="53"/>
      <c r="C511" s="48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2:18">
      <c r="B512" s="53"/>
      <c r="C512" s="49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</row>
    <row r="513" spans="2:18">
      <c r="B513" s="53"/>
      <c r="C513" s="48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2:18">
      <c r="B514" s="53"/>
      <c r="C514" s="48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2:18">
      <c r="B515" s="53"/>
      <c r="C515" s="48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2:18">
      <c r="B516" s="53"/>
      <c r="C516" s="48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2:18">
      <c r="B517" s="53"/>
      <c r="C517" s="48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2:18">
      <c r="B518" s="53"/>
      <c r="C518" s="48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2:18">
      <c r="B519" s="53"/>
      <c r="C519" s="48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2:18">
      <c r="B520" s="53"/>
      <c r="C520" s="48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2:18">
      <c r="B521" s="53"/>
      <c r="C521" s="50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</row>
    <row r="522" spans="2:18">
      <c r="B522" s="53"/>
      <c r="C522" s="48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2:18">
      <c r="B523" s="53"/>
      <c r="C523" s="48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2:18">
      <c r="B524" s="53"/>
    </row>
    <row r="525" spans="2:18">
      <c r="B525" s="53"/>
    </row>
    <row r="526" spans="2:18">
      <c r="B526" s="53"/>
      <c r="C526" s="48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2:18">
      <c r="B527" s="53"/>
      <c r="C527" s="49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</row>
    <row r="528" spans="2:18">
      <c r="B528" s="53"/>
      <c r="C528" s="48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2:18">
      <c r="B529" s="53"/>
      <c r="C529" s="48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2:18">
      <c r="B530" s="53"/>
      <c r="C530" s="48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2:18">
      <c r="B531" s="53"/>
      <c r="C531" s="48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2:18">
      <c r="B532" s="53"/>
      <c r="C532" s="48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2:18">
      <c r="B533" s="53"/>
      <c r="C533" s="48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2:18">
      <c r="B534" s="53"/>
      <c r="C534" s="48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2:18">
      <c r="B535" s="53"/>
      <c r="C535" s="48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2:18">
      <c r="C536" s="48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2:18">
      <c r="B537" s="54"/>
      <c r="C537" s="48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2:18">
      <c r="B538" s="53"/>
      <c r="C538" s="48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2:18">
      <c r="B539" s="53"/>
      <c r="C539" s="48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2:18">
      <c r="B540" s="53"/>
      <c r="C540" s="48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2:18">
      <c r="B541" s="53"/>
      <c r="C541" s="48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2:18">
      <c r="B542" s="53"/>
      <c r="C542" s="48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2:18">
      <c r="B543" s="53"/>
      <c r="C543" s="49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</row>
    <row r="544" spans="2:18">
      <c r="B544" s="53"/>
      <c r="C544" s="48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2:18">
      <c r="B545" s="53"/>
      <c r="C545" s="48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2:18">
      <c r="B546" s="53"/>
      <c r="C546" s="48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2:18">
      <c r="B547" s="53"/>
      <c r="C547" s="48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2:18">
      <c r="B548" s="53"/>
      <c r="C548" s="48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2:18">
      <c r="B549" s="53"/>
      <c r="C549" s="48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2:18">
      <c r="B550" s="53"/>
      <c r="C550" s="48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2:18">
      <c r="B551" s="53"/>
      <c r="C551" s="48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2:18">
      <c r="B552" s="53"/>
      <c r="C552" s="50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</row>
    <row r="553" spans="2:18">
      <c r="B553" s="53"/>
      <c r="C553" s="48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2:18">
      <c r="B554" s="53"/>
      <c r="C554" s="48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2:18">
      <c r="B555" s="53"/>
    </row>
    <row r="556" spans="2:18">
      <c r="B556" s="53"/>
    </row>
    <row r="557" spans="2:18">
      <c r="B557" s="53"/>
      <c r="C557" s="48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2:18">
      <c r="B558" s="53"/>
      <c r="C558" s="49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</row>
    <row r="559" spans="2:18">
      <c r="B559" s="53"/>
      <c r="C559" s="48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2:18">
      <c r="B560" s="53"/>
      <c r="C560" s="48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2:18">
      <c r="B561" s="53"/>
      <c r="C561" s="48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2:18">
      <c r="B562" s="53"/>
      <c r="C562" s="48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2:18">
      <c r="B563" s="53"/>
      <c r="C563" s="48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2:18">
      <c r="B564" s="53"/>
      <c r="C564" s="48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2:18">
      <c r="B565" s="53"/>
      <c r="C565" s="48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2:18">
      <c r="B566" s="53"/>
      <c r="C566" s="48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2:18">
      <c r="C567" s="48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2:18">
      <c r="B568" s="54"/>
      <c r="C568" s="48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2:18">
      <c r="B569" s="53"/>
      <c r="C569" s="48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2:18">
      <c r="B570" s="53"/>
      <c r="C570" s="48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2:18">
      <c r="B571" s="53"/>
      <c r="C571" s="48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2:18">
      <c r="B572" s="53"/>
      <c r="C572" s="48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2:18">
      <c r="B573" s="53"/>
      <c r="C573" s="48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2:18">
      <c r="B574" s="53"/>
      <c r="C574" s="49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</row>
    <row r="575" spans="2:18">
      <c r="B575" s="53"/>
      <c r="C575" s="48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2:18">
      <c r="B576" s="53"/>
      <c r="C576" s="48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2:18">
      <c r="B577" s="53"/>
      <c r="C577" s="48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2:18">
      <c r="B578" s="53"/>
      <c r="C578" s="48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2:18">
      <c r="B579" s="53"/>
      <c r="C579" s="48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2:18">
      <c r="B580" s="53"/>
      <c r="C580" s="48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2:18">
      <c r="B581" s="53"/>
      <c r="C581" s="48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2:18">
      <c r="B582" s="53"/>
      <c r="C582" s="48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2:18">
      <c r="B583" s="53"/>
      <c r="C583" s="50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</row>
    <row r="584" spans="2:18">
      <c r="B584" s="53"/>
      <c r="C584" s="48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2:18">
      <c r="B585" s="53"/>
      <c r="C585" s="48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2:18">
      <c r="B586" s="53"/>
    </row>
    <row r="587" spans="2:18">
      <c r="B587" s="53"/>
    </row>
    <row r="588" spans="2:18">
      <c r="B588" s="53"/>
      <c r="C588" s="48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2:18">
      <c r="B589" s="53"/>
      <c r="C589" s="49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</row>
    <row r="590" spans="2:18">
      <c r="B590" s="53"/>
      <c r="C590" s="48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2:18">
      <c r="B591" s="53"/>
      <c r="C591" s="48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2:18">
      <c r="B592" s="53"/>
      <c r="C592" s="48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2:18">
      <c r="B593" s="53"/>
      <c r="C593" s="48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2:18">
      <c r="B594" s="53"/>
      <c r="C594" s="48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2:18">
      <c r="B595" s="53"/>
      <c r="C595" s="48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2:18">
      <c r="B596" s="53"/>
      <c r="C596" s="48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2:18">
      <c r="B597" s="53"/>
      <c r="C597" s="48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2:18">
      <c r="C598" s="48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2:18">
      <c r="B599" s="54"/>
      <c r="C599" s="48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2:18">
      <c r="B600" s="53"/>
      <c r="C600" s="48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2:18">
      <c r="B601" s="53"/>
      <c r="C601" s="48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2:18">
      <c r="B602" s="53"/>
      <c r="C602" s="48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2:18">
      <c r="B603" s="53"/>
      <c r="C603" s="48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2:18">
      <c r="B604" s="53"/>
      <c r="C604" s="48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2:18">
      <c r="B605" s="53"/>
      <c r="C605" s="49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</row>
    <row r="606" spans="2:18">
      <c r="B606" s="53"/>
      <c r="C606" s="48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2:18">
      <c r="B607" s="53"/>
      <c r="C607" s="48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2:18">
      <c r="B608" s="53"/>
      <c r="C608" s="48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2:18">
      <c r="B609" s="53"/>
      <c r="C609" s="48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2:18">
      <c r="B610" s="53"/>
      <c r="C610" s="48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2:18">
      <c r="B611" s="53"/>
      <c r="C611" s="48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2:18">
      <c r="B612" s="53"/>
      <c r="C612" s="48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2:18">
      <c r="B613" s="53"/>
      <c r="C613" s="48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2:18">
      <c r="B614" s="53"/>
      <c r="C614" s="50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53"/>
      <c r="C615" s="48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2:18">
      <c r="B616" s="53"/>
      <c r="C616" s="48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2:18">
      <c r="B617" s="53"/>
    </row>
    <row r="618" spans="2:18">
      <c r="B618" s="53"/>
    </row>
    <row r="619" spans="2:18">
      <c r="B619" s="53"/>
      <c r="C619" s="48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2:18">
      <c r="B620" s="53"/>
      <c r="C620" s="49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</row>
    <row r="621" spans="2:18">
      <c r="B621" s="53"/>
      <c r="C621" s="48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2:18">
      <c r="B622" s="53"/>
      <c r="C622" s="48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2:18">
      <c r="B623" s="53"/>
      <c r="C623" s="48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2:18">
      <c r="B624" s="53"/>
      <c r="C624" s="48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2:18">
      <c r="B625" s="53"/>
      <c r="C625" s="48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2:18">
      <c r="B626" s="53"/>
      <c r="C626" s="48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2:18">
      <c r="B627" s="53"/>
      <c r="C627" s="48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2:18">
      <c r="B628" s="53"/>
      <c r="C628" s="48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2:18">
      <c r="C629" s="48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2:18">
      <c r="C630" s="48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2:18">
      <c r="C631" s="48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2:18">
      <c r="C632" s="48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2:18">
      <c r="C633" s="48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2:18">
      <c r="C634" s="48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2:18">
      <c r="C635" s="48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2:18">
      <c r="C636" s="49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</row>
    <row r="637" spans="2:18">
      <c r="C637" s="48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2:18">
      <c r="C638" s="48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2:18">
      <c r="C639" s="48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2:18">
      <c r="C640" s="48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3:18">
      <c r="C641" s="48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3:18">
      <c r="C642" s="48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3:18">
      <c r="C643" s="48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3:18">
      <c r="C644" s="48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3:18">
      <c r="C645" s="50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</row>
    <row r="646" spans="3:18">
      <c r="C646" s="48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3:18">
      <c r="C647" s="48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D235" sqref="D235"/>
    </sheetView>
  </sheetViews>
  <sheetFormatPr defaultRowHeight="10.5"/>
  <sheetData>
    <row r="2" spans="1:16" ht="15.75">
      <c r="A2" s="102" t="s">
        <v>275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28"/>
      <c r="N2" s="28"/>
      <c r="O2" s="28"/>
      <c r="P2" s="28"/>
    </row>
  </sheetData>
  <mergeCells count="1">
    <mergeCell ref="A2:L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AG96"/>
  <sheetViews>
    <sheetView workbookViewId="0">
      <pane ySplit="1" topLeftCell="A3" activePane="bottomLeft" state="frozen"/>
      <selection pane="bottomLeft" activeCell="A58" sqref="A58:AF82"/>
    </sheetView>
  </sheetViews>
  <sheetFormatPr defaultColWidth="10.6640625" defaultRowHeight="11.25"/>
  <cols>
    <col min="1" max="1" width="30.6640625" style="27" customWidth="1"/>
    <col min="2" max="2" width="13.5" style="27" customWidth="1"/>
    <col min="3" max="3" width="14.33203125" style="27" customWidth="1"/>
    <col min="4" max="4" width="20.83203125" style="27" customWidth="1"/>
    <col min="5" max="28" width="5" style="27" customWidth="1"/>
    <col min="29" max="16384" width="10.6640625" style="27"/>
  </cols>
  <sheetData>
    <row r="1" spans="1:33" s="34" customFormat="1" ht="25.5">
      <c r="A1" s="34" t="s">
        <v>75</v>
      </c>
      <c r="B1" s="34" t="s">
        <v>118</v>
      </c>
      <c r="C1" s="34" t="s">
        <v>119</v>
      </c>
      <c r="D1" s="34" t="s">
        <v>120</v>
      </c>
      <c r="E1" s="34">
        <v>1</v>
      </c>
      <c r="F1" s="34">
        <v>2</v>
      </c>
      <c r="G1" s="34">
        <v>3</v>
      </c>
      <c r="H1" s="34">
        <v>4</v>
      </c>
      <c r="I1" s="34">
        <v>5</v>
      </c>
      <c r="J1" s="34">
        <v>6</v>
      </c>
      <c r="K1" s="34">
        <v>7</v>
      </c>
      <c r="L1" s="34">
        <v>8</v>
      </c>
      <c r="M1" s="34">
        <v>9</v>
      </c>
      <c r="N1" s="34">
        <v>10</v>
      </c>
      <c r="O1" s="34">
        <v>11</v>
      </c>
      <c r="P1" s="34">
        <v>12</v>
      </c>
      <c r="Q1" s="34">
        <v>13</v>
      </c>
      <c r="R1" s="34">
        <v>14</v>
      </c>
      <c r="S1" s="34">
        <v>15</v>
      </c>
      <c r="T1" s="34">
        <v>16</v>
      </c>
      <c r="U1" s="34">
        <v>17</v>
      </c>
      <c r="V1" s="34">
        <v>18</v>
      </c>
      <c r="W1" s="34">
        <v>19</v>
      </c>
      <c r="X1" s="34">
        <v>20</v>
      </c>
      <c r="Y1" s="34">
        <v>21</v>
      </c>
      <c r="Z1" s="34">
        <v>22</v>
      </c>
      <c r="AA1" s="34">
        <v>23</v>
      </c>
      <c r="AB1" s="34">
        <v>24</v>
      </c>
      <c r="AC1" s="35" t="s">
        <v>151</v>
      </c>
      <c r="AD1" s="35" t="s">
        <v>152</v>
      </c>
      <c r="AE1" s="35" t="s">
        <v>153</v>
      </c>
    </row>
    <row r="2" spans="1:33" s="90" customFormat="1" ht="12.75">
      <c r="A2" s="100" t="s">
        <v>125</v>
      </c>
      <c r="B2" s="100" t="s">
        <v>126</v>
      </c>
      <c r="C2" s="100" t="s">
        <v>122</v>
      </c>
      <c r="D2" s="100" t="s">
        <v>123</v>
      </c>
      <c r="E2" s="100">
        <v>1</v>
      </c>
      <c r="F2" s="100">
        <v>1</v>
      </c>
      <c r="G2" s="100">
        <v>1</v>
      </c>
      <c r="H2" s="100">
        <v>1</v>
      </c>
      <c r="I2" s="100">
        <v>1</v>
      </c>
      <c r="J2" s="100">
        <v>1</v>
      </c>
      <c r="K2" s="100">
        <v>1</v>
      </c>
      <c r="L2" s="100">
        <v>1</v>
      </c>
      <c r="M2" s="100">
        <v>1</v>
      </c>
      <c r="N2" s="100">
        <v>1</v>
      </c>
      <c r="O2" s="100">
        <v>1</v>
      </c>
      <c r="P2" s="100">
        <v>1</v>
      </c>
      <c r="Q2" s="100">
        <v>1</v>
      </c>
      <c r="R2" s="100">
        <v>1</v>
      </c>
      <c r="S2" s="100">
        <v>1</v>
      </c>
      <c r="T2" s="100">
        <v>1</v>
      </c>
      <c r="U2" s="100">
        <v>1</v>
      </c>
      <c r="V2" s="100">
        <v>1</v>
      </c>
      <c r="W2" s="100">
        <v>1</v>
      </c>
      <c r="X2" s="100">
        <v>1</v>
      </c>
      <c r="Y2" s="100">
        <v>1</v>
      </c>
      <c r="Z2" s="100">
        <v>1</v>
      </c>
      <c r="AA2" s="100">
        <v>1</v>
      </c>
      <c r="AB2" s="100">
        <v>1</v>
      </c>
      <c r="AC2" s="100">
        <v>24</v>
      </c>
      <c r="AD2" s="100">
        <v>168</v>
      </c>
      <c r="AE2" s="100">
        <v>8760</v>
      </c>
      <c r="AF2" s="100"/>
      <c r="AG2" s="100"/>
    </row>
    <row r="3" spans="1:33" s="90" customFormat="1" ht="12.75">
      <c r="A3" s="100" t="s">
        <v>379</v>
      </c>
      <c r="B3" s="100" t="s">
        <v>380</v>
      </c>
      <c r="C3" s="100" t="s">
        <v>122</v>
      </c>
      <c r="D3" s="100" t="s">
        <v>123</v>
      </c>
      <c r="E3" s="100">
        <v>120</v>
      </c>
      <c r="F3" s="100">
        <v>120</v>
      </c>
      <c r="G3" s="100">
        <v>120</v>
      </c>
      <c r="H3" s="100">
        <v>120</v>
      </c>
      <c r="I3" s="100">
        <v>120</v>
      </c>
      <c r="J3" s="100">
        <v>120</v>
      </c>
      <c r="K3" s="100">
        <v>120</v>
      </c>
      <c r="L3" s="100">
        <v>120</v>
      </c>
      <c r="M3" s="100">
        <v>120</v>
      </c>
      <c r="N3" s="100">
        <v>120</v>
      </c>
      <c r="O3" s="100">
        <v>120</v>
      </c>
      <c r="P3" s="100">
        <v>120</v>
      </c>
      <c r="Q3" s="100">
        <v>120</v>
      </c>
      <c r="R3" s="100">
        <v>120</v>
      </c>
      <c r="S3" s="100">
        <v>120</v>
      </c>
      <c r="T3" s="100">
        <v>120</v>
      </c>
      <c r="U3" s="100">
        <v>120</v>
      </c>
      <c r="V3" s="100">
        <v>120</v>
      </c>
      <c r="W3" s="100">
        <v>120</v>
      </c>
      <c r="X3" s="100">
        <v>120</v>
      </c>
      <c r="Y3" s="100">
        <v>120</v>
      </c>
      <c r="Z3" s="100">
        <v>120</v>
      </c>
      <c r="AA3" s="100">
        <v>120</v>
      </c>
      <c r="AB3" s="100">
        <v>120</v>
      </c>
      <c r="AC3" s="100">
        <v>2880</v>
      </c>
      <c r="AD3" s="100">
        <v>20160</v>
      </c>
      <c r="AE3" s="100">
        <v>1051200</v>
      </c>
      <c r="AF3" s="100"/>
      <c r="AG3" s="100"/>
    </row>
    <row r="4" spans="1:33" s="90" customFormat="1" ht="12.75">
      <c r="A4" s="100" t="s">
        <v>382</v>
      </c>
      <c r="B4" s="100" t="s">
        <v>380</v>
      </c>
      <c r="C4" s="100" t="s">
        <v>122</v>
      </c>
      <c r="D4" s="100" t="s">
        <v>123</v>
      </c>
      <c r="E4" s="100">
        <v>0.2</v>
      </c>
      <c r="F4" s="100">
        <v>0.2</v>
      </c>
      <c r="G4" s="100">
        <v>0.2</v>
      </c>
      <c r="H4" s="100">
        <v>0.2</v>
      </c>
      <c r="I4" s="100">
        <v>0.2</v>
      </c>
      <c r="J4" s="100">
        <v>0.2</v>
      </c>
      <c r="K4" s="100">
        <v>0.2</v>
      </c>
      <c r="L4" s="100">
        <v>0.2</v>
      </c>
      <c r="M4" s="100">
        <v>0.2</v>
      </c>
      <c r="N4" s="100">
        <v>0.2</v>
      </c>
      <c r="O4" s="100">
        <v>0.2</v>
      </c>
      <c r="P4" s="100">
        <v>0.2</v>
      </c>
      <c r="Q4" s="100">
        <v>0.2</v>
      </c>
      <c r="R4" s="100">
        <v>0.2</v>
      </c>
      <c r="S4" s="100">
        <v>0.2</v>
      </c>
      <c r="T4" s="100">
        <v>0.2</v>
      </c>
      <c r="U4" s="100">
        <v>0.2</v>
      </c>
      <c r="V4" s="100">
        <v>0.2</v>
      </c>
      <c r="W4" s="100">
        <v>0.2</v>
      </c>
      <c r="X4" s="100">
        <v>0.2</v>
      </c>
      <c r="Y4" s="100">
        <v>0.2</v>
      </c>
      <c r="Z4" s="100">
        <v>0.2</v>
      </c>
      <c r="AA4" s="100">
        <v>0.2</v>
      </c>
      <c r="AB4" s="100">
        <v>0.2</v>
      </c>
      <c r="AC4" s="100">
        <v>4.8</v>
      </c>
      <c r="AD4" s="100">
        <v>33.6</v>
      </c>
      <c r="AE4" s="100">
        <v>1752</v>
      </c>
      <c r="AF4" s="100"/>
      <c r="AG4" s="100"/>
    </row>
    <row r="5" spans="1:33" s="90" customFormat="1" ht="12.75">
      <c r="A5" s="100" t="s">
        <v>98</v>
      </c>
      <c r="B5" s="100" t="s">
        <v>121</v>
      </c>
      <c r="C5" s="100" t="s">
        <v>122</v>
      </c>
      <c r="D5" s="100" t="s">
        <v>239</v>
      </c>
      <c r="E5" s="100">
        <v>0.1</v>
      </c>
      <c r="F5" s="100">
        <v>0.1</v>
      </c>
      <c r="G5" s="100">
        <v>0.1</v>
      </c>
      <c r="H5" s="100">
        <v>0.1</v>
      </c>
      <c r="I5" s="100">
        <v>0.1</v>
      </c>
      <c r="J5" s="100">
        <v>0.1</v>
      </c>
      <c r="K5" s="100">
        <v>0.35</v>
      </c>
      <c r="L5" s="100">
        <v>0.35</v>
      </c>
      <c r="M5" s="100">
        <v>0.25</v>
      </c>
      <c r="N5" s="100">
        <v>0.25</v>
      </c>
      <c r="O5" s="100">
        <v>0.35</v>
      </c>
      <c r="P5" s="100">
        <v>0.35</v>
      </c>
      <c r="Q5" s="100">
        <v>0.35</v>
      </c>
      <c r="R5" s="100">
        <v>0.35</v>
      </c>
      <c r="S5" s="100">
        <v>0.25</v>
      </c>
      <c r="T5" s="100">
        <v>0.25</v>
      </c>
      <c r="U5" s="100">
        <v>0.25</v>
      </c>
      <c r="V5" s="100">
        <v>0.35</v>
      </c>
      <c r="W5" s="100">
        <v>0.35</v>
      </c>
      <c r="X5" s="100">
        <v>0.35</v>
      </c>
      <c r="Y5" s="100">
        <v>0.25</v>
      </c>
      <c r="Z5" s="100">
        <v>0.25</v>
      </c>
      <c r="AA5" s="100">
        <v>0.25</v>
      </c>
      <c r="AB5" s="100">
        <v>0.25</v>
      </c>
      <c r="AC5" s="100">
        <v>6</v>
      </c>
      <c r="AD5" s="100">
        <v>24</v>
      </c>
      <c r="AE5" s="100">
        <v>1251.43</v>
      </c>
      <c r="AF5" s="100"/>
      <c r="AG5" s="100"/>
    </row>
    <row r="6" spans="1:33" s="90" customFormat="1" ht="12.75">
      <c r="A6" s="100"/>
      <c r="B6" s="100"/>
      <c r="C6" s="100"/>
      <c r="D6" s="100" t="s">
        <v>137</v>
      </c>
      <c r="E6" s="100">
        <v>0.1</v>
      </c>
      <c r="F6" s="100">
        <v>0.1</v>
      </c>
      <c r="G6" s="100">
        <v>0.1</v>
      </c>
      <c r="H6" s="100">
        <v>0.1</v>
      </c>
      <c r="I6" s="100">
        <v>0.1</v>
      </c>
      <c r="J6" s="100">
        <v>0.1</v>
      </c>
      <c r="K6" s="100">
        <v>0.35</v>
      </c>
      <c r="L6" s="100">
        <v>0.35</v>
      </c>
      <c r="M6" s="100">
        <v>0.25</v>
      </c>
      <c r="N6" s="100">
        <v>0.25</v>
      </c>
      <c r="O6" s="100">
        <v>0.35</v>
      </c>
      <c r="P6" s="100">
        <v>0.35</v>
      </c>
      <c r="Q6" s="100">
        <v>0.35</v>
      </c>
      <c r="R6" s="100">
        <v>0.35</v>
      </c>
      <c r="S6" s="100">
        <v>0.25</v>
      </c>
      <c r="T6" s="100">
        <v>0.25</v>
      </c>
      <c r="U6" s="100">
        <v>0.25</v>
      </c>
      <c r="V6" s="100">
        <v>0.35</v>
      </c>
      <c r="W6" s="100">
        <v>0.35</v>
      </c>
      <c r="X6" s="100">
        <v>0.35</v>
      </c>
      <c r="Y6" s="100">
        <v>0.25</v>
      </c>
      <c r="Z6" s="100">
        <v>0.25</v>
      </c>
      <c r="AA6" s="100">
        <v>0.25</v>
      </c>
      <c r="AB6" s="100">
        <v>0.25</v>
      </c>
      <c r="AC6" s="100">
        <v>6</v>
      </c>
      <c r="AD6" s="100"/>
      <c r="AE6" s="100"/>
      <c r="AF6" s="100"/>
      <c r="AG6" s="100"/>
    </row>
    <row r="7" spans="1:33" s="90" customFormat="1" ht="12.75">
      <c r="A7" s="100"/>
      <c r="B7" s="100"/>
      <c r="C7" s="100"/>
      <c r="D7" s="100" t="s">
        <v>130</v>
      </c>
      <c r="E7" s="100">
        <v>0.35</v>
      </c>
      <c r="F7" s="100">
        <v>0.35</v>
      </c>
      <c r="G7" s="100">
        <v>0.35</v>
      </c>
      <c r="H7" s="100">
        <v>0.35</v>
      </c>
      <c r="I7" s="100">
        <v>0.35</v>
      </c>
      <c r="J7" s="100">
        <v>0.35</v>
      </c>
      <c r="K7" s="100">
        <v>0.35</v>
      </c>
      <c r="L7" s="100">
        <v>0.35</v>
      </c>
      <c r="M7" s="100">
        <v>0.35</v>
      </c>
      <c r="N7" s="100">
        <v>0.35</v>
      </c>
      <c r="O7" s="100">
        <v>0.35</v>
      </c>
      <c r="P7" s="100">
        <v>0.35</v>
      </c>
      <c r="Q7" s="100">
        <v>0.35</v>
      </c>
      <c r="R7" s="100">
        <v>0.35</v>
      </c>
      <c r="S7" s="100">
        <v>0.35</v>
      </c>
      <c r="T7" s="100">
        <v>0.35</v>
      </c>
      <c r="U7" s="100">
        <v>0.35</v>
      </c>
      <c r="V7" s="100">
        <v>0.35</v>
      </c>
      <c r="W7" s="100">
        <v>0.35</v>
      </c>
      <c r="X7" s="100">
        <v>0.35</v>
      </c>
      <c r="Y7" s="100">
        <v>0.35</v>
      </c>
      <c r="Z7" s="100">
        <v>0.35</v>
      </c>
      <c r="AA7" s="100">
        <v>0.35</v>
      </c>
      <c r="AB7" s="100">
        <v>0.35</v>
      </c>
      <c r="AC7" s="100">
        <v>8.4</v>
      </c>
      <c r="AD7" s="100"/>
      <c r="AE7" s="100"/>
      <c r="AF7" s="100"/>
      <c r="AG7" s="100"/>
    </row>
    <row r="8" spans="1:33" s="90" customFormat="1" ht="12.75">
      <c r="A8" s="100"/>
      <c r="B8" s="100"/>
      <c r="C8" s="100"/>
      <c r="D8" s="100" t="s">
        <v>131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  <c r="R8" s="100">
        <v>0</v>
      </c>
      <c r="S8" s="100">
        <v>0</v>
      </c>
      <c r="T8" s="100">
        <v>0</v>
      </c>
      <c r="U8" s="100">
        <v>0</v>
      </c>
      <c r="V8" s="100">
        <v>0</v>
      </c>
      <c r="W8" s="100">
        <v>0</v>
      </c>
      <c r="X8" s="100">
        <v>0</v>
      </c>
      <c r="Y8" s="100">
        <v>0</v>
      </c>
      <c r="Z8" s="100">
        <v>0</v>
      </c>
      <c r="AA8" s="100">
        <v>0</v>
      </c>
      <c r="AB8" s="100">
        <v>0</v>
      </c>
      <c r="AC8" s="100">
        <v>0</v>
      </c>
      <c r="AD8" s="100"/>
      <c r="AE8" s="100"/>
      <c r="AF8" s="100"/>
      <c r="AG8" s="100"/>
    </row>
    <row r="9" spans="1:33" s="90" customFormat="1" ht="12.75">
      <c r="A9" s="100"/>
      <c r="B9" s="100"/>
      <c r="C9" s="100"/>
      <c r="D9" s="100" t="s">
        <v>134</v>
      </c>
      <c r="E9" s="100">
        <v>0.1</v>
      </c>
      <c r="F9" s="100">
        <v>0.1</v>
      </c>
      <c r="G9" s="100">
        <v>0.1</v>
      </c>
      <c r="H9" s="100">
        <v>0.1</v>
      </c>
      <c r="I9" s="100">
        <v>0.1</v>
      </c>
      <c r="J9" s="100">
        <v>0.1</v>
      </c>
      <c r="K9" s="100">
        <v>0.35</v>
      </c>
      <c r="L9" s="100">
        <v>0.35</v>
      </c>
      <c r="M9" s="100">
        <v>0.25</v>
      </c>
      <c r="N9" s="100">
        <v>0.25</v>
      </c>
      <c r="O9" s="100">
        <v>0.35</v>
      </c>
      <c r="P9" s="100">
        <v>0.35</v>
      </c>
      <c r="Q9" s="100">
        <v>0.35</v>
      </c>
      <c r="R9" s="100">
        <v>0.35</v>
      </c>
      <c r="S9" s="100">
        <v>0.25</v>
      </c>
      <c r="T9" s="100">
        <v>0.25</v>
      </c>
      <c r="U9" s="100">
        <v>0.25</v>
      </c>
      <c r="V9" s="100">
        <v>0.35</v>
      </c>
      <c r="W9" s="100">
        <v>0.35</v>
      </c>
      <c r="X9" s="100">
        <v>0.35</v>
      </c>
      <c r="Y9" s="100">
        <v>0.25</v>
      </c>
      <c r="Z9" s="100">
        <v>0.25</v>
      </c>
      <c r="AA9" s="100">
        <v>0.25</v>
      </c>
      <c r="AB9" s="100">
        <v>0.25</v>
      </c>
      <c r="AC9" s="100">
        <v>6</v>
      </c>
      <c r="AD9" s="100"/>
      <c r="AE9" s="100"/>
      <c r="AF9" s="100"/>
      <c r="AG9" s="100"/>
    </row>
    <row r="10" spans="1:33" s="90" customFormat="1" ht="12.75">
      <c r="A10" s="100" t="s">
        <v>96</v>
      </c>
      <c r="B10" s="100" t="s">
        <v>121</v>
      </c>
      <c r="C10" s="100" t="s">
        <v>122</v>
      </c>
      <c r="D10" s="100" t="s">
        <v>130</v>
      </c>
      <c r="E10" s="100">
        <v>1</v>
      </c>
      <c r="F10" s="100">
        <v>1</v>
      </c>
      <c r="G10" s="100">
        <v>1</v>
      </c>
      <c r="H10" s="100">
        <v>1</v>
      </c>
      <c r="I10" s="100">
        <v>1</v>
      </c>
      <c r="J10" s="100">
        <v>1</v>
      </c>
      <c r="K10" s="100">
        <v>1</v>
      </c>
      <c r="L10" s="100">
        <v>1</v>
      </c>
      <c r="M10" s="100">
        <v>1</v>
      </c>
      <c r="N10" s="100">
        <v>1</v>
      </c>
      <c r="O10" s="100">
        <v>1</v>
      </c>
      <c r="P10" s="100">
        <v>1</v>
      </c>
      <c r="Q10" s="100">
        <v>1</v>
      </c>
      <c r="R10" s="100">
        <v>1</v>
      </c>
      <c r="S10" s="100">
        <v>1</v>
      </c>
      <c r="T10" s="100">
        <v>1</v>
      </c>
      <c r="U10" s="100">
        <v>1</v>
      </c>
      <c r="V10" s="100">
        <v>1</v>
      </c>
      <c r="W10" s="100">
        <v>1</v>
      </c>
      <c r="X10" s="100">
        <v>1</v>
      </c>
      <c r="Y10" s="100">
        <v>1</v>
      </c>
      <c r="Z10" s="100">
        <v>1</v>
      </c>
      <c r="AA10" s="100">
        <v>1</v>
      </c>
      <c r="AB10" s="100">
        <v>1</v>
      </c>
      <c r="AC10" s="100">
        <v>24</v>
      </c>
      <c r="AD10" s="100">
        <v>35.4</v>
      </c>
      <c r="AE10" s="100">
        <v>1845.86</v>
      </c>
      <c r="AF10" s="100"/>
      <c r="AG10" s="100"/>
    </row>
    <row r="11" spans="1:33" s="90" customFormat="1" ht="12.75">
      <c r="A11" s="100"/>
      <c r="B11" s="100"/>
      <c r="C11" s="100"/>
      <c r="D11" s="100" t="s">
        <v>131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  <c r="R11" s="100">
        <v>0</v>
      </c>
      <c r="S11" s="100">
        <v>0</v>
      </c>
      <c r="T11" s="100">
        <v>0</v>
      </c>
      <c r="U11" s="100">
        <v>0</v>
      </c>
      <c r="V11" s="100">
        <v>0</v>
      </c>
      <c r="W11" s="100">
        <v>0</v>
      </c>
      <c r="X11" s="100">
        <v>0</v>
      </c>
      <c r="Y11" s="100">
        <v>0</v>
      </c>
      <c r="Z11" s="100">
        <v>0</v>
      </c>
      <c r="AA11" s="100">
        <v>0</v>
      </c>
      <c r="AB11" s="100">
        <v>0</v>
      </c>
      <c r="AC11" s="100">
        <v>0</v>
      </c>
      <c r="AD11" s="100"/>
      <c r="AE11" s="100"/>
      <c r="AF11" s="100"/>
      <c r="AG11" s="100"/>
    </row>
    <row r="12" spans="1:33" s="90" customFormat="1" ht="12.75">
      <c r="A12" s="100"/>
      <c r="B12" s="100"/>
      <c r="C12" s="100"/>
      <c r="D12" s="100" t="s">
        <v>271</v>
      </c>
      <c r="E12" s="100">
        <v>0.45</v>
      </c>
      <c r="F12" s="100">
        <v>0.15</v>
      </c>
      <c r="G12" s="100">
        <v>0.15</v>
      </c>
      <c r="H12" s="100">
        <v>0.15</v>
      </c>
      <c r="I12" s="100">
        <v>0.15</v>
      </c>
      <c r="J12" s="100">
        <v>0.45</v>
      </c>
      <c r="K12" s="100">
        <v>0.9</v>
      </c>
      <c r="L12" s="100">
        <v>0.9</v>
      </c>
      <c r="M12" s="100">
        <v>0.9</v>
      </c>
      <c r="N12" s="100">
        <v>0.9</v>
      </c>
      <c r="O12" s="100">
        <v>0.9</v>
      </c>
      <c r="P12" s="100">
        <v>0.9</v>
      </c>
      <c r="Q12" s="100">
        <v>0.9</v>
      </c>
      <c r="R12" s="100">
        <v>0.9</v>
      </c>
      <c r="S12" s="100">
        <v>0.9</v>
      </c>
      <c r="T12" s="100">
        <v>0.9</v>
      </c>
      <c r="U12" s="100">
        <v>0.9</v>
      </c>
      <c r="V12" s="100">
        <v>0.9</v>
      </c>
      <c r="W12" s="100">
        <v>0.9</v>
      </c>
      <c r="X12" s="100">
        <v>0.9</v>
      </c>
      <c r="Y12" s="100">
        <v>0.9</v>
      </c>
      <c r="Z12" s="100">
        <v>0.9</v>
      </c>
      <c r="AA12" s="100">
        <v>0.9</v>
      </c>
      <c r="AB12" s="100">
        <v>0.9</v>
      </c>
      <c r="AC12" s="100">
        <v>17.7</v>
      </c>
      <c r="AD12" s="100"/>
      <c r="AE12" s="100"/>
      <c r="AF12" s="100"/>
      <c r="AG12" s="100"/>
    </row>
    <row r="13" spans="1:33" s="90" customFormat="1" ht="12.75">
      <c r="A13" s="100" t="s">
        <v>97</v>
      </c>
      <c r="B13" s="100" t="s">
        <v>121</v>
      </c>
      <c r="C13" s="100" t="s">
        <v>122</v>
      </c>
      <c r="D13" s="100" t="s">
        <v>132</v>
      </c>
      <c r="E13" s="100">
        <v>0.05</v>
      </c>
      <c r="F13" s="100">
        <v>0</v>
      </c>
      <c r="G13" s="100">
        <v>0</v>
      </c>
      <c r="H13" s="100">
        <v>0</v>
      </c>
      <c r="I13" s="100">
        <v>0</v>
      </c>
      <c r="J13" s="100">
        <v>0.05</v>
      </c>
      <c r="K13" s="100">
        <v>0.1</v>
      </c>
      <c r="L13" s="100">
        <v>0.4</v>
      </c>
      <c r="M13" s="100">
        <v>0.4</v>
      </c>
      <c r="N13" s="100">
        <v>0.3</v>
      </c>
      <c r="O13" s="100">
        <v>0.2</v>
      </c>
      <c r="P13" s="100">
        <v>0.5</v>
      </c>
      <c r="Q13" s="100">
        <v>0.8</v>
      </c>
      <c r="R13" s="100">
        <v>0.7</v>
      </c>
      <c r="S13" s="100">
        <v>0.4</v>
      </c>
      <c r="T13" s="100">
        <v>0.2</v>
      </c>
      <c r="U13" s="100">
        <v>0.25</v>
      </c>
      <c r="V13" s="100">
        <v>0.5</v>
      </c>
      <c r="W13" s="100">
        <v>0.55000000000000004</v>
      </c>
      <c r="X13" s="100">
        <v>0.55000000000000004</v>
      </c>
      <c r="Y13" s="100">
        <v>0.55000000000000004</v>
      </c>
      <c r="Z13" s="100">
        <v>0.5</v>
      </c>
      <c r="AA13" s="100">
        <v>0.35</v>
      </c>
      <c r="AB13" s="100">
        <v>0.2</v>
      </c>
      <c r="AC13" s="100">
        <v>7.55</v>
      </c>
      <c r="AD13" s="100">
        <v>44.5</v>
      </c>
      <c r="AE13" s="100">
        <v>2320.36</v>
      </c>
      <c r="AF13" s="100"/>
      <c r="AG13" s="100"/>
    </row>
    <row r="14" spans="1:33" s="90" customFormat="1" ht="12.75">
      <c r="A14" s="100"/>
      <c r="B14" s="100"/>
      <c r="C14" s="100"/>
      <c r="D14" s="100" t="s">
        <v>130</v>
      </c>
      <c r="E14" s="100">
        <v>1</v>
      </c>
      <c r="F14" s="100">
        <v>1</v>
      </c>
      <c r="G14" s="100">
        <v>1</v>
      </c>
      <c r="H14" s="100">
        <v>1</v>
      </c>
      <c r="I14" s="100">
        <v>1</v>
      </c>
      <c r="J14" s="100">
        <v>1</v>
      </c>
      <c r="K14" s="100">
        <v>1</v>
      </c>
      <c r="L14" s="100">
        <v>1</v>
      </c>
      <c r="M14" s="100">
        <v>1</v>
      </c>
      <c r="N14" s="100">
        <v>1</v>
      </c>
      <c r="O14" s="100">
        <v>1</v>
      </c>
      <c r="P14" s="100">
        <v>1</v>
      </c>
      <c r="Q14" s="100">
        <v>1</v>
      </c>
      <c r="R14" s="100">
        <v>1</v>
      </c>
      <c r="S14" s="100">
        <v>1</v>
      </c>
      <c r="T14" s="100">
        <v>1</v>
      </c>
      <c r="U14" s="100">
        <v>1</v>
      </c>
      <c r="V14" s="100">
        <v>1</v>
      </c>
      <c r="W14" s="100">
        <v>1</v>
      </c>
      <c r="X14" s="100">
        <v>1</v>
      </c>
      <c r="Y14" s="100">
        <v>1</v>
      </c>
      <c r="Z14" s="100">
        <v>1</v>
      </c>
      <c r="AA14" s="100">
        <v>1</v>
      </c>
      <c r="AB14" s="100">
        <v>1</v>
      </c>
      <c r="AC14" s="100">
        <v>24</v>
      </c>
      <c r="AD14" s="100"/>
      <c r="AE14" s="100"/>
      <c r="AF14" s="100"/>
      <c r="AG14" s="100"/>
    </row>
    <row r="15" spans="1:33" s="90" customFormat="1" ht="12.75">
      <c r="A15" s="100"/>
      <c r="B15" s="100"/>
      <c r="C15" s="100"/>
      <c r="D15" s="100" t="s">
        <v>131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X15" s="100">
        <v>0</v>
      </c>
      <c r="Y15" s="100">
        <v>0</v>
      </c>
      <c r="Z15" s="100">
        <v>0</v>
      </c>
      <c r="AA15" s="100">
        <v>0</v>
      </c>
      <c r="AB15" s="100">
        <v>0</v>
      </c>
      <c r="AC15" s="100">
        <v>0</v>
      </c>
      <c r="AD15" s="100"/>
      <c r="AE15" s="100"/>
      <c r="AF15" s="100"/>
      <c r="AG15" s="100"/>
    </row>
    <row r="16" spans="1:33" s="90" customFormat="1" ht="12.75">
      <c r="A16" s="100"/>
      <c r="B16" s="100"/>
      <c r="C16" s="100"/>
      <c r="D16" s="100" t="s">
        <v>273</v>
      </c>
      <c r="E16" s="100">
        <v>0.05</v>
      </c>
      <c r="F16" s="100">
        <v>0</v>
      </c>
      <c r="G16" s="100">
        <v>0</v>
      </c>
      <c r="H16" s="100">
        <v>0</v>
      </c>
      <c r="I16" s="100">
        <v>0</v>
      </c>
      <c r="J16" s="100">
        <v>0.05</v>
      </c>
      <c r="K16" s="100">
        <v>0.05</v>
      </c>
      <c r="L16" s="100">
        <v>0.3</v>
      </c>
      <c r="M16" s="100">
        <v>0.3</v>
      </c>
      <c r="N16" s="100">
        <v>0.3</v>
      </c>
      <c r="O16" s="100">
        <v>0.2</v>
      </c>
      <c r="P16" s="100">
        <v>0.45</v>
      </c>
      <c r="Q16" s="100">
        <v>0.6</v>
      </c>
      <c r="R16" s="100">
        <v>0.5</v>
      </c>
      <c r="S16" s="100">
        <v>0.35</v>
      </c>
      <c r="T16" s="100">
        <v>0.3</v>
      </c>
      <c r="U16" s="100">
        <v>0.3</v>
      </c>
      <c r="V16" s="100">
        <v>0.3</v>
      </c>
      <c r="W16" s="100">
        <v>0.55000000000000004</v>
      </c>
      <c r="X16" s="100">
        <v>0.55000000000000004</v>
      </c>
      <c r="Y16" s="100">
        <v>0.55000000000000004</v>
      </c>
      <c r="Z16" s="100">
        <v>0.5</v>
      </c>
      <c r="AA16" s="100">
        <v>0.35</v>
      </c>
      <c r="AB16" s="100">
        <v>0.2</v>
      </c>
      <c r="AC16" s="100">
        <v>6.75</v>
      </c>
      <c r="AD16" s="100"/>
      <c r="AE16" s="100"/>
      <c r="AF16" s="100"/>
      <c r="AG16" s="100"/>
    </row>
    <row r="17" spans="1:33" s="90" customFormat="1" ht="12.75">
      <c r="A17" s="100" t="s">
        <v>272</v>
      </c>
      <c r="B17" s="100" t="s">
        <v>121</v>
      </c>
      <c r="C17" s="100" t="s">
        <v>122</v>
      </c>
      <c r="D17" s="100" t="s">
        <v>130</v>
      </c>
      <c r="E17" s="100">
        <v>0.25</v>
      </c>
      <c r="F17" s="100">
        <v>0.25</v>
      </c>
      <c r="G17" s="100">
        <v>0.25</v>
      </c>
      <c r="H17" s="100">
        <v>0.25</v>
      </c>
      <c r="I17" s="100">
        <v>0.25</v>
      </c>
      <c r="J17" s="100">
        <v>0.25</v>
      </c>
      <c r="K17" s="100">
        <v>0.25</v>
      </c>
      <c r="L17" s="100">
        <v>0.25</v>
      </c>
      <c r="M17" s="100">
        <v>0.25</v>
      </c>
      <c r="N17" s="100">
        <v>0.25</v>
      </c>
      <c r="O17" s="100">
        <v>0.25</v>
      </c>
      <c r="P17" s="100">
        <v>0.25</v>
      </c>
      <c r="Q17" s="100">
        <v>0.25</v>
      </c>
      <c r="R17" s="100">
        <v>0.25</v>
      </c>
      <c r="S17" s="100">
        <v>0.25</v>
      </c>
      <c r="T17" s="100">
        <v>0.25</v>
      </c>
      <c r="U17" s="100">
        <v>0.25</v>
      </c>
      <c r="V17" s="100">
        <v>0.25</v>
      </c>
      <c r="W17" s="100">
        <v>0.25</v>
      </c>
      <c r="X17" s="100">
        <v>0.25</v>
      </c>
      <c r="Y17" s="100">
        <v>0.25</v>
      </c>
      <c r="Z17" s="100">
        <v>0.25</v>
      </c>
      <c r="AA17" s="100">
        <v>0.25</v>
      </c>
      <c r="AB17" s="100">
        <v>0.25</v>
      </c>
      <c r="AC17" s="100">
        <v>6</v>
      </c>
      <c r="AD17" s="100">
        <v>0</v>
      </c>
      <c r="AE17" s="100">
        <v>0</v>
      </c>
      <c r="AF17" s="100"/>
      <c r="AG17" s="100"/>
    </row>
    <row r="18" spans="1:33" s="90" customFormat="1" ht="12.75">
      <c r="A18" s="100"/>
      <c r="B18" s="100"/>
      <c r="C18" s="100"/>
      <c r="D18" s="100" t="s">
        <v>131</v>
      </c>
      <c r="E18" s="100">
        <v>0</v>
      </c>
      <c r="F18" s="100">
        <v>0</v>
      </c>
      <c r="G18" s="100">
        <v>0</v>
      </c>
      <c r="H18" s="100">
        <v>0</v>
      </c>
      <c r="I18" s="100">
        <v>0</v>
      </c>
      <c r="J18" s="100">
        <v>0</v>
      </c>
      <c r="K18" s="100">
        <v>0</v>
      </c>
      <c r="L18" s="100">
        <v>0</v>
      </c>
      <c r="M18" s="100">
        <v>0</v>
      </c>
      <c r="N18" s="100">
        <v>0</v>
      </c>
      <c r="O18" s="100">
        <v>0</v>
      </c>
      <c r="P18" s="100">
        <v>0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00">
        <v>0</v>
      </c>
      <c r="AC18" s="100">
        <v>0</v>
      </c>
      <c r="AD18" s="100"/>
      <c r="AE18" s="100"/>
      <c r="AF18" s="100"/>
      <c r="AG18" s="100"/>
    </row>
    <row r="19" spans="1:33" s="90" customFormat="1" ht="12.75">
      <c r="A19" s="100"/>
      <c r="B19" s="100"/>
      <c r="C19" s="100"/>
      <c r="D19" s="100" t="s">
        <v>203</v>
      </c>
      <c r="E19" s="100">
        <v>0.02</v>
      </c>
      <c r="F19" s="100">
        <v>0.02</v>
      </c>
      <c r="G19" s="100">
        <v>0.02</v>
      </c>
      <c r="H19" s="100">
        <v>0.02</v>
      </c>
      <c r="I19" s="100">
        <v>0.02</v>
      </c>
      <c r="J19" s="100">
        <v>0.03</v>
      </c>
      <c r="K19" s="100">
        <v>0.09</v>
      </c>
      <c r="L19" s="100">
        <v>0.14000000000000001</v>
      </c>
      <c r="M19" s="100">
        <v>0.1</v>
      </c>
      <c r="N19" s="100">
        <v>0.1</v>
      </c>
      <c r="O19" s="100">
        <v>0.22</v>
      </c>
      <c r="P19" s="100">
        <v>0.27</v>
      </c>
      <c r="Q19" s="100">
        <v>0.24</v>
      </c>
      <c r="R19" s="100">
        <v>0.21</v>
      </c>
      <c r="S19" s="100">
        <v>0.14000000000000001</v>
      </c>
      <c r="T19" s="100">
        <v>0.13</v>
      </c>
      <c r="U19" s="100">
        <v>0.15</v>
      </c>
      <c r="V19" s="100">
        <v>0.17</v>
      </c>
      <c r="W19" s="100">
        <v>0.17</v>
      </c>
      <c r="X19" s="100">
        <v>0.17</v>
      </c>
      <c r="Y19" s="100">
        <v>0.15</v>
      </c>
      <c r="Z19" s="100">
        <v>0.14000000000000001</v>
      </c>
      <c r="AA19" s="100">
        <v>0.12</v>
      </c>
      <c r="AB19" s="100">
        <v>0.02</v>
      </c>
      <c r="AC19" s="100">
        <v>2.86</v>
      </c>
      <c r="AD19" s="100"/>
      <c r="AE19" s="100"/>
      <c r="AF19" s="100"/>
      <c r="AG19" s="100"/>
    </row>
    <row r="20" spans="1:33" s="90" customFormat="1" ht="12.75">
      <c r="A20" s="100" t="s">
        <v>136</v>
      </c>
      <c r="B20" s="100" t="s">
        <v>121</v>
      </c>
      <c r="C20" s="100" t="s">
        <v>122</v>
      </c>
      <c r="D20" s="100" t="s">
        <v>128</v>
      </c>
      <c r="E20" s="100">
        <v>1</v>
      </c>
      <c r="F20" s="100">
        <v>1</v>
      </c>
      <c r="G20" s="100">
        <v>1</v>
      </c>
      <c r="H20" s="100">
        <v>1</v>
      </c>
      <c r="I20" s="100">
        <v>1</v>
      </c>
      <c r="J20" s="100">
        <v>0.5</v>
      </c>
      <c r="K20" s="100">
        <v>0.5</v>
      </c>
      <c r="L20" s="100">
        <v>0.5</v>
      </c>
      <c r="M20" s="100">
        <v>0.5</v>
      </c>
      <c r="N20" s="100">
        <v>0.5</v>
      </c>
      <c r="O20" s="100">
        <v>0.5</v>
      </c>
      <c r="P20" s="100">
        <v>0.5</v>
      </c>
      <c r="Q20" s="100">
        <v>0.5</v>
      </c>
      <c r="R20" s="100">
        <v>0.5</v>
      </c>
      <c r="S20" s="100">
        <v>0.5</v>
      </c>
      <c r="T20" s="100">
        <v>0.5</v>
      </c>
      <c r="U20" s="100">
        <v>0.5</v>
      </c>
      <c r="V20" s="100">
        <v>0.5</v>
      </c>
      <c r="W20" s="100">
        <v>0.5</v>
      </c>
      <c r="X20" s="100">
        <v>0.5</v>
      </c>
      <c r="Y20" s="100">
        <v>0.5</v>
      </c>
      <c r="Z20" s="100">
        <v>0.5</v>
      </c>
      <c r="AA20" s="100">
        <v>0.5</v>
      </c>
      <c r="AB20" s="100">
        <v>0.5</v>
      </c>
      <c r="AC20" s="100">
        <v>14.5</v>
      </c>
      <c r="AD20" s="100">
        <v>101.5</v>
      </c>
      <c r="AE20" s="100">
        <v>5292.5</v>
      </c>
      <c r="AF20" s="100"/>
      <c r="AG20" s="100"/>
    </row>
    <row r="21" spans="1:33" s="90" customFormat="1" ht="12.75">
      <c r="A21" s="100"/>
      <c r="B21" s="100"/>
      <c r="C21" s="100"/>
      <c r="D21" s="100" t="s">
        <v>133</v>
      </c>
      <c r="E21" s="100">
        <v>1</v>
      </c>
      <c r="F21" s="100">
        <v>1</v>
      </c>
      <c r="G21" s="100">
        <v>1</v>
      </c>
      <c r="H21" s="100">
        <v>1</v>
      </c>
      <c r="I21" s="100">
        <v>1</v>
      </c>
      <c r="J21" s="100">
        <v>0.5</v>
      </c>
      <c r="K21" s="100">
        <v>0.5</v>
      </c>
      <c r="L21" s="100">
        <v>0.5</v>
      </c>
      <c r="M21" s="100">
        <v>0.5</v>
      </c>
      <c r="N21" s="100">
        <v>0.5</v>
      </c>
      <c r="O21" s="100">
        <v>0.5</v>
      </c>
      <c r="P21" s="100">
        <v>0.5</v>
      </c>
      <c r="Q21" s="100">
        <v>0.5</v>
      </c>
      <c r="R21" s="100">
        <v>0.5</v>
      </c>
      <c r="S21" s="100">
        <v>0.5</v>
      </c>
      <c r="T21" s="100">
        <v>0.5</v>
      </c>
      <c r="U21" s="100">
        <v>0.5</v>
      </c>
      <c r="V21" s="100">
        <v>0.5</v>
      </c>
      <c r="W21" s="100">
        <v>0.5</v>
      </c>
      <c r="X21" s="100">
        <v>0.5</v>
      </c>
      <c r="Y21" s="100">
        <v>0.5</v>
      </c>
      <c r="Z21" s="100">
        <v>0.5</v>
      </c>
      <c r="AA21" s="100">
        <v>0.5</v>
      </c>
      <c r="AB21" s="100">
        <v>0.5</v>
      </c>
      <c r="AC21" s="100">
        <v>14.5</v>
      </c>
      <c r="AD21" s="100"/>
      <c r="AE21" s="100"/>
      <c r="AF21" s="100"/>
      <c r="AG21" s="100"/>
    </row>
    <row r="22" spans="1:33" s="90" customFormat="1" ht="12.75">
      <c r="A22" s="100"/>
      <c r="B22" s="100"/>
      <c r="C22" s="100"/>
      <c r="D22" s="100" t="s">
        <v>134</v>
      </c>
      <c r="E22" s="100">
        <v>1</v>
      </c>
      <c r="F22" s="100">
        <v>1</v>
      </c>
      <c r="G22" s="100">
        <v>1</v>
      </c>
      <c r="H22" s="100">
        <v>1</v>
      </c>
      <c r="I22" s="100">
        <v>1</v>
      </c>
      <c r="J22" s="100">
        <v>0.5</v>
      </c>
      <c r="K22" s="100">
        <v>0.5</v>
      </c>
      <c r="L22" s="100">
        <v>0.5</v>
      </c>
      <c r="M22" s="100">
        <v>0.5</v>
      </c>
      <c r="N22" s="100">
        <v>0.5</v>
      </c>
      <c r="O22" s="100">
        <v>0.5</v>
      </c>
      <c r="P22" s="100">
        <v>0.5</v>
      </c>
      <c r="Q22" s="100">
        <v>0.5</v>
      </c>
      <c r="R22" s="100">
        <v>0.5</v>
      </c>
      <c r="S22" s="100">
        <v>0.5</v>
      </c>
      <c r="T22" s="100">
        <v>0.5</v>
      </c>
      <c r="U22" s="100">
        <v>0.5</v>
      </c>
      <c r="V22" s="100">
        <v>0.5</v>
      </c>
      <c r="W22" s="100">
        <v>0.5</v>
      </c>
      <c r="X22" s="100">
        <v>0.5</v>
      </c>
      <c r="Y22" s="100">
        <v>0.5</v>
      </c>
      <c r="Z22" s="100">
        <v>0.5</v>
      </c>
      <c r="AA22" s="100">
        <v>0.5</v>
      </c>
      <c r="AB22" s="100">
        <v>0.5</v>
      </c>
      <c r="AC22" s="100">
        <v>14.5</v>
      </c>
      <c r="AD22" s="100"/>
      <c r="AE22" s="100"/>
      <c r="AF22" s="100"/>
      <c r="AG22" s="100"/>
    </row>
    <row r="23" spans="1:33" s="90" customFormat="1" ht="12.75">
      <c r="A23" s="100" t="s">
        <v>240</v>
      </c>
      <c r="B23" s="100" t="s">
        <v>126</v>
      </c>
      <c r="C23" s="100" t="s">
        <v>122</v>
      </c>
      <c r="D23" s="100" t="s">
        <v>123</v>
      </c>
      <c r="E23" s="100">
        <v>1</v>
      </c>
      <c r="F23" s="100">
        <v>0</v>
      </c>
      <c r="G23" s="100">
        <v>0</v>
      </c>
      <c r="H23" s="100">
        <v>0</v>
      </c>
      <c r="I23" s="100">
        <v>0</v>
      </c>
      <c r="J23" s="100">
        <v>1</v>
      </c>
      <c r="K23" s="100">
        <v>1</v>
      </c>
      <c r="L23" s="100">
        <v>1</v>
      </c>
      <c r="M23" s="100">
        <v>1</v>
      </c>
      <c r="N23" s="100">
        <v>1</v>
      </c>
      <c r="O23" s="100">
        <v>1</v>
      </c>
      <c r="P23" s="100">
        <v>1</v>
      </c>
      <c r="Q23" s="100">
        <v>1</v>
      </c>
      <c r="R23" s="100">
        <v>1</v>
      </c>
      <c r="S23" s="100">
        <v>1</v>
      </c>
      <c r="T23" s="100">
        <v>1</v>
      </c>
      <c r="U23" s="100">
        <v>1</v>
      </c>
      <c r="V23" s="100">
        <v>1</v>
      </c>
      <c r="W23" s="100">
        <v>1</v>
      </c>
      <c r="X23" s="100">
        <v>1</v>
      </c>
      <c r="Y23" s="100">
        <v>1</v>
      </c>
      <c r="Z23" s="100">
        <v>1</v>
      </c>
      <c r="AA23" s="100">
        <v>1</v>
      </c>
      <c r="AB23" s="100">
        <v>1</v>
      </c>
      <c r="AC23" s="100">
        <v>20</v>
      </c>
      <c r="AD23" s="100">
        <v>140</v>
      </c>
      <c r="AE23" s="100">
        <v>7300</v>
      </c>
      <c r="AF23" s="100"/>
      <c r="AG23" s="100"/>
    </row>
    <row r="24" spans="1:33" s="90" customFormat="1" ht="12.75">
      <c r="A24" s="100" t="s">
        <v>381</v>
      </c>
      <c r="B24" s="100" t="s">
        <v>121</v>
      </c>
      <c r="C24" s="100" t="s">
        <v>122</v>
      </c>
      <c r="D24" s="100" t="s">
        <v>123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  <c r="R24" s="100">
        <v>0</v>
      </c>
      <c r="S24" s="100">
        <v>0</v>
      </c>
      <c r="T24" s="100">
        <v>0</v>
      </c>
      <c r="U24" s="100">
        <v>0</v>
      </c>
      <c r="V24" s="100">
        <v>0</v>
      </c>
      <c r="W24" s="100">
        <v>0</v>
      </c>
      <c r="X24" s="100">
        <v>0</v>
      </c>
      <c r="Y24" s="100">
        <v>0</v>
      </c>
      <c r="Z24" s="100">
        <v>0</v>
      </c>
      <c r="AA24" s="100">
        <v>0</v>
      </c>
      <c r="AB24" s="100">
        <v>0</v>
      </c>
      <c r="AC24" s="100">
        <v>0</v>
      </c>
      <c r="AD24" s="100">
        <v>0</v>
      </c>
      <c r="AE24" s="100">
        <v>0</v>
      </c>
      <c r="AF24" s="100"/>
      <c r="AG24" s="100"/>
    </row>
    <row r="25" spans="1:33" s="90" customFormat="1" ht="12.75">
      <c r="A25" s="100" t="s">
        <v>383</v>
      </c>
      <c r="B25" s="100" t="s">
        <v>380</v>
      </c>
      <c r="C25" s="100" t="s">
        <v>384</v>
      </c>
      <c r="D25" s="100" t="s">
        <v>123</v>
      </c>
      <c r="E25" s="100">
        <v>1</v>
      </c>
      <c r="F25" s="100">
        <v>1</v>
      </c>
      <c r="G25" s="100">
        <v>1</v>
      </c>
      <c r="H25" s="100">
        <v>1</v>
      </c>
      <c r="I25" s="100">
        <v>1</v>
      </c>
      <c r="J25" s="100">
        <v>1</v>
      </c>
      <c r="K25" s="100">
        <v>1</v>
      </c>
      <c r="L25" s="100">
        <v>1</v>
      </c>
      <c r="M25" s="100">
        <v>1</v>
      </c>
      <c r="N25" s="100">
        <v>1</v>
      </c>
      <c r="O25" s="100">
        <v>1</v>
      </c>
      <c r="P25" s="100">
        <v>1</v>
      </c>
      <c r="Q25" s="100">
        <v>1</v>
      </c>
      <c r="R25" s="100">
        <v>1</v>
      </c>
      <c r="S25" s="100">
        <v>1</v>
      </c>
      <c r="T25" s="100">
        <v>1</v>
      </c>
      <c r="U25" s="100">
        <v>1</v>
      </c>
      <c r="V25" s="100">
        <v>1</v>
      </c>
      <c r="W25" s="100">
        <v>1</v>
      </c>
      <c r="X25" s="100">
        <v>1</v>
      </c>
      <c r="Y25" s="100">
        <v>1</v>
      </c>
      <c r="Z25" s="100">
        <v>1</v>
      </c>
      <c r="AA25" s="100">
        <v>1</v>
      </c>
      <c r="AB25" s="100">
        <v>1</v>
      </c>
      <c r="AC25" s="100">
        <v>24</v>
      </c>
      <c r="AD25" s="100">
        <v>168</v>
      </c>
      <c r="AE25" s="100">
        <v>6924</v>
      </c>
      <c r="AF25" s="100"/>
      <c r="AG25" s="100"/>
    </row>
    <row r="26" spans="1:33" s="90" customFormat="1" ht="12.75">
      <c r="A26" s="100"/>
      <c r="B26" s="100"/>
      <c r="C26" s="100" t="s">
        <v>385</v>
      </c>
      <c r="D26" s="100" t="s">
        <v>123</v>
      </c>
      <c r="E26" s="100">
        <v>0.5</v>
      </c>
      <c r="F26" s="100">
        <v>0.5</v>
      </c>
      <c r="G26" s="100">
        <v>0.5</v>
      </c>
      <c r="H26" s="100">
        <v>0.5</v>
      </c>
      <c r="I26" s="100">
        <v>0.5</v>
      </c>
      <c r="J26" s="100">
        <v>0.5</v>
      </c>
      <c r="K26" s="100">
        <v>0.5</v>
      </c>
      <c r="L26" s="100">
        <v>0.5</v>
      </c>
      <c r="M26" s="100">
        <v>0.5</v>
      </c>
      <c r="N26" s="100">
        <v>0.5</v>
      </c>
      <c r="O26" s="100">
        <v>0.5</v>
      </c>
      <c r="P26" s="100">
        <v>0.5</v>
      </c>
      <c r="Q26" s="100">
        <v>0.5</v>
      </c>
      <c r="R26" s="100">
        <v>0.5</v>
      </c>
      <c r="S26" s="100">
        <v>0.5</v>
      </c>
      <c r="T26" s="100">
        <v>0.5</v>
      </c>
      <c r="U26" s="100">
        <v>0.5</v>
      </c>
      <c r="V26" s="100">
        <v>0.5</v>
      </c>
      <c r="W26" s="100">
        <v>0.5</v>
      </c>
      <c r="X26" s="100">
        <v>0.5</v>
      </c>
      <c r="Y26" s="100">
        <v>0.5</v>
      </c>
      <c r="Z26" s="100">
        <v>0.5</v>
      </c>
      <c r="AA26" s="100">
        <v>0.5</v>
      </c>
      <c r="AB26" s="100">
        <v>0.5</v>
      </c>
      <c r="AC26" s="100">
        <v>12</v>
      </c>
      <c r="AD26" s="100">
        <v>84</v>
      </c>
      <c r="AE26" s="100"/>
      <c r="AF26" s="100"/>
      <c r="AG26" s="100"/>
    </row>
    <row r="27" spans="1:33" s="90" customFormat="1" ht="12.75">
      <c r="A27" s="100"/>
      <c r="B27" s="100"/>
      <c r="C27" s="100" t="s">
        <v>122</v>
      </c>
      <c r="D27" s="100" t="s">
        <v>123</v>
      </c>
      <c r="E27" s="100">
        <v>1</v>
      </c>
      <c r="F27" s="100">
        <v>1</v>
      </c>
      <c r="G27" s="100">
        <v>1</v>
      </c>
      <c r="H27" s="100">
        <v>1</v>
      </c>
      <c r="I27" s="100">
        <v>1</v>
      </c>
      <c r="J27" s="100">
        <v>1</v>
      </c>
      <c r="K27" s="100">
        <v>1</v>
      </c>
      <c r="L27" s="100">
        <v>1</v>
      </c>
      <c r="M27" s="100">
        <v>1</v>
      </c>
      <c r="N27" s="100">
        <v>1</v>
      </c>
      <c r="O27" s="100">
        <v>1</v>
      </c>
      <c r="P27" s="100">
        <v>1</v>
      </c>
      <c r="Q27" s="100">
        <v>1</v>
      </c>
      <c r="R27" s="100">
        <v>1</v>
      </c>
      <c r="S27" s="100">
        <v>1</v>
      </c>
      <c r="T27" s="100">
        <v>1</v>
      </c>
      <c r="U27" s="100">
        <v>1</v>
      </c>
      <c r="V27" s="100">
        <v>1</v>
      </c>
      <c r="W27" s="100">
        <v>1</v>
      </c>
      <c r="X27" s="100">
        <v>1</v>
      </c>
      <c r="Y27" s="100">
        <v>1</v>
      </c>
      <c r="Z27" s="100">
        <v>1</v>
      </c>
      <c r="AA27" s="100">
        <v>1</v>
      </c>
      <c r="AB27" s="100">
        <v>1</v>
      </c>
      <c r="AC27" s="100">
        <v>24</v>
      </c>
      <c r="AD27" s="100">
        <v>168</v>
      </c>
      <c r="AE27" s="100"/>
      <c r="AF27" s="100"/>
      <c r="AG27" s="100"/>
    </row>
    <row r="28" spans="1:33" s="90" customFormat="1" ht="12.75">
      <c r="A28" s="100" t="s">
        <v>377</v>
      </c>
      <c r="B28" s="100" t="s">
        <v>378</v>
      </c>
      <c r="C28" s="100" t="s">
        <v>122</v>
      </c>
      <c r="D28" s="100" t="s">
        <v>123</v>
      </c>
      <c r="E28" s="100">
        <v>4</v>
      </c>
      <c r="F28" s="100">
        <v>4</v>
      </c>
      <c r="G28" s="100">
        <v>4</v>
      </c>
      <c r="H28" s="100">
        <v>4</v>
      </c>
      <c r="I28" s="100">
        <v>4</v>
      </c>
      <c r="J28" s="100">
        <v>4</v>
      </c>
      <c r="K28" s="100">
        <v>4</v>
      </c>
      <c r="L28" s="100">
        <v>4</v>
      </c>
      <c r="M28" s="100">
        <v>4</v>
      </c>
      <c r="N28" s="100">
        <v>4</v>
      </c>
      <c r="O28" s="100">
        <v>4</v>
      </c>
      <c r="P28" s="100">
        <v>4</v>
      </c>
      <c r="Q28" s="100">
        <v>4</v>
      </c>
      <c r="R28" s="100">
        <v>4</v>
      </c>
      <c r="S28" s="100">
        <v>4</v>
      </c>
      <c r="T28" s="100">
        <v>4</v>
      </c>
      <c r="U28" s="100">
        <v>4</v>
      </c>
      <c r="V28" s="100">
        <v>4</v>
      </c>
      <c r="W28" s="100">
        <v>4</v>
      </c>
      <c r="X28" s="100">
        <v>4</v>
      </c>
      <c r="Y28" s="100">
        <v>4</v>
      </c>
      <c r="Z28" s="100">
        <v>4</v>
      </c>
      <c r="AA28" s="100">
        <v>4</v>
      </c>
      <c r="AB28" s="100">
        <v>4</v>
      </c>
      <c r="AC28" s="100">
        <v>96</v>
      </c>
      <c r="AD28" s="100">
        <v>672</v>
      </c>
      <c r="AE28" s="100">
        <v>35040</v>
      </c>
      <c r="AF28" s="100"/>
      <c r="AG28" s="100"/>
    </row>
    <row r="29" spans="1:33" s="90" customFormat="1" ht="12.75">
      <c r="A29" s="100" t="s">
        <v>375</v>
      </c>
      <c r="B29" s="100" t="s">
        <v>124</v>
      </c>
      <c r="C29" s="100" t="s">
        <v>122</v>
      </c>
      <c r="D29" s="100" t="s">
        <v>131</v>
      </c>
      <c r="E29" s="100">
        <v>30</v>
      </c>
      <c r="F29" s="100">
        <v>30</v>
      </c>
      <c r="G29" s="100">
        <v>30</v>
      </c>
      <c r="H29" s="100">
        <v>30</v>
      </c>
      <c r="I29" s="100">
        <v>30</v>
      </c>
      <c r="J29" s="100">
        <v>30</v>
      </c>
      <c r="K29" s="100">
        <v>30</v>
      </c>
      <c r="L29" s="100">
        <v>30</v>
      </c>
      <c r="M29" s="100">
        <v>30</v>
      </c>
      <c r="N29" s="100">
        <v>30</v>
      </c>
      <c r="O29" s="100">
        <v>30</v>
      </c>
      <c r="P29" s="100">
        <v>30</v>
      </c>
      <c r="Q29" s="100">
        <v>30</v>
      </c>
      <c r="R29" s="100">
        <v>30</v>
      </c>
      <c r="S29" s="100">
        <v>30</v>
      </c>
      <c r="T29" s="100">
        <v>30</v>
      </c>
      <c r="U29" s="100">
        <v>30</v>
      </c>
      <c r="V29" s="100">
        <v>30</v>
      </c>
      <c r="W29" s="100">
        <v>30</v>
      </c>
      <c r="X29" s="100">
        <v>30</v>
      </c>
      <c r="Y29" s="100">
        <v>30</v>
      </c>
      <c r="Z29" s="100">
        <v>30</v>
      </c>
      <c r="AA29" s="100">
        <v>30</v>
      </c>
      <c r="AB29" s="100">
        <v>30</v>
      </c>
      <c r="AC29" s="100">
        <v>720</v>
      </c>
      <c r="AD29" s="100">
        <v>0</v>
      </c>
      <c r="AE29" s="100">
        <v>0</v>
      </c>
      <c r="AF29" s="100"/>
      <c r="AG29" s="100"/>
    </row>
    <row r="30" spans="1:33" s="90" customFormat="1" ht="12.75">
      <c r="A30" s="100"/>
      <c r="B30" s="100"/>
      <c r="C30" s="100"/>
      <c r="D30" s="100" t="s">
        <v>203</v>
      </c>
      <c r="E30" s="100">
        <v>26</v>
      </c>
      <c r="F30" s="100">
        <v>30</v>
      </c>
      <c r="G30" s="100">
        <v>30</v>
      </c>
      <c r="H30" s="100">
        <v>30</v>
      </c>
      <c r="I30" s="100">
        <v>30</v>
      </c>
      <c r="J30" s="100">
        <v>26</v>
      </c>
      <c r="K30" s="100">
        <v>26</v>
      </c>
      <c r="L30" s="100">
        <v>26</v>
      </c>
      <c r="M30" s="100">
        <v>26</v>
      </c>
      <c r="N30" s="100">
        <v>26</v>
      </c>
      <c r="O30" s="100">
        <v>26</v>
      </c>
      <c r="P30" s="100">
        <v>26</v>
      </c>
      <c r="Q30" s="100">
        <v>26</v>
      </c>
      <c r="R30" s="100">
        <v>26</v>
      </c>
      <c r="S30" s="100">
        <v>26</v>
      </c>
      <c r="T30" s="100">
        <v>26</v>
      </c>
      <c r="U30" s="100">
        <v>26</v>
      </c>
      <c r="V30" s="100">
        <v>26</v>
      </c>
      <c r="W30" s="100">
        <v>26</v>
      </c>
      <c r="X30" s="100">
        <v>26</v>
      </c>
      <c r="Y30" s="100">
        <v>26</v>
      </c>
      <c r="Z30" s="100">
        <v>26</v>
      </c>
      <c r="AA30" s="100">
        <v>26</v>
      </c>
      <c r="AB30" s="100">
        <v>26</v>
      </c>
      <c r="AC30" s="100">
        <v>640</v>
      </c>
      <c r="AD30" s="100"/>
      <c r="AE30" s="100"/>
      <c r="AF30" s="100"/>
      <c r="AG30" s="100"/>
    </row>
    <row r="31" spans="1:33" s="90" customFormat="1" ht="12.75">
      <c r="A31" s="100" t="s">
        <v>374</v>
      </c>
      <c r="B31" s="100" t="s">
        <v>124</v>
      </c>
      <c r="C31" s="100" t="s">
        <v>122</v>
      </c>
      <c r="D31" s="100" t="s">
        <v>130</v>
      </c>
      <c r="E31" s="100">
        <v>15.6</v>
      </c>
      <c r="F31" s="100">
        <v>15.6</v>
      </c>
      <c r="G31" s="100">
        <v>15.6</v>
      </c>
      <c r="H31" s="100">
        <v>15.6</v>
      </c>
      <c r="I31" s="100">
        <v>15.6</v>
      </c>
      <c r="J31" s="100">
        <v>15.6</v>
      </c>
      <c r="K31" s="100">
        <v>15.6</v>
      </c>
      <c r="L31" s="100">
        <v>15.6</v>
      </c>
      <c r="M31" s="100">
        <v>15.6</v>
      </c>
      <c r="N31" s="100">
        <v>15.6</v>
      </c>
      <c r="O31" s="100">
        <v>15.6</v>
      </c>
      <c r="P31" s="100">
        <v>15.6</v>
      </c>
      <c r="Q31" s="100">
        <v>15.6</v>
      </c>
      <c r="R31" s="100">
        <v>15.6</v>
      </c>
      <c r="S31" s="100">
        <v>15.6</v>
      </c>
      <c r="T31" s="100">
        <v>15.6</v>
      </c>
      <c r="U31" s="100">
        <v>15.6</v>
      </c>
      <c r="V31" s="100">
        <v>15.6</v>
      </c>
      <c r="W31" s="100">
        <v>15.6</v>
      </c>
      <c r="X31" s="100">
        <v>15.6</v>
      </c>
      <c r="Y31" s="100">
        <v>15.6</v>
      </c>
      <c r="Z31" s="100">
        <v>15.6</v>
      </c>
      <c r="AA31" s="100">
        <v>15.6</v>
      </c>
      <c r="AB31" s="100">
        <v>15.6</v>
      </c>
      <c r="AC31" s="100">
        <v>374.4</v>
      </c>
      <c r="AD31" s="100">
        <v>0</v>
      </c>
      <c r="AE31" s="100">
        <v>0</v>
      </c>
      <c r="AF31" s="100"/>
      <c r="AG31" s="100"/>
    </row>
    <row r="32" spans="1:33" s="90" customFormat="1" ht="12.75">
      <c r="A32" s="100"/>
      <c r="B32" s="100"/>
      <c r="C32" s="100"/>
      <c r="D32" s="100" t="s">
        <v>131</v>
      </c>
      <c r="E32" s="100">
        <v>19</v>
      </c>
      <c r="F32" s="100">
        <v>19</v>
      </c>
      <c r="G32" s="100">
        <v>19</v>
      </c>
      <c r="H32" s="100">
        <v>19</v>
      </c>
      <c r="I32" s="100">
        <v>19</v>
      </c>
      <c r="J32" s="100">
        <v>19</v>
      </c>
      <c r="K32" s="100">
        <v>19</v>
      </c>
      <c r="L32" s="100">
        <v>19</v>
      </c>
      <c r="M32" s="100">
        <v>19</v>
      </c>
      <c r="N32" s="100">
        <v>19</v>
      </c>
      <c r="O32" s="100">
        <v>19</v>
      </c>
      <c r="P32" s="100">
        <v>19</v>
      </c>
      <c r="Q32" s="100">
        <v>19</v>
      </c>
      <c r="R32" s="100">
        <v>19</v>
      </c>
      <c r="S32" s="100">
        <v>19</v>
      </c>
      <c r="T32" s="100">
        <v>19</v>
      </c>
      <c r="U32" s="100">
        <v>19</v>
      </c>
      <c r="V32" s="100">
        <v>19</v>
      </c>
      <c r="W32" s="100">
        <v>19</v>
      </c>
      <c r="X32" s="100">
        <v>19</v>
      </c>
      <c r="Y32" s="100">
        <v>19</v>
      </c>
      <c r="Z32" s="100">
        <v>19</v>
      </c>
      <c r="AA32" s="100">
        <v>19</v>
      </c>
      <c r="AB32" s="100">
        <v>19</v>
      </c>
      <c r="AC32" s="100">
        <v>456</v>
      </c>
      <c r="AD32" s="100"/>
      <c r="AE32" s="100"/>
      <c r="AF32" s="100"/>
      <c r="AG32" s="100"/>
    </row>
    <row r="33" spans="1:33" s="90" customFormat="1" ht="12.75">
      <c r="A33" s="100"/>
      <c r="B33" s="100"/>
      <c r="C33" s="100"/>
      <c r="D33" s="100" t="s">
        <v>203</v>
      </c>
      <c r="E33" s="100">
        <v>19</v>
      </c>
      <c r="F33" s="100">
        <v>15.6</v>
      </c>
      <c r="G33" s="100">
        <v>15.6</v>
      </c>
      <c r="H33" s="100">
        <v>15.6</v>
      </c>
      <c r="I33" s="100">
        <v>15.6</v>
      </c>
      <c r="J33" s="100">
        <v>19</v>
      </c>
      <c r="K33" s="100">
        <v>19</v>
      </c>
      <c r="L33" s="100">
        <v>19</v>
      </c>
      <c r="M33" s="100">
        <v>19</v>
      </c>
      <c r="N33" s="100">
        <v>19</v>
      </c>
      <c r="O33" s="100">
        <v>19</v>
      </c>
      <c r="P33" s="100">
        <v>19</v>
      </c>
      <c r="Q33" s="100">
        <v>19</v>
      </c>
      <c r="R33" s="100">
        <v>19</v>
      </c>
      <c r="S33" s="100">
        <v>19</v>
      </c>
      <c r="T33" s="100">
        <v>19</v>
      </c>
      <c r="U33" s="100">
        <v>19</v>
      </c>
      <c r="V33" s="100">
        <v>19</v>
      </c>
      <c r="W33" s="100">
        <v>19</v>
      </c>
      <c r="X33" s="100">
        <v>19</v>
      </c>
      <c r="Y33" s="100">
        <v>19</v>
      </c>
      <c r="Z33" s="100">
        <v>19</v>
      </c>
      <c r="AA33" s="100">
        <v>19</v>
      </c>
      <c r="AB33" s="100">
        <v>19</v>
      </c>
      <c r="AC33" s="100">
        <v>442.4</v>
      </c>
      <c r="AD33" s="100"/>
      <c r="AE33" s="100"/>
      <c r="AF33" s="100"/>
      <c r="AG33" s="100"/>
    </row>
    <row r="34" spans="1:33" s="90" customFormat="1" ht="12.75">
      <c r="A34" s="100" t="s">
        <v>373</v>
      </c>
      <c r="B34" s="100" t="s">
        <v>124</v>
      </c>
      <c r="C34" s="100" t="s">
        <v>122</v>
      </c>
      <c r="D34" s="100" t="s">
        <v>131</v>
      </c>
      <c r="E34" s="100">
        <v>30</v>
      </c>
      <c r="F34" s="100">
        <v>30</v>
      </c>
      <c r="G34" s="100">
        <v>30</v>
      </c>
      <c r="H34" s="100">
        <v>30</v>
      </c>
      <c r="I34" s="100">
        <v>30</v>
      </c>
      <c r="J34" s="100">
        <v>30</v>
      </c>
      <c r="K34" s="100">
        <v>30</v>
      </c>
      <c r="L34" s="100">
        <v>30</v>
      </c>
      <c r="M34" s="100">
        <v>30</v>
      </c>
      <c r="N34" s="100">
        <v>30</v>
      </c>
      <c r="O34" s="100">
        <v>30</v>
      </c>
      <c r="P34" s="100">
        <v>30</v>
      </c>
      <c r="Q34" s="100">
        <v>30</v>
      </c>
      <c r="R34" s="100">
        <v>30</v>
      </c>
      <c r="S34" s="100">
        <v>30</v>
      </c>
      <c r="T34" s="100">
        <v>30</v>
      </c>
      <c r="U34" s="100">
        <v>30</v>
      </c>
      <c r="V34" s="100">
        <v>30</v>
      </c>
      <c r="W34" s="100">
        <v>30</v>
      </c>
      <c r="X34" s="100">
        <v>30</v>
      </c>
      <c r="Y34" s="100">
        <v>30</v>
      </c>
      <c r="Z34" s="100">
        <v>30</v>
      </c>
      <c r="AA34" s="100">
        <v>30</v>
      </c>
      <c r="AB34" s="100">
        <v>30</v>
      </c>
      <c r="AC34" s="100">
        <v>720</v>
      </c>
      <c r="AD34" s="100">
        <v>0</v>
      </c>
      <c r="AE34" s="100">
        <v>0</v>
      </c>
      <c r="AF34" s="100"/>
      <c r="AG34" s="100"/>
    </row>
    <row r="35" spans="1:33" s="90" customFormat="1" ht="12.75">
      <c r="A35" s="100"/>
      <c r="B35" s="100"/>
      <c r="C35" s="100"/>
      <c r="D35" s="100" t="s">
        <v>203</v>
      </c>
      <c r="E35" s="100">
        <v>24</v>
      </c>
      <c r="F35" s="100">
        <v>30</v>
      </c>
      <c r="G35" s="100">
        <v>30</v>
      </c>
      <c r="H35" s="100">
        <v>30</v>
      </c>
      <c r="I35" s="100">
        <v>30</v>
      </c>
      <c r="J35" s="100">
        <v>24</v>
      </c>
      <c r="K35" s="100">
        <v>24</v>
      </c>
      <c r="L35" s="100">
        <v>24</v>
      </c>
      <c r="M35" s="100">
        <v>24</v>
      </c>
      <c r="N35" s="100">
        <v>24</v>
      </c>
      <c r="O35" s="100">
        <v>24</v>
      </c>
      <c r="P35" s="100">
        <v>24</v>
      </c>
      <c r="Q35" s="100">
        <v>24</v>
      </c>
      <c r="R35" s="100">
        <v>24</v>
      </c>
      <c r="S35" s="100">
        <v>24</v>
      </c>
      <c r="T35" s="100">
        <v>24</v>
      </c>
      <c r="U35" s="100">
        <v>24</v>
      </c>
      <c r="V35" s="100">
        <v>24</v>
      </c>
      <c r="W35" s="100">
        <v>24</v>
      </c>
      <c r="X35" s="100">
        <v>24</v>
      </c>
      <c r="Y35" s="100">
        <v>24</v>
      </c>
      <c r="Z35" s="100">
        <v>24</v>
      </c>
      <c r="AA35" s="100">
        <v>24</v>
      </c>
      <c r="AB35" s="100">
        <v>24</v>
      </c>
      <c r="AC35" s="100">
        <v>600</v>
      </c>
      <c r="AD35" s="100"/>
      <c r="AE35" s="100"/>
      <c r="AF35" s="100"/>
      <c r="AG35" s="100"/>
    </row>
    <row r="36" spans="1:33" s="90" customFormat="1" ht="12.75">
      <c r="A36" s="100" t="s">
        <v>99</v>
      </c>
      <c r="B36" s="100" t="s">
        <v>124</v>
      </c>
      <c r="C36" s="100" t="s">
        <v>122</v>
      </c>
      <c r="D36" s="100" t="s">
        <v>130</v>
      </c>
      <c r="E36" s="100">
        <v>15.6</v>
      </c>
      <c r="F36" s="100">
        <v>15.6</v>
      </c>
      <c r="G36" s="100">
        <v>15.6</v>
      </c>
      <c r="H36" s="100">
        <v>15.6</v>
      </c>
      <c r="I36" s="100">
        <v>15.6</v>
      </c>
      <c r="J36" s="100">
        <v>15.6</v>
      </c>
      <c r="K36" s="100">
        <v>15.6</v>
      </c>
      <c r="L36" s="100">
        <v>15.6</v>
      </c>
      <c r="M36" s="100">
        <v>15.6</v>
      </c>
      <c r="N36" s="100">
        <v>15.6</v>
      </c>
      <c r="O36" s="100">
        <v>15.6</v>
      </c>
      <c r="P36" s="100">
        <v>15.6</v>
      </c>
      <c r="Q36" s="100">
        <v>15.6</v>
      </c>
      <c r="R36" s="100">
        <v>15.6</v>
      </c>
      <c r="S36" s="100">
        <v>15.6</v>
      </c>
      <c r="T36" s="100">
        <v>15.6</v>
      </c>
      <c r="U36" s="100">
        <v>15.6</v>
      </c>
      <c r="V36" s="100">
        <v>15.6</v>
      </c>
      <c r="W36" s="100">
        <v>15.6</v>
      </c>
      <c r="X36" s="100">
        <v>15.6</v>
      </c>
      <c r="Y36" s="100">
        <v>15.6</v>
      </c>
      <c r="Z36" s="100">
        <v>15.6</v>
      </c>
      <c r="AA36" s="100">
        <v>15.6</v>
      </c>
      <c r="AB36" s="100">
        <v>15.6</v>
      </c>
      <c r="AC36" s="100">
        <v>374.4</v>
      </c>
      <c r="AD36" s="100">
        <v>0</v>
      </c>
      <c r="AE36" s="100">
        <v>0</v>
      </c>
      <c r="AF36" s="100"/>
      <c r="AG36" s="100"/>
    </row>
    <row r="37" spans="1:33" s="90" customFormat="1" ht="12.75">
      <c r="A37" s="100"/>
      <c r="B37" s="100"/>
      <c r="C37" s="100"/>
      <c r="D37" s="100" t="s">
        <v>131</v>
      </c>
      <c r="E37" s="100">
        <v>21</v>
      </c>
      <c r="F37" s="100">
        <v>21</v>
      </c>
      <c r="G37" s="100">
        <v>21</v>
      </c>
      <c r="H37" s="100">
        <v>21</v>
      </c>
      <c r="I37" s="100">
        <v>21</v>
      </c>
      <c r="J37" s="100">
        <v>21</v>
      </c>
      <c r="K37" s="100">
        <v>21</v>
      </c>
      <c r="L37" s="100">
        <v>21</v>
      </c>
      <c r="M37" s="100">
        <v>21</v>
      </c>
      <c r="N37" s="100">
        <v>21</v>
      </c>
      <c r="O37" s="100">
        <v>21</v>
      </c>
      <c r="P37" s="100">
        <v>21</v>
      </c>
      <c r="Q37" s="100">
        <v>21</v>
      </c>
      <c r="R37" s="100">
        <v>21</v>
      </c>
      <c r="S37" s="100">
        <v>21</v>
      </c>
      <c r="T37" s="100">
        <v>21</v>
      </c>
      <c r="U37" s="100">
        <v>21</v>
      </c>
      <c r="V37" s="100">
        <v>21</v>
      </c>
      <c r="W37" s="100">
        <v>21</v>
      </c>
      <c r="X37" s="100">
        <v>21</v>
      </c>
      <c r="Y37" s="100">
        <v>21</v>
      </c>
      <c r="Z37" s="100">
        <v>21</v>
      </c>
      <c r="AA37" s="100">
        <v>21</v>
      </c>
      <c r="AB37" s="100">
        <v>21</v>
      </c>
      <c r="AC37" s="100">
        <v>504</v>
      </c>
      <c r="AD37" s="100"/>
      <c r="AE37" s="100"/>
      <c r="AF37" s="100"/>
      <c r="AG37" s="100"/>
    </row>
    <row r="38" spans="1:33" s="90" customFormat="1" ht="12.75">
      <c r="A38" s="100"/>
      <c r="B38" s="100"/>
      <c r="C38" s="100"/>
      <c r="D38" s="100" t="s">
        <v>203</v>
      </c>
      <c r="E38" s="100">
        <v>21</v>
      </c>
      <c r="F38" s="100">
        <v>15.6</v>
      </c>
      <c r="G38" s="100">
        <v>15.6</v>
      </c>
      <c r="H38" s="100">
        <v>15.6</v>
      </c>
      <c r="I38" s="100">
        <v>15.6</v>
      </c>
      <c r="J38" s="100">
        <v>21</v>
      </c>
      <c r="K38" s="100">
        <v>21</v>
      </c>
      <c r="L38" s="100">
        <v>21</v>
      </c>
      <c r="M38" s="100">
        <v>21</v>
      </c>
      <c r="N38" s="100">
        <v>21</v>
      </c>
      <c r="O38" s="100">
        <v>21</v>
      </c>
      <c r="P38" s="100">
        <v>21</v>
      </c>
      <c r="Q38" s="100">
        <v>21</v>
      </c>
      <c r="R38" s="100">
        <v>21</v>
      </c>
      <c r="S38" s="100">
        <v>21</v>
      </c>
      <c r="T38" s="100">
        <v>21</v>
      </c>
      <c r="U38" s="100">
        <v>21</v>
      </c>
      <c r="V38" s="100">
        <v>21</v>
      </c>
      <c r="W38" s="100">
        <v>21</v>
      </c>
      <c r="X38" s="100">
        <v>21</v>
      </c>
      <c r="Y38" s="100">
        <v>21</v>
      </c>
      <c r="Z38" s="100">
        <v>21</v>
      </c>
      <c r="AA38" s="100">
        <v>21</v>
      </c>
      <c r="AB38" s="100">
        <v>21</v>
      </c>
      <c r="AC38" s="100">
        <v>482.4</v>
      </c>
      <c r="AD38" s="100"/>
      <c r="AE38" s="100"/>
      <c r="AF38" s="100"/>
      <c r="AG38" s="100"/>
    </row>
    <row r="39" spans="1:33" s="90" customFormat="1" ht="12.75">
      <c r="A39" s="100" t="s">
        <v>129</v>
      </c>
      <c r="B39" s="100" t="s">
        <v>126</v>
      </c>
      <c r="C39" s="100" t="s">
        <v>122</v>
      </c>
      <c r="D39" s="100" t="s">
        <v>123</v>
      </c>
      <c r="E39" s="100">
        <v>1</v>
      </c>
      <c r="F39" s="100">
        <v>0</v>
      </c>
      <c r="G39" s="100">
        <v>0</v>
      </c>
      <c r="H39" s="100">
        <v>0</v>
      </c>
      <c r="I39" s="100">
        <v>0</v>
      </c>
      <c r="J39" s="100">
        <v>1</v>
      </c>
      <c r="K39" s="100">
        <v>1</v>
      </c>
      <c r="L39" s="100">
        <v>1</v>
      </c>
      <c r="M39" s="100">
        <v>1</v>
      </c>
      <c r="N39" s="100">
        <v>1</v>
      </c>
      <c r="O39" s="100">
        <v>1</v>
      </c>
      <c r="P39" s="100">
        <v>1</v>
      </c>
      <c r="Q39" s="100">
        <v>1</v>
      </c>
      <c r="R39" s="100">
        <v>1</v>
      </c>
      <c r="S39" s="100">
        <v>1</v>
      </c>
      <c r="T39" s="100">
        <v>1</v>
      </c>
      <c r="U39" s="100">
        <v>1</v>
      </c>
      <c r="V39" s="100">
        <v>1</v>
      </c>
      <c r="W39" s="100">
        <v>1</v>
      </c>
      <c r="X39" s="100">
        <v>1</v>
      </c>
      <c r="Y39" s="100">
        <v>1</v>
      </c>
      <c r="Z39" s="100">
        <v>1</v>
      </c>
      <c r="AA39" s="100">
        <v>1</v>
      </c>
      <c r="AB39" s="100">
        <v>1</v>
      </c>
      <c r="AC39" s="100">
        <v>20</v>
      </c>
      <c r="AD39" s="100">
        <v>140</v>
      </c>
      <c r="AE39" s="100">
        <v>7300</v>
      </c>
      <c r="AF39" s="100"/>
      <c r="AG39" s="100"/>
    </row>
    <row r="40" spans="1:33" s="90" customFormat="1" ht="12.75">
      <c r="A40" s="100" t="s">
        <v>376</v>
      </c>
      <c r="B40" s="100" t="s">
        <v>121</v>
      </c>
      <c r="C40" s="100" t="s">
        <v>122</v>
      </c>
      <c r="D40" s="100" t="s">
        <v>123</v>
      </c>
      <c r="E40" s="100">
        <v>1</v>
      </c>
      <c r="F40" s="100">
        <v>0</v>
      </c>
      <c r="G40" s="100">
        <v>0</v>
      </c>
      <c r="H40" s="100">
        <v>0</v>
      </c>
      <c r="I40" s="100">
        <v>0</v>
      </c>
      <c r="J40" s="100">
        <v>1</v>
      </c>
      <c r="K40" s="100">
        <v>1</v>
      </c>
      <c r="L40" s="100">
        <v>1</v>
      </c>
      <c r="M40" s="100">
        <v>1</v>
      </c>
      <c r="N40" s="100">
        <v>1</v>
      </c>
      <c r="O40" s="100">
        <v>1</v>
      </c>
      <c r="P40" s="100">
        <v>1</v>
      </c>
      <c r="Q40" s="100">
        <v>1</v>
      </c>
      <c r="R40" s="100">
        <v>1</v>
      </c>
      <c r="S40" s="100">
        <v>1</v>
      </c>
      <c r="T40" s="100">
        <v>1</v>
      </c>
      <c r="U40" s="100">
        <v>1</v>
      </c>
      <c r="V40" s="100">
        <v>1</v>
      </c>
      <c r="W40" s="100">
        <v>1</v>
      </c>
      <c r="X40" s="100">
        <v>1</v>
      </c>
      <c r="Y40" s="100">
        <v>1</v>
      </c>
      <c r="Z40" s="100">
        <v>1</v>
      </c>
      <c r="AA40" s="100">
        <v>1</v>
      </c>
      <c r="AB40" s="100">
        <v>1</v>
      </c>
      <c r="AC40" s="100">
        <v>20</v>
      </c>
      <c r="AD40" s="100">
        <v>140</v>
      </c>
      <c r="AE40" s="100">
        <v>7300</v>
      </c>
      <c r="AF40" s="100"/>
      <c r="AG40" s="100"/>
    </row>
    <row r="41" spans="1:33" s="90" customFormat="1" ht="12.75">
      <c r="A41" s="100" t="s">
        <v>394</v>
      </c>
      <c r="B41" s="100" t="s">
        <v>121</v>
      </c>
      <c r="C41" s="100" t="s">
        <v>122</v>
      </c>
      <c r="D41" s="100" t="s">
        <v>123</v>
      </c>
      <c r="E41" s="100">
        <v>0.2</v>
      </c>
      <c r="F41" s="100">
        <v>0.2</v>
      </c>
      <c r="G41" s="100">
        <v>0.2</v>
      </c>
      <c r="H41" s="100">
        <v>0.2</v>
      </c>
      <c r="I41" s="100">
        <v>0.2</v>
      </c>
      <c r="J41" s="100">
        <v>0.2</v>
      </c>
      <c r="K41" s="100">
        <v>0.2</v>
      </c>
      <c r="L41" s="100">
        <v>0.4</v>
      </c>
      <c r="M41" s="100">
        <v>0.4</v>
      </c>
      <c r="N41" s="100">
        <v>0.4</v>
      </c>
      <c r="O41" s="100">
        <v>0.4</v>
      </c>
      <c r="P41" s="100">
        <v>0.4</v>
      </c>
      <c r="Q41" s="100">
        <v>0.4</v>
      </c>
      <c r="R41" s="100">
        <v>0.4</v>
      </c>
      <c r="S41" s="100">
        <v>0.4</v>
      </c>
      <c r="T41" s="100">
        <v>0.4</v>
      </c>
      <c r="U41" s="100">
        <v>0.4</v>
      </c>
      <c r="V41" s="100">
        <v>0.4</v>
      </c>
      <c r="W41" s="100">
        <v>0.4</v>
      </c>
      <c r="X41" s="100">
        <v>0.4</v>
      </c>
      <c r="Y41" s="100">
        <v>0.4</v>
      </c>
      <c r="Z41" s="100">
        <v>0.2</v>
      </c>
      <c r="AA41" s="100">
        <v>0.2</v>
      </c>
      <c r="AB41" s="100">
        <v>0.2</v>
      </c>
      <c r="AC41" s="100">
        <v>7.6</v>
      </c>
      <c r="AD41" s="100">
        <v>53.2</v>
      </c>
      <c r="AE41" s="100">
        <v>2774</v>
      </c>
      <c r="AF41" s="100"/>
      <c r="AG41" s="100"/>
    </row>
    <row r="42" spans="1:33" s="90" customFormat="1" ht="12.75">
      <c r="A42" s="100" t="s">
        <v>395</v>
      </c>
      <c r="B42" s="100" t="s">
        <v>126</v>
      </c>
      <c r="C42" s="100" t="s">
        <v>122</v>
      </c>
      <c r="D42" s="100" t="s">
        <v>123</v>
      </c>
      <c r="E42" s="100">
        <v>0</v>
      </c>
      <c r="F42" s="100">
        <v>0</v>
      </c>
      <c r="G42" s="100">
        <v>0</v>
      </c>
      <c r="H42" s="100">
        <v>0</v>
      </c>
      <c r="I42" s="100">
        <v>0</v>
      </c>
      <c r="J42" s="100">
        <v>0</v>
      </c>
      <c r="K42" s="100">
        <v>0</v>
      </c>
      <c r="L42" s="100">
        <v>0</v>
      </c>
      <c r="M42" s="100">
        <v>0</v>
      </c>
      <c r="N42" s="100">
        <v>0</v>
      </c>
      <c r="O42" s="100">
        <v>0</v>
      </c>
      <c r="P42" s="100">
        <v>0</v>
      </c>
      <c r="Q42" s="100">
        <v>0</v>
      </c>
      <c r="R42" s="100">
        <v>0</v>
      </c>
      <c r="S42" s="100">
        <v>0</v>
      </c>
      <c r="T42" s="100">
        <v>0</v>
      </c>
      <c r="U42" s="100">
        <v>0</v>
      </c>
      <c r="V42" s="100">
        <v>0</v>
      </c>
      <c r="W42" s="100">
        <v>0</v>
      </c>
      <c r="X42" s="100">
        <v>0</v>
      </c>
      <c r="Y42" s="100">
        <v>0</v>
      </c>
      <c r="Z42" s="100">
        <v>0</v>
      </c>
      <c r="AA42" s="100">
        <v>0</v>
      </c>
      <c r="AB42" s="100">
        <v>0</v>
      </c>
      <c r="AC42" s="100">
        <v>0.67</v>
      </c>
      <c r="AD42" s="100">
        <v>4.67</v>
      </c>
      <c r="AE42" s="100">
        <v>243.33</v>
      </c>
      <c r="AF42" s="100"/>
      <c r="AG42" s="100"/>
    </row>
    <row r="43" spans="1:33" s="90" customFormat="1" ht="12.75">
      <c r="A43" s="100" t="s">
        <v>396</v>
      </c>
      <c r="B43" s="100" t="s">
        <v>126</v>
      </c>
      <c r="C43" s="100" t="s">
        <v>122</v>
      </c>
      <c r="D43" s="100" t="s">
        <v>123</v>
      </c>
      <c r="E43" s="100">
        <v>0</v>
      </c>
      <c r="F43" s="100">
        <v>0</v>
      </c>
      <c r="G43" s="100">
        <v>0</v>
      </c>
      <c r="H43" s="100">
        <v>0</v>
      </c>
      <c r="I43" s="100">
        <v>0</v>
      </c>
      <c r="J43" s="100">
        <v>0</v>
      </c>
      <c r="K43" s="100">
        <v>0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0</v>
      </c>
      <c r="X43" s="100">
        <v>0</v>
      </c>
      <c r="Y43" s="100">
        <v>0</v>
      </c>
      <c r="Z43" s="100">
        <v>0</v>
      </c>
      <c r="AA43" s="100">
        <v>0</v>
      </c>
      <c r="AB43" s="100">
        <v>0</v>
      </c>
      <c r="AC43" s="100">
        <v>1</v>
      </c>
      <c r="AD43" s="100">
        <v>7</v>
      </c>
      <c r="AE43" s="100">
        <v>365</v>
      </c>
      <c r="AF43" s="100"/>
      <c r="AG43" s="100"/>
    </row>
    <row r="44" spans="1:33" s="90" customFormat="1" ht="12.75">
      <c r="A44" s="100" t="s">
        <v>397</v>
      </c>
      <c r="B44" s="100" t="s">
        <v>380</v>
      </c>
      <c r="C44" s="100" t="s">
        <v>122</v>
      </c>
      <c r="D44" s="100" t="s">
        <v>390</v>
      </c>
      <c r="E44" s="100">
        <v>0</v>
      </c>
      <c r="F44" s="100">
        <v>0</v>
      </c>
      <c r="G44" s="100">
        <v>0</v>
      </c>
      <c r="H44" s="100">
        <v>0</v>
      </c>
      <c r="I44" s="100">
        <v>725</v>
      </c>
      <c r="J44" s="100">
        <v>417</v>
      </c>
      <c r="K44" s="100">
        <v>290</v>
      </c>
      <c r="L44" s="100">
        <v>0</v>
      </c>
      <c r="M44" s="100">
        <v>0</v>
      </c>
      <c r="N44" s="100">
        <v>0</v>
      </c>
      <c r="O44" s="100">
        <v>0</v>
      </c>
      <c r="P44" s="100">
        <v>0</v>
      </c>
      <c r="Q44" s="100">
        <v>0</v>
      </c>
      <c r="R44" s="100">
        <v>0</v>
      </c>
      <c r="S44" s="100">
        <v>0</v>
      </c>
      <c r="T44" s="100">
        <v>0</v>
      </c>
      <c r="U44" s="100">
        <v>0</v>
      </c>
      <c r="V44" s="100">
        <v>0</v>
      </c>
      <c r="W44" s="100">
        <v>0</v>
      </c>
      <c r="X44" s="100">
        <v>0</v>
      </c>
      <c r="Y44" s="100">
        <v>0</v>
      </c>
      <c r="Z44" s="100">
        <v>0</v>
      </c>
      <c r="AA44" s="100">
        <v>0</v>
      </c>
      <c r="AB44" s="100">
        <v>0</v>
      </c>
      <c r="AC44" s="100">
        <v>1432</v>
      </c>
      <c r="AD44" s="100">
        <v>1432</v>
      </c>
      <c r="AE44" s="100">
        <v>74668.570000000007</v>
      </c>
      <c r="AF44" s="100"/>
      <c r="AG44" s="100"/>
    </row>
    <row r="45" spans="1:33" s="90" customFormat="1" ht="12.75">
      <c r="A45" s="100"/>
      <c r="B45" s="100"/>
      <c r="C45" s="100"/>
      <c r="D45" s="100" t="s">
        <v>203</v>
      </c>
      <c r="E45" s="100">
        <v>0</v>
      </c>
      <c r="F45" s="100">
        <v>0</v>
      </c>
      <c r="G45" s="100">
        <v>0</v>
      </c>
      <c r="H45" s="100">
        <v>0</v>
      </c>
      <c r="I45" s="100">
        <v>125</v>
      </c>
      <c r="J45" s="100">
        <v>117</v>
      </c>
      <c r="K45" s="100">
        <v>90</v>
      </c>
      <c r="L45" s="100">
        <v>0</v>
      </c>
      <c r="M45" s="100">
        <v>0</v>
      </c>
      <c r="N45" s="100">
        <v>0</v>
      </c>
      <c r="O45" s="100">
        <v>0</v>
      </c>
      <c r="P45" s="100">
        <v>0</v>
      </c>
      <c r="Q45" s="100">
        <v>0</v>
      </c>
      <c r="R45" s="100">
        <v>0</v>
      </c>
      <c r="S45" s="100">
        <v>0</v>
      </c>
      <c r="T45" s="100">
        <v>0</v>
      </c>
      <c r="U45" s="100">
        <v>0</v>
      </c>
      <c r="V45" s="100">
        <v>0</v>
      </c>
      <c r="W45" s="100">
        <v>0</v>
      </c>
      <c r="X45" s="100">
        <v>125</v>
      </c>
      <c r="Y45" s="100">
        <v>117</v>
      </c>
      <c r="Z45" s="100">
        <v>90</v>
      </c>
      <c r="AA45" s="100">
        <v>0</v>
      </c>
      <c r="AB45" s="100">
        <v>0</v>
      </c>
      <c r="AC45" s="100">
        <v>664</v>
      </c>
      <c r="AD45" s="100"/>
      <c r="AE45" s="100"/>
      <c r="AF45" s="100"/>
      <c r="AG45" s="100"/>
    </row>
    <row r="46" spans="1:33" s="90" customFormat="1" ht="12.75">
      <c r="A46" s="100" t="s">
        <v>398</v>
      </c>
      <c r="B46" s="100" t="s">
        <v>380</v>
      </c>
      <c r="C46" s="100" t="s">
        <v>122</v>
      </c>
      <c r="D46" s="100" t="s">
        <v>123</v>
      </c>
      <c r="E46" s="100">
        <v>0</v>
      </c>
      <c r="F46" s="100">
        <v>0</v>
      </c>
      <c r="G46" s="100">
        <v>0</v>
      </c>
      <c r="H46" s="100">
        <v>0</v>
      </c>
      <c r="I46" s="100">
        <v>0</v>
      </c>
      <c r="J46" s="100">
        <v>0</v>
      </c>
      <c r="K46" s="100">
        <v>50</v>
      </c>
      <c r="L46" s="100">
        <v>70</v>
      </c>
      <c r="M46" s="100">
        <v>70</v>
      </c>
      <c r="N46" s="100">
        <v>80</v>
      </c>
      <c r="O46" s="100">
        <v>70</v>
      </c>
      <c r="P46" s="100">
        <v>50</v>
      </c>
      <c r="Q46" s="100">
        <v>50</v>
      </c>
      <c r="R46" s="100">
        <v>80</v>
      </c>
      <c r="S46" s="100">
        <v>90</v>
      </c>
      <c r="T46" s="100">
        <v>80</v>
      </c>
      <c r="U46" s="100">
        <v>0</v>
      </c>
      <c r="V46" s="100">
        <v>0</v>
      </c>
      <c r="W46" s="100">
        <v>0</v>
      </c>
      <c r="X46" s="100">
        <v>0</v>
      </c>
      <c r="Y46" s="100">
        <v>0</v>
      </c>
      <c r="Z46" s="100">
        <v>0</v>
      </c>
      <c r="AA46" s="100">
        <v>0</v>
      </c>
      <c r="AB46" s="100">
        <v>0</v>
      </c>
      <c r="AC46" s="100">
        <v>690</v>
      </c>
      <c r="AD46" s="100">
        <v>4830</v>
      </c>
      <c r="AE46" s="100">
        <v>251850</v>
      </c>
      <c r="AF46" s="100"/>
      <c r="AG46" s="100"/>
    </row>
    <row r="47" spans="1:33" s="90" customFormat="1" ht="12.75">
      <c r="A47" s="100" t="s">
        <v>117</v>
      </c>
      <c r="B47" s="100" t="s">
        <v>121</v>
      </c>
      <c r="C47" s="100" t="s">
        <v>122</v>
      </c>
      <c r="D47" s="100" t="s">
        <v>128</v>
      </c>
      <c r="E47" s="100">
        <v>0.2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0.15</v>
      </c>
      <c r="L47" s="100">
        <v>0.6</v>
      </c>
      <c r="M47" s="100">
        <v>0.55000000000000004</v>
      </c>
      <c r="N47" s="100">
        <v>0.45</v>
      </c>
      <c r="O47" s="100">
        <v>0.4</v>
      </c>
      <c r="P47" s="100">
        <v>0.45</v>
      </c>
      <c r="Q47" s="100">
        <v>0.4</v>
      </c>
      <c r="R47" s="100">
        <v>0.35</v>
      </c>
      <c r="S47" s="100">
        <v>0.3</v>
      </c>
      <c r="T47" s="100">
        <v>0.3</v>
      </c>
      <c r="U47" s="100">
        <v>0.3</v>
      </c>
      <c r="V47" s="100">
        <v>0.4</v>
      </c>
      <c r="W47" s="100">
        <v>0.55000000000000004</v>
      </c>
      <c r="X47" s="100">
        <v>0.6</v>
      </c>
      <c r="Y47" s="100">
        <v>0.5</v>
      </c>
      <c r="Z47" s="100">
        <v>0.55000000000000004</v>
      </c>
      <c r="AA47" s="100">
        <v>0.45</v>
      </c>
      <c r="AB47" s="100">
        <v>0.25</v>
      </c>
      <c r="AC47" s="100">
        <v>7.75</v>
      </c>
      <c r="AD47" s="100">
        <v>52.65</v>
      </c>
      <c r="AE47" s="100">
        <v>2745.32</v>
      </c>
      <c r="AF47" s="100"/>
      <c r="AG47" s="100"/>
    </row>
    <row r="48" spans="1:33" s="90" customFormat="1" ht="12.75">
      <c r="A48" s="100"/>
      <c r="B48" s="100"/>
      <c r="C48" s="100"/>
      <c r="D48" s="100" t="s">
        <v>133</v>
      </c>
      <c r="E48" s="100">
        <v>0.2</v>
      </c>
      <c r="F48" s="100">
        <v>0</v>
      </c>
      <c r="G48" s="100">
        <v>0</v>
      </c>
      <c r="H48" s="100">
        <v>0</v>
      </c>
      <c r="I48" s="100">
        <v>0</v>
      </c>
      <c r="J48" s="100">
        <v>0</v>
      </c>
      <c r="K48" s="100">
        <v>0.15</v>
      </c>
      <c r="L48" s="100">
        <v>0.15</v>
      </c>
      <c r="M48" s="100">
        <v>0.15</v>
      </c>
      <c r="N48" s="100">
        <v>0.5</v>
      </c>
      <c r="O48" s="100">
        <v>0.45</v>
      </c>
      <c r="P48" s="100">
        <v>0.5</v>
      </c>
      <c r="Q48" s="100">
        <v>0.5</v>
      </c>
      <c r="R48" s="100">
        <v>0.45</v>
      </c>
      <c r="S48" s="100">
        <v>0.4</v>
      </c>
      <c r="T48" s="100">
        <v>0.4</v>
      </c>
      <c r="U48" s="100">
        <v>0.35</v>
      </c>
      <c r="V48" s="100">
        <v>0.4</v>
      </c>
      <c r="W48" s="100">
        <v>0.55000000000000004</v>
      </c>
      <c r="X48" s="100">
        <v>0.55000000000000004</v>
      </c>
      <c r="Y48" s="100">
        <v>0.5</v>
      </c>
      <c r="Z48" s="100">
        <v>0.55000000000000004</v>
      </c>
      <c r="AA48" s="100">
        <v>0.4</v>
      </c>
      <c r="AB48" s="100">
        <v>0.3</v>
      </c>
      <c r="AC48" s="100">
        <v>7.45</v>
      </c>
      <c r="AD48" s="100"/>
      <c r="AE48" s="100"/>
      <c r="AF48" s="100"/>
      <c r="AG48" s="100"/>
    </row>
    <row r="49" spans="1:33" s="90" customFormat="1" ht="12.75">
      <c r="A49" s="100"/>
      <c r="B49" s="100"/>
      <c r="C49" s="100"/>
      <c r="D49" s="100" t="s">
        <v>134</v>
      </c>
      <c r="E49" s="100">
        <v>0.25</v>
      </c>
      <c r="F49" s="100">
        <v>0</v>
      </c>
      <c r="G49" s="100">
        <v>0</v>
      </c>
      <c r="H49" s="100">
        <v>0</v>
      </c>
      <c r="I49" s="100">
        <v>0</v>
      </c>
      <c r="J49" s="100">
        <v>0</v>
      </c>
      <c r="K49" s="100">
        <v>0.15</v>
      </c>
      <c r="L49" s="100">
        <v>0.15</v>
      </c>
      <c r="M49" s="100">
        <v>0.15</v>
      </c>
      <c r="N49" s="100">
        <v>0.15</v>
      </c>
      <c r="O49" s="100">
        <v>0.5</v>
      </c>
      <c r="P49" s="100">
        <v>0.5</v>
      </c>
      <c r="Q49" s="100">
        <v>0.4</v>
      </c>
      <c r="R49" s="100">
        <v>0.4</v>
      </c>
      <c r="S49" s="100">
        <v>0.3</v>
      </c>
      <c r="T49" s="100">
        <v>0.3</v>
      </c>
      <c r="U49" s="100">
        <v>0.3</v>
      </c>
      <c r="V49" s="100">
        <v>0.4</v>
      </c>
      <c r="W49" s="100">
        <v>0.5</v>
      </c>
      <c r="X49" s="100">
        <v>0.5</v>
      </c>
      <c r="Y49" s="100">
        <v>0.4</v>
      </c>
      <c r="Z49" s="100">
        <v>0.5</v>
      </c>
      <c r="AA49" s="100">
        <v>0.4</v>
      </c>
      <c r="AB49" s="100">
        <v>0.2</v>
      </c>
      <c r="AC49" s="100">
        <v>6.45</v>
      </c>
      <c r="AD49" s="100"/>
      <c r="AE49" s="100"/>
      <c r="AF49" s="100"/>
      <c r="AG49" s="100"/>
    </row>
    <row r="50" spans="1:33" s="90" customFormat="1" ht="12.75">
      <c r="A50" s="100" t="s">
        <v>389</v>
      </c>
      <c r="B50" s="100" t="s">
        <v>124</v>
      </c>
      <c r="C50" s="100" t="s">
        <v>122</v>
      </c>
      <c r="D50" s="100" t="s">
        <v>123</v>
      </c>
      <c r="E50" s="100">
        <v>49</v>
      </c>
      <c r="F50" s="100">
        <v>49</v>
      </c>
      <c r="G50" s="100">
        <v>49</v>
      </c>
      <c r="H50" s="100">
        <v>49</v>
      </c>
      <c r="I50" s="100">
        <v>49</v>
      </c>
      <c r="J50" s="100">
        <v>49</v>
      </c>
      <c r="K50" s="100">
        <v>49</v>
      </c>
      <c r="L50" s="100">
        <v>49</v>
      </c>
      <c r="M50" s="100">
        <v>49</v>
      </c>
      <c r="N50" s="100">
        <v>49</v>
      </c>
      <c r="O50" s="100">
        <v>49</v>
      </c>
      <c r="P50" s="100">
        <v>49</v>
      </c>
      <c r="Q50" s="100">
        <v>49</v>
      </c>
      <c r="R50" s="100">
        <v>49</v>
      </c>
      <c r="S50" s="100">
        <v>49</v>
      </c>
      <c r="T50" s="100">
        <v>49</v>
      </c>
      <c r="U50" s="100">
        <v>49</v>
      </c>
      <c r="V50" s="100">
        <v>49</v>
      </c>
      <c r="W50" s="100">
        <v>49</v>
      </c>
      <c r="X50" s="100">
        <v>49</v>
      </c>
      <c r="Y50" s="100">
        <v>49</v>
      </c>
      <c r="Z50" s="100">
        <v>49</v>
      </c>
      <c r="AA50" s="100">
        <v>49</v>
      </c>
      <c r="AB50" s="100">
        <v>49</v>
      </c>
      <c r="AC50" s="100">
        <v>1176</v>
      </c>
      <c r="AD50" s="100">
        <v>8232</v>
      </c>
      <c r="AE50" s="100">
        <v>429240</v>
      </c>
      <c r="AF50" s="100"/>
      <c r="AG50" s="100"/>
    </row>
    <row r="51" spans="1:33" s="90" customFormat="1" ht="12.75">
      <c r="A51" s="100" t="s">
        <v>386</v>
      </c>
      <c r="B51" s="100" t="s">
        <v>121</v>
      </c>
      <c r="C51" s="100" t="s">
        <v>122</v>
      </c>
      <c r="D51" s="100" t="s">
        <v>123</v>
      </c>
      <c r="E51" s="100">
        <v>0.05</v>
      </c>
      <c r="F51" s="100">
        <v>0.05</v>
      </c>
      <c r="G51" s="100">
        <v>0.05</v>
      </c>
      <c r="H51" s="100">
        <v>0.05</v>
      </c>
      <c r="I51" s="100">
        <v>0.05</v>
      </c>
      <c r="J51" s="100">
        <v>0.05</v>
      </c>
      <c r="K51" s="100">
        <v>0.05</v>
      </c>
      <c r="L51" s="100">
        <v>0.05</v>
      </c>
      <c r="M51" s="100">
        <v>0.05</v>
      </c>
      <c r="N51" s="100">
        <v>0.05</v>
      </c>
      <c r="O51" s="100">
        <v>0.05</v>
      </c>
      <c r="P51" s="100">
        <v>0.05</v>
      </c>
      <c r="Q51" s="100">
        <v>0.05</v>
      </c>
      <c r="R51" s="100">
        <v>0.05</v>
      </c>
      <c r="S51" s="100">
        <v>0.05</v>
      </c>
      <c r="T51" s="100">
        <v>0.05</v>
      </c>
      <c r="U51" s="100">
        <v>0.05</v>
      </c>
      <c r="V51" s="100">
        <v>0.05</v>
      </c>
      <c r="W51" s="100">
        <v>0.05</v>
      </c>
      <c r="X51" s="100">
        <v>0.05</v>
      </c>
      <c r="Y51" s="100">
        <v>0.05</v>
      </c>
      <c r="Z51" s="100">
        <v>0.05</v>
      </c>
      <c r="AA51" s="100">
        <v>0.05</v>
      </c>
      <c r="AB51" s="100">
        <v>0.05</v>
      </c>
      <c r="AC51" s="100">
        <v>1.2</v>
      </c>
      <c r="AD51" s="100">
        <v>8.4</v>
      </c>
      <c r="AE51" s="100">
        <v>438</v>
      </c>
    </row>
    <row r="52" spans="1:33" s="90" customFormat="1" ht="12.75">
      <c r="A52" s="100" t="s">
        <v>387</v>
      </c>
      <c r="B52" s="100" t="s">
        <v>121</v>
      </c>
      <c r="C52" s="100" t="s">
        <v>122</v>
      </c>
      <c r="D52" s="100" t="s">
        <v>123</v>
      </c>
      <c r="E52" s="100">
        <v>0.2</v>
      </c>
      <c r="F52" s="100">
        <v>0.2</v>
      </c>
      <c r="G52" s="100">
        <v>0.2</v>
      </c>
      <c r="H52" s="100">
        <v>0.2</v>
      </c>
      <c r="I52" s="100">
        <v>0.2</v>
      </c>
      <c r="J52" s="100">
        <v>0.2</v>
      </c>
      <c r="K52" s="100">
        <v>0.2</v>
      </c>
      <c r="L52" s="100">
        <v>0.2</v>
      </c>
      <c r="M52" s="100">
        <v>0.2</v>
      </c>
      <c r="N52" s="100">
        <v>0.2</v>
      </c>
      <c r="O52" s="100">
        <v>0.2</v>
      </c>
      <c r="P52" s="100">
        <v>0.2</v>
      </c>
      <c r="Q52" s="100">
        <v>0.2</v>
      </c>
      <c r="R52" s="100">
        <v>0.2</v>
      </c>
      <c r="S52" s="100">
        <v>0.2</v>
      </c>
      <c r="T52" s="100">
        <v>0.2</v>
      </c>
      <c r="U52" s="100">
        <v>0.2</v>
      </c>
      <c r="V52" s="100">
        <v>0.2</v>
      </c>
      <c r="W52" s="100">
        <v>0.2</v>
      </c>
      <c r="X52" s="100">
        <v>0.2</v>
      </c>
      <c r="Y52" s="100">
        <v>0.2</v>
      </c>
      <c r="Z52" s="100">
        <v>0.2</v>
      </c>
      <c r="AA52" s="100">
        <v>0.2</v>
      </c>
      <c r="AB52" s="100">
        <v>0.2</v>
      </c>
      <c r="AC52" s="100">
        <v>4.8</v>
      </c>
      <c r="AD52" s="100">
        <v>33.6</v>
      </c>
      <c r="AE52" s="100">
        <v>1752</v>
      </c>
    </row>
    <row r="53" spans="1:33" s="90" customFormat="1" ht="12.75">
      <c r="A53" s="100" t="s">
        <v>388</v>
      </c>
      <c r="B53" s="100" t="s">
        <v>124</v>
      </c>
      <c r="C53" s="100" t="s">
        <v>122</v>
      </c>
      <c r="D53" s="100" t="s">
        <v>123</v>
      </c>
      <c r="E53" s="100">
        <v>49</v>
      </c>
      <c r="F53" s="100">
        <v>49</v>
      </c>
      <c r="G53" s="100">
        <v>49</v>
      </c>
      <c r="H53" s="100">
        <v>49</v>
      </c>
      <c r="I53" s="100">
        <v>49</v>
      </c>
      <c r="J53" s="100">
        <v>49</v>
      </c>
      <c r="K53" s="100">
        <v>49</v>
      </c>
      <c r="L53" s="100">
        <v>49</v>
      </c>
      <c r="M53" s="100">
        <v>49</v>
      </c>
      <c r="N53" s="100">
        <v>49</v>
      </c>
      <c r="O53" s="100">
        <v>49</v>
      </c>
      <c r="P53" s="100">
        <v>49</v>
      </c>
      <c r="Q53" s="100">
        <v>49</v>
      </c>
      <c r="R53" s="100">
        <v>49</v>
      </c>
      <c r="S53" s="100">
        <v>49</v>
      </c>
      <c r="T53" s="100">
        <v>49</v>
      </c>
      <c r="U53" s="100">
        <v>49</v>
      </c>
      <c r="V53" s="100">
        <v>49</v>
      </c>
      <c r="W53" s="100">
        <v>49</v>
      </c>
      <c r="X53" s="100">
        <v>49</v>
      </c>
      <c r="Y53" s="100">
        <v>49</v>
      </c>
      <c r="Z53" s="100">
        <v>49</v>
      </c>
      <c r="AA53" s="100">
        <v>49</v>
      </c>
      <c r="AB53" s="100">
        <v>49</v>
      </c>
      <c r="AC53" s="100">
        <v>1176</v>
      </c>
      <c r="AD53" s="100">
        <v>8232</v>
      </c>
      <c r="AE53" s="100">
        <v>429240</v>
      </c>
    </row>
    <row r="54" spans="1:33" s="90" customFormat="1" ht="12.75">
      <c r="A54" s="100" t="s">
        <v>127</v>
      </c>
      <c r="B54" s="100" t="s">
        <v>126</v>
      </c>
      <c r="C54" s="100" t="s">
        <v>122</v>
      </c>
      <c r="D54" s="100" t="s">
        <v>123</v>
      </c>
      <c r="E54" s="100">
        <v>1</v>
      </c>
      <c r="F54" s="100">
        <v>1</v>
      </c>
      <c r="G54" s="100">
        <v>1</v>
      </c>
      <c r="H54" s="100">
        <v>1</v>
      </c>
      <c r="I54" s="100">
        <v>1</v>
      </c>
      <c r="J54" s="100">
        <v>1</v>
      </c>
      <c r="K54" s="100">
        <v>1</v>
      </c>
      <c r="L54" s="100">
        <v>1</v>
      </c>
      <c r="M54" s="100">
        <v>1</v>
      </c>
      <c r="N54" s="100">
        <v>1</v>
      </c>
      <c r="O54" s="100">
        <v>1</v>
      </c>
      <c r="P54" s="100">
        <v>1</v>
      </c>
      <c r="Q54" s="100">
        <v>1</v>
      </c>
      <c r="R54" s="100">
        <v>1</v>
      </c>
      <c r="S54" s="100">
        <v>1</v>
      </c>
      <c r="T54" s="100">
        <v>1</v>
      </c>
      <c r="U54" s="100">
        <v>1</v>
      </c>
      <c r="V54" s="100">
        <v>1</v>
      </c>
      <c r="W54" s="100">
        <v>1</v>
      </c>
      <c r="X54" s="100">
        <v>1</v>
      </c>
      <c r="Y54" s="100">
        <v>1</v>
      </c>
      <c r="Z54" s="100">
        <v>1</v>
      </c>
      <c r="AA54" s="100">
        <v>1</v>
      </c>
      <c r="AB54" s="100">
        <v>1</v>
      </c>
      <c r="AC54" s="100">
        <v>24</v>
      </c>
      <c r="AD54" s="100">
        <v>168</v>
      </c>
      <c r="AE54" s="100">
        <v>8760</v>
      </c>
    </row>
    <row r="55" spans="1:33" s="90" customFormat="1" ht="12.75">
      <c r="A55" s="100" t="s">
        <v>393</v>
      </c>
      <c r="B55" s="100" t="s">
        <v>124</v>
      </c>
      <c r="C55" s="100" t="s">
        <v>122</v>
      </c>
      <c r="D55" s="100" t="s">
        <v>123</v>
      </c>
      <c r="E55" s="100">
        <v>22</v>
      </c>
      <c r="F55" s="100">
        <v>22</v>
      </c>
      <c r="G55" s="100">
        <v>22</v>
      </c>
      <c r="H55" s="100">
        <v>22</v>
      </c>
      <c r="I55" s="100">
        <v>22</v>
      </c>
      <c r="J55" s="100">
        <v>22</v>
      </c>
      <c r="K55" s="100">
        <v>22</v>
      </c>
      <c r="L55" s="100">
        <v>22</v>
      </c>
      <c r="M55" s="100">
        <v>22</v>
      </c>
      <c r="N55" s="100">
        <v>22</v>
      </c>
      <c r="O55" s="100">
        <v>22</v>
      </c>
      <c r="P55" s="100">
        <v>22</v>
      </c>
      <c r="Q55" s="100">
        <v>22</v>
      </c>
      <c r="R55" s="100">
        <v>22</v>
      </c>
      <c r="S55" s="100">
        <v>22</v>
      </c>
      <c r="T55" s="100">
        <v>22</v>
      </c>
      <c r="U55" s="100">
        <v>22</v>
      </c>
      <c r="V55" s="100">
        <v>22</v>
      </c>
      <c r="W55" s="100">
        <v>22</v>
      </c>
      <c r="X55" s="100">
        <v>22</v>
      </c>
      <c r="Y55" s="100">
        <v>22</v>
      </c>
      <c r="Z55" s="100">
        <v>22</v>
      </c>
      <c r="AA55" s="100">
        <v>22</v>
      </c>
      <c r="AB55" s="100">
        <v>22</v>
      </c>
      <c r="AC55" s="100">
        <v>528</v>
      </c>
      <c r="AD55" s="100">
        <v>3696</v>
      </c>
      <c r="AE55" s="100">
        <v>192720</v>
      </c>
    </row>
    <row r="56" spans="1:33" s="90" customFormat="1" ht="12.75">
      <c r="A56" s="100" t="s">
        <v>392</v>
      </c>
      <c r="B56" s="100" t="s">
        <v>124</v>
      </c>
      <c r="C56" s="100" t="s">
        <v>122</v>
      </c>
      <c r="D56" s="100" t="s">
        <v>123</v>
      </c>
      <c r="E56" s="100">
        <v>60</v>
      </c>
      <c r="F56" s="100">
        <v>60</v>
      </c>
      <c r="G56" s="100">
        <v>60</v>
      </c>
      <c r="H56" s="100">
        <v>60</v>
      </c>
      <c r="I56" s="100">
        <v>60</v>
      </c>
      <c r="J56" s="100">
        <v>60</v>
      </c>
      <c r="K56" s="100">
        <v>60</v>
      </c>
      <c r="L56" s="100">
        <v>60</v>
      </c>
      <c r="M56" s="100">
        <v>60</v>
      </c>
      <c r="N56" s="100">
        <v>60</v>
      </c>
      <c r="O56" s="100">
        <v>60</v>
      </c>
      <c r="P56" s="100">
        <v>60</v>
      </c>
      <c r="Q56" s="100">
        <v>60</v>
      </c>
      <c r="R56" s="100">
        <v>60</v>
      </c>
      <c r="S56" s="100">
        <v>60</v>
      </c>
      <c r="T56" s="100">
        <v>60</v>
      </c>
      <c r="U56" s="100">
        <v>60</v>
      </c>
      <c r="V56" s="100">
        <v>60</v>
      </c>
      <c r="W56" s="100">
        <v>60</v>
      </c>
      <c r="X56" s="100">
        <v>60</v>
      </c>
      <c r="Y56" s="100">
        <v>60</v>
      </c>
      <c r="Z56" s="100">
        <v>60</v>
      </c>
      <c r="AA56" s="100">
        <v>60</v>
      </c>
      <c r="AB56" s="100">
        <v>60</v>
      </c>
      <c r="AC56" s="100">
        <v>1440</v>
      </c>
      <c r="AD56" s="100">
        <v>10080</v>
      </c>
      <c r="AE56" s="100">
        <v>525600</v>
      </c>
    </row>
    <row r="57" spans="1:33" s="90" customFormat="1" ht="12.75">
      <c r="A57" s="100" t="s">
        <v>391</v>
      </c>
      <c r="B57" s="100" t="s">
        <v>124</v>
      </c>
      <c r="C57" s="100" t="s">
        <v>122</v>
      </c>
      <c r="D57" s="100" t="s">
        <v>123</v>
      </c>
      <c r="E57" s="100">
        <v>60</v>
      </c>
      <c r="F57" s="100">
        <v>60</v>
      </c>
      <c r="G57" s="100">
        <v>60</v>
      </c>
      <c r="H57" s="100">
        <v>60</v>
      </c>
      <c r="I57" s="100">
        <v>60</v>
      </c>
      <c r="J57" s="100">
        <v>60</v>
      </c>
      <c r="K57" s="100">
        <v>60</v>
      </c>
      <c r="L57" s="100">
        <v>60</v>
      </c>
      <c r="M57" s="100">
        <v>60</v>
      </c>
      <c r="N57" s="100">
        <v>60</v>
      </c>
      <c r="O57" s="100">
        <v>60</v>
      </c>
      <c r="P57" s="100">
        <v>60</v>
      </c>
      <c r="Q57" s="100">
        <v>60</v>
      </c>
      <c r="R57" s="100">
        <v>60</v>
      </c>
      <c r="S57" s="100">
        <v>60</v>
      </c>
      <c r="T57" s="100">
        <v>60</v>
      </c>
      <c r="U57" s="100">
        <v>60</v>
      </c>
      <c r="V57" s="100">
        <v>60</v>
      </c>
      <c r="W57" s="100">
        <v>60</v>
      </c>
      <c r="X57" s="100">
        <v>60</v>
      </c>
      <c r="Y57" s="100">
        <v>60</v>
      </c>
      <c r="Z57" s="100">
        <v>60</v>
      </c>
      <c r="AA57" s="100">
        <v>60</v>
      </c>
      <c r="AB57" s="100">
        <v>60</v>
      </c>
      <c r="AC57" s="100">
        <v>1440</v>
      </c>
      <c r="AD57" s="100">
        <v>10080</v>
      </c>
      <c r="AE57" s="100">
        <v>525600</v>
      </c>
    </row>
    <row r="58" spans="1:33" s="90" customFormat="1" ht="12.75">
      <c r="A58" s="100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</row>
    <row r="59" spans="1:33" s="90" customFormat="1" ht="12.75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</row>
    <row r="60" spans="1:33" s="90" customFormat="1" ht="12.75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</row>
    <row r="61" spans="1:33" s="90" customFormat="1" ht="12.75">
      <c r="A61" s="100"/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</row>
    <row r="62" spans="1:33" s="90" customFormat="1" ht="12.75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</row>
    <row r="63" spans="1:33" s="90" customFormat="1" ht="12.75">
      <c r="A63" s="100"/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</row>
    <row r="64" spans="1:33" s="90" customFormat="1" ht="12.75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</row>
    <row r="65" spans="1:31" s="90" customFormat="1" ht="12.75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</row>
    <row r="66" spans="1:31" s="90" customFormat="1" ht="12.75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</row>
    <row r="67" spans="1:31" s="90" customFormat="1" ht="12.75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</row>
    <row r="68" spans="1:31" s="90" customFormat="1" ht="12.75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</row>
    <row r="69" spans="1:31" s="90" customFormat="1" ht="12.75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</row>
    <row r="70" spans="1:31" s="90" customFormat="1" ht="12.75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</row>
    <row r="71" spans="1:31" s="90" customFormat="1" ht="12.75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</row>
    <row r="72" spans="1:31" s="90" customFormat="1" ht="12.75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</row>
    <row r="73" spans="1:31" s="90" customFormat="1" ht="12.75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</row>
    <row r="74" spans="1:31" s="90" customFormat="1" ht="12.75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</row>
    <row r="75" spans="1:31" s="90" customFormat="1" ht="12.7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</row>
    <row r="76" spans="1:31" s="90" customFormat="1" ht="12.75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</row>
    <row r="77" spans="1:31" s="90" customFormat="1" ht="12.75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</row>
    <row r="78" spans="1:31" s="90" customFormat="1" ht="12.7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</row>
    <row r="79" spans="1:31" s="90" customFormat="1" ht="12.75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</row>
    <row r="80" spans="1:31" s="90" customFormat="1" ht="12.7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</row>
    <row r="81" s="90" customFormat="1" ht="10.5"/>
    <row r="82" s="90" customFormat="1" ht="10.5"/>
    <row r="83" s="90" customFormat="1" ht="10.5"/>
    <row r="84" s="90" customFormat="1" ht="10.5"/>
    <row r="85" s="90" customFormat="1" ht="10.5"/>
    <row r="86" s="90" customFormat="1" ht="10.5"/>
    <row r="87" s="90" customFormat="1" ht="10.5"/>
    <row r="88" s="90" customFormat="1" ht="10.5"/>
    <row r="89" s="90" customFormat="1" ht="10.5"/>
    <row r="90" s="90" customFormat="1" ht="10.5"/>
    <row r="91" s="90" customFormat="1" ht="10.5"/>
    <row r="92" s="90" customFormat="1" ht="10.5"/>
    <row r="93" s="90" customFormat="1" ht="10.5"/>
    <row r="94" s="90" customFormat="1" ht="10.5"/>
    <row r="95" s="90" customFormat="1" ht="10.5"/>
    <row r="96" s="90" customFormat="1" ht="10.5"/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</vt:vector>
  </HeadingPairs>
  <TitlesOfParts>
    <vt:vector size="18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KitchElecSch</vt:lpstr>
      <vt:lpstr>KitchGasSch</vt:lpstr>
      <vt:lpstr>OccSch</vt:lpstr>
      <vt:lpstr>DinHeatSch</vt:lpstr>
      <vt:lpstr>DinCoolSch</vt:lpstr>
      <vt:lpstr>KitchHeatSch</vt:lpstr>
      <vt:lpstr>KitchCoolSch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2008-11-07T17:58:37Z</cp:lastPrinted>
  <dcterms:created xsi:type="dcterms:W3CDTF">2007-11-14T19:26:56Z</dcterms:created>
  <dcterms:modified xsi:type="dcterms:W3CDTF">2010-09-24T21:45:13Z</dcterms:modified>
</cp:coreProperties>
</file>