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Default Extension="jpeg" ContentType="image/jpeg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9320" windowHeight="12120" tabRatio="724" activeTab="2"/>
  </bookViews>
  <sheets>
    <sheet name="BuildingSummary" sheetId="8" r:id="rId1"/>
    <sheet name="ZoneSummary" sheetId="10" r:id="rId2"/>
    <sheet name="LocationSummary" sheetId="7" r:id="rId3"/>
    <sheet name="Picture" sheetId="3" r:id="rId4"/>
    <sheet name="Electricity" sheetId="4" r:id="rId5"/>
    <sheet name="Gas" sheetId="11" r:id="rId6"/>
    <sheet name="EUI" sheetId="22" r:id="rId7"/>
    <sheet name="Water" sheetId="52" r:id="rId8"/>
    <sheet name="Carbon" sheetId="51" r:id="rId9"/>
    <sheet name="Schedules" sheetId="27" r:id="rId10"/>
    <sheet name="LghtSch" sheetId="28" r:id="rId11"/>
    <sheet name="EqpSch" sheetId="29" r:id="rId12"/>
    <sheet name="ClassOccSch" sheetId="30" r:id="rId13"/>
    <sheet name="OffcOccSch" sheetId="31" r:id="rId14"/>
    <sheet name="OtherOccSch" sheetId="32" r:id="rId15"/>
    <sheet name="HeatSch" sheetId="33" r:id="rId16"/>
    <sheet name="CoolSch" sheetId="34" r:id="rId17"/>
  </sheets>
  <calcPr calcId="125725"/>
</workbook>
</file>

<file path=xl/calcChain.xml><?xml version="1.0" encoding="utf-8"?>
<calcChain xmlns="http://schemas.openxmlformats.org/spreadsheetml/2006/main">
  <c r="J49" i="10"/>
  <c r="H49"/>
  <c r="G49"/>
  <c r="E49"/>
  <c r="D49"/>
  <c r="C40" i="8" l="1"/>
</calcChain>
</file>

<file path=xl/sharedStrings.xml><?xml version="1.0" encoding="utf-8"?>
<sst xmlns="http://schemas.openxmlformats.org/spreadsheetml/2006/main" count="1240" uniqueCount="577">
  <si>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</si>
  <si>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</si>
  <si>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</si>
  <si>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</si>
  <si>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</si>
  <si>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</si>
  <si>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</si>
  <si>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</si>
  <si>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</si>
  <si>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</si>
  <si>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</si>
  <si>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</si>
  <si>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</si>
  <si>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</si>
  <si>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</si>
  <si>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</si>
  <si>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</si>
  <si>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</si>
  <si>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</si>
  <si>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</si>
  <si>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</si>
  <si>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</si>
  <si>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</si>
  <si>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</si>
  <si>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</si>
  <si>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</si>
  <si>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</si>
  <si>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</si>
  <si>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</si>
  <si>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</si>
  <si>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</si>
  <si>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</si>
  <si>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</si>
  <si>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</si>
  <si>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</si>
  <si>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</si>
  <si>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</si>
  <si>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</si>
  <si>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</si>
  <si>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</si>
  <si>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</si>
  <si>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</si>
  <si>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</si>
  <si>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</si>
  <si>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</si>
  <si>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</si>
  <si>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</si>
  <si>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</si>
  <si>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</si>
  <si>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</si>
  <si>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</si>
  <si>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</si>
  <si>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</si>
  <si>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</si>
  <si>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</si>
  <si>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</si>
  <si>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</si>
  <si>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</si>
  <si>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</si>
  <si>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</si>
  <si>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</si>
  <si>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</si>
  <si>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</si>
  <si>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</si>
  <si>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</si>
  <si>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</si>
  <si>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</si>
  <si>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</si>
  <si>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</si>
  <si>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</si>
  <si>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</si>
  <si>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</si>
  <si>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</si>
  <si>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</si>
  <si>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</si>
  <si>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</si>
  <si>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</si>
  <si>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</si>
  <si>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</si>
  <si>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</si>
  <si>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</si>
  <si>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</si>
  <si>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</si>
  <si>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</si>
  <si>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</si>
  <si>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</si>
  <si>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</si>
  <si>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</si>
  <si>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</si>
  <si>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</si>
  <si>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</si>
  <si>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</si>
  <si>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</si>
  <si>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</si>
  <si>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</si>
  <si>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</si>
  <si>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</si>
  <si>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</si>
  <si>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</si>
  <si>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</si>
  <si>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</si>
  <si>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</si>
  <si>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</si>
  <si>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</si>
  <si>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</si>
  <si>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</si>
  <si>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</si>
  <si>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</si>
  <si>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</si>
  <si>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</si>
  <si>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</si>
  <si>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</si>
  <si>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</si>
  <si>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</si>
  <si>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</si>
  <si>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</si>
  <si>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</si>
  <si>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</si>
  <si>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</si>
  <si>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</si>
  <si>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</si>
  <si>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</si>
  <si>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</si>
  <si>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</si>
  <si>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</si>
  <si>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</si>
  <si>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</si>
  <si>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</si>
  <si>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</si>
  <si>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</si>
  <si>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</si>
  <si>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</si>
  <si>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</si>
  <si>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</si>
  <si>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</si>
  <si>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</si>
  <si>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</si>
  <si>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</si>
  <si>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</si>
  <si>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</si>
  <si>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</si>
  <si>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</si>
  <si>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</si>
  <si>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</si>
  <si>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</si>
  <si>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</si>
  <si>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</si>
  <si>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</si>
  <si>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</si>
  <si>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</si>
  <si>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</si>
  <si>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</si>
  <si>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</si>
  <si>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</si>
  <si>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</si>
  <si>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</si>
  <si>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</si>
  <si>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</si>
  <si>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</si>
  <si>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</si>
  <si>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</si>
  <si>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</si>
  <si>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</si>
  <si>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</si>
  <si>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</si>
  <si>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</si>
  <si>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</si>
  <si>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</si>
  <si>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</si>
  <si>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</si>
  <si>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</si>
  <si>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</si>
  <si>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</si>
  <si>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</si>
  <si>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</si>
  <si>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</si>
  <si>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</si>
  <si>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</si>
  <si>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</si>
  <si>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</si>
  <si>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</si>
  <si>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</si>
  <si>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</si>
  <si>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</si>
  <si>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</si>
  <si>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</si>
  <si>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</si>
  <si>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</si>
  <si>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</si>
  <si>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Data Source</t>
  </si>
  <si>
    <t>Location Summary</t>
  </si>
  <si>
    <t>2003 CBECS</t>
  </si>
  <si>
    <t>Standard 90.1-2004</t>
  </si>
  <si>
    <t>Sources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</si>
  <si>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</si>
  <si>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</si>
  <si>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</si>
  <si>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</si>
  <si>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</si>
  <si>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</si>
  <si>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</si>
  <si>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</si>
  <si>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</si>
  <si>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</si>
  <si>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</si>
  <si>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</si>
  <si>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</si>
  <si>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</si>
  <si>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</si>
  <si>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</si>
  <si>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</si>
  <si>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</si>
  <si>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</si>
  <si>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</si>
  <si>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</si>
  <si>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[2] ASHRAE Standard 90.1-2004 Tables 9.5.1 &amp; 9.6.1, Atlanta, GA:  American Society of Heating, Refrigerating and Air-Conditioning Engineers.</t>
  </si>
  <si>
    <t>Total Conditioned Zones</t>
  </si>
  <si>
    <t xml:space="preserve">Pless, S.; Torcellini, P.; Long, N. (2007). Technical Support Document: Development of the Advanced Energy Design Guide for K-12 Schools--30% Energy Savings. 178 pp.; NREL Report No. TP-550-42114. http://www.nrel.gov/docs/fy07osti/42114.pdf 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</si>
  <si>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</si>
  <si>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</si>
  <si>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</si>
  <si>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</si>
  <si>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</si>
  <si>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</si>
  <si>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</si>
  <si>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</si>
  <si>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</si>
  <si>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</si>
  <si>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</si>
  <si>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</si>
  <si>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</si>
  <si>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</si>
  <si>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</si>
  <si>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</si>
  <si>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</si>
  <si>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</si>
  <si>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</si>
  <si>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</si>
  <si>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</si>
  <si>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</si>
  <si>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</si>
  <si>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</si>
  <si>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</si>
  <si>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</si>
  <si>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</si>
  <si>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</si>
  <si>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t>MZ VAV, PSZ-AC (gym, aux gym, auditorium, kitchen, &amp; cafeteria)</t>
  </si>
  <si>
    <t>Boiler, gas heat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</si>
  <si>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</si>
  <si>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</si>
  <si>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[3] ASHRAE Standard 62-1999 Table 6-1, Atlanta, GA:  American Society of Heating, Refrigerating and Air-Conditioning Engineers.</t>
  </si>
  <si>
    <t xml:space="preserve">[1] Pless, S.; Torcellini, P.; Long, N. (2007). Technical Support Document: Development of the Advanced Energy Design Guide for K-12 Schools--30% Energy Savings. 178 pp.; NREL Report No. TP-550-42114. http://www.nrel.gov/docs/fy07osti/42114.pdf </t>
  </si>
  <si>
    <t>Other</t>
  </si>
  <si>
    <t>Total</t>
  </si>
  <si>
    <t>Average Annual Rate ($/kWh)</t>
  </si>
  <si>
    <t>Air Conditioning (kW)</t>
  </si>
  <si>
    <t>Gas (MJ)</t>
  </si>
  <si>
    <t>Purchased Cooling (MJ)</t>
  </si>
  <si>
    <t>Purchased Heating (MJ)</t>
  </si>
  <si>
    <t>Total Building (MJ)</t>
  </si>
  <si>
    <t>Heating (kW)</t>
  </si>
  <si>
    <t>Average Annual Rate ($/MJ)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</si>
  <si>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</si>
  <si>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</si>
  <si>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</si>
  <si>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</si>
  <si>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</si>
  <si>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</si>
  <si>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</si>
  <si>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</si>
  <si>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</si>
  <si>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</si>
  <si>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</si>
  <si>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</si>
  <si>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</si>
  <si>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</si>
  <si>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</si>
  <si>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</si>
  <si>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</si>
  <si>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</si>
  <si>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</si>
  <si>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</si>
  <si>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</si>
  <si>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</si>
  <si>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</si>
  <si>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</si>
  <si>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</si>
  <si>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</si>
  <si>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</si>
  <si>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</si>
  <si>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</si>
  <si>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</si>
  <si>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</si>
  <si>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</si>
  <si>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</si>
  <si>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</si>
  <si>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</si>
  <si>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</si>
  <si>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</si>
  <si>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</si>
  <si>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</si>
  <si>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</si>
  <si>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</si>
  <si>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</si>
  <si>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</si>
  <si>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</si>
  <si>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KITCHEN_ELEC_EQUIP_SCH</t>
  </si>
  <si>
    <t>KITCHEN_GAS_EQUIP_SCH</t>
  </si>
  <si>
    <t>BLDG_ELEVATORS</t>
  </si>
  <si>
    <t>BLDG_OCC_SCH_Auditorium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</si>
  <si>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</si>
  <si>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</si>
  <si>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</si>
  <si>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</si>
  <si>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</si>
  <si>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</si>
  <si>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</si>
  <si>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</si>
  <si>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</si>
  <si>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</si>
  <si>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</si>
  <si>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</si>
  <si>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</si>
  <si>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</si>
  <si>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</si>
  <si>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</si>
  <si>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</si>
  <si>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</si>
  <si>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</si>
  <si>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</si>
  <si>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</si>
  <si>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</si>
  <si>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</si>
  <si>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</si>
  <si>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</si>
  <si>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Chicago</t>
  </si>
  <si>
    <t>IEAD</t>
  </si>
  <si>
    <t>HVAC Control - Economizer</t>
  </si>
  <si>
    <t>NoEconomizer</t>
  </si>
  <si>
    <t>DifferentialDryBulb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</si>
  <si>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</si>
  <si>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</si>
  <si>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</si>
  <si>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</si>
  <si>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</si>
  <si>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</si>
  <si>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Building Summary Secondary School new construction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</si>
  <si>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</si>
  <si>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</si>
  <si>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</si>
  <si>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</si>
  <si>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</si>
  <si>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COOLSYS1 CHILLER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</si>
  <si>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</si>
  <si>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</si>
  <si>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</si>
  <si>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</si>
  <si>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</si>
  <si>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</si>
  <si>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</si>
  <si>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</si>
  <si>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</si>
  <si>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</si>
  <si>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</si>
  <si>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</si>
  <si>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</si>
  <si>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</si>
  <si>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</si>
  <si>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</si>
  <si>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</si>
  <si>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</si>
  <si>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</si>
  <si>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</si>
  <si>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VAV_OTHER_FAN</t>
  </si>
  <si>
    <t>VAV_POD_1_FAN</t>
  </si>
  <si>
    <t>VAV_POD_2_FAN</t>
  </si>
  <si>
    <t>VAV_POD_3_FAN</t>
  </si>
  <si>
    <t>06-JAN-12:00</t>
  </si>
  <si>
    <t>24-MAY-14:00</t>
  </si>
  <si>
    <t>13-JUN-14:00</t>
  </si>
  <si>
    <t>26-JAN-15:00</t>
  </si>
  <si>
    <t>17-MAR-15:00</t>
  </si>
  <si>
    <t>30-MAY-15:00</t>
  </si>
  <si>
    <t>02-OCT-15:00</t>
  </si>
  <si>
    <t>28-MAR-15:00</t>
  </si>
  <si>
    <t>14-APR-15:00</t>
  </si>
  <si>
    <t>31-MAY-15:00</t>
  </si>
  <si>
    <t>12-OCT-15:00</t>
  </si>
  <si>
    <t>26-JAN-12:00</t>
  </si>
  <si>
    <t>13-FEB-11:00</t>
  </si>
  <si>
    <t>11-APR-15:00</t>
  </si>
  <si>
    <t>19-OCT-10:00</t>
  </si>
  <si>
    <t>20-NOV-12:00</t>
  </si>
  <si>
    <t>19-DEC-12:00</t>
  </si>
  <si>
    <t>18-JAN-14:00</t>
  </si>
  <si>
    <t>31-MAR-15:00</t>
  </si>
  <si>
    <t>21-APR-15:00</t>
  </si>
  <si>
    <t>04-AUG-14:00</t>
  </si>
  <si>
    <t>20-SEP-15:00</t>
  </si>
  <si>
    <t>03-JUL-12:00</t>
  </si>
  <si>
    <t>15-AUG-11:00</t>
  </si>
  <si>
    <t>07-DEC-14:00</t>
  </si>
  <si>
    <t>04-APR-15:00</t>
  </si>
  <si>
    <t>25-JUL-12:00</t>
  </si>
  <si>
    <t>03-NOV-13:00</t>
  </si>
  <si>
    <t>29-JUN-13:00</t>
  </si>
  <si>
    <t>31-JUL-14:00</t>
  </si>
  <si>
    <t>11-OCT-15:00</t>
  </si>
  <si>
    <t>08-DEC-14:00</t>
  </si>
  <si>
    <t>29-MAR-15:00</t>
  </si>
  <si>
    <t>05-MAY-15:00</t>
  </si>
  <si>
    <t>24-JUL-14:00</t>
  </si>
  <si>
    <t>07-AUG-14:00</t>
  </si>
  <si>
    <t>14-JUL-11:00</t>
  </si>
  <si>
    <t>27-JAN-12:00</t>
  </si>
  <si>
    <t>07-FEB-14:00</t>
  </si>
  <si>
    <t>30-MAR-15:00</t>
  </si>
  <si>
    <t>23-MAY-15:00</t>
  </si>
  <si>
    <t>28-JUN-11:00</t>
  </si>
  <si>
    <t>30-AUG-13:00</t>
  </si>
  <si>
    <t>10-NOV-13:00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</si>
  <si>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</si>
  <si>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</si>
  <si>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</si>
  <si>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</si>
  <si>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</si>
  <si>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</si>
  <si>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</si>
  <si>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</si>
  <si>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</si>
  <si>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06-JUL-14:00</t>
  </si>
  <si>
    <t>07-SEP-14:00</t>
  </si>
  <si>
    <t>15-AUG-13:00</t>
  </si>
  <si>
    <t>31-AUG-13:00</t>
  </si>
  <si>
    <t>13-DEC-16:10</t>
  </si>
  <si>
    <t>17-JAN-14:00</t>
  </si>
  <si>
    <t>15-FEB-16:10</t>
  </si>
  <si>
    <t>06-DEC-11:39</t>
  </si>
  <si>
    <t>14-FEB-16:10</t>
  </si>
  <si>
    <t>08-NOV-16:10</t>
  </si>
  <si>
    <t>27-JAN-11:09</t>
  </si>
  <si>
    <t>17-FEB-11:39</t>
  </si>
  <si>
    <t>21-DEC-14:30</t>
  </si>
  <si>
    <t>03-FEB-11:09</t>
  </si>
  <si>
    <t>06-OCT-15:09</t>
  </si>
  <si>
    <t>20-DEC-11:09</t>
  </si>
  <si>
    <t>05-JAN-08:09</t>
  </si>
  <si>
    <t>18-DEC-08:09</t>
  </si>
  <si>
    <t>09-JAN-11:09</t>
  </si>
  <si>
    <t>01-FEB-11:09</t>
  </si>
  <si>
    <t>07-SEP-15:09</t>
  </si>
  <si>
    <t>02-JAN-11:09</t>
  </si>
  <si>
    <t>27-NOV-10:09</t>
  </si>
  <si>
    <t>29-DEC-11:09</t>
  </si>
  <si>
    <t>Built-up flat roof, insulation entirely above deck</t>
  </si>
  <si>
    <t>Pless, et al. 2007</t>
  </si>
  <si>
    <t>Secondary School Reference Building new construction 90.1-2004</t>
  </si>
  <si>
    <t>See Reference Building Technical Report</t>
  </si>
  <si>
    <t>[4] DOE Commercial Reference Buildings Report</t>
  </si>
  <si>
    <t>13-JUL-14:00</t>
  </si>
  <si>
    <t>21-AUG-12:00</t>
  </si>
  <si>
    <t>13-MAR-15:00</t>
  </si>
  <si>
    <t>05-JUL-11:00</t>
  </si>
  <si>
    <t>26-SEP-11:00</t>
  </si>
  <si>
    <t>20-JUN-15:00</t>
  </si>
  <si>
    <t>26-MAY-14:00</t>
  </si>
  <si>
    <t>31-JUL-13:00</t>
  </si>
  <si>
    <t>19-DEC-16:10</t>
  </si>
  <si>
    <t>28-FEB-16:00</t>
  </si>
  <si>
    <t>13-NOV-16:00</t>
  </si>
  <si>
    <t>11-DEC-16:19</t>
  </si>
  <si>
    <t>25-SEP-11:00</t>
  </si>
  <si>
    <t>25-SEP-13:00</t>
  </si>
  <si>
    <t>28-JUN-15:00</t>
  </si>
  <si>
    <t>03-JUL-14:00</t>
  </si>
  <si>
    <t>17-AUG-14:00</t>
  </si>
  <si>
    <t>22-NOV-16:10</t>
  </si>
  <si>
    <t>23-JAN-15:00</t>
  </si>
  <si>
    <t>30-JUN-15:20</t>
  </si>
  <si>
    <t>10-JUL-14:00</t>
  </si>
  <si>
    <t>08-AUG-09:00</t>
  </si>
  <si>
    <t>28-JUN-15:20</t>
  </si>
  <si>
    <t>31-MAR-14:00</t>
  </si>
  <si>
    <t>27-JUN-15:00</t>
  </si>
  <si>
    <t>03-OCT-15:00</t>
  </si>
  <si>
    <t>05-DEC-12:00</t>
  </si>
  <si>
    <t>15-FEB-15:00</t>
  </si>
  <si>
    <t>16-NOV-15:00</t>
  </si>
  <si>
    <t>28-SEP-15:09</t>
  </si>
  <si>
    <t>16-OCT-15:00</t>
  </si>
  <si>
    <t>20-MAR-14:00</t>
  </si>
  <si>
    <t>09-MAY-11:00</t>
  </si>
  <si>
    <t>09-MAR-16:10</t>
  </si>
  <si>
    <t>08-SEP-15:20</t>
  </si>
  <si>
    <t>20-OCT-15:00</t>
  </si>
  <si>
    <t>03-NOV-15:20</t>
  </si>
  <si>
    <t>03-NOV-11:00</t>
  </si>
  <si>
    <t>23-JUN-15:00</t>
  </si>
  <si>
    <t>01-AUG-13:00</t>
  </si>
  <si>
    <t>09-NOV-12:00</t>
  </si>
  <si>
    <t>13-SEP-15:00</t>
  </si>
  <si>
    <t>03-AUG-13:00</t>
  </si>
  <si>
    <t>06-SEP-15:00</t>
  </si>
  <si>
    <t>05-OCT-15:20</t>
  </si>
  <si>
    <t>18-JUL-13:00</t>
  </si>
  <si>
    <t>25-APR-15:09</t>
  </si>
  <si>
    <t>15-MAY-15:20</t>
  </si>
  <si>
    <t>14-SEP-15:09</t>
  </si>
  <si>
    <t>23-MAR-14:00</t>
  </si>
  <si>
    <t>11-AUG-13:00</t>
  </si>
  <si>
    <t>31-OCT-07:10</t>
  </si>
  <si>
    <t>22-FEB-16:10</t>
  </si>
  <si>
    <t>09-JUN-15:00</t>
  </si>
  <si>
    <t>02-JAN-16:19</t>
  </si>
  <si>
    <t>28-APR-15:30</t>
  </si>
  <si>
    <t>19-SEP-15:09</t>
  </si>
  <si>
    <t>26-JAN-16:10</t>
  </si>
  <si>
    <t>01-AUG-17:10</t>
  </si>
  <si>
    <t>17-FEB-14:00</t>
  </si>
  <si>
    <t>12-MAY-15:00</t>
  </si>
  <si>
    <t>14-SEP-15:00</t>
  </si>
  <si>
    <t>31-MAR-10:50</t>
  </si>
  <si>
    <t>08-FEB-16:10</t>
  </si>
  <si>
    <t>25-JUL-15:00</t>
  </si>
  <si>
    <t>10-NOV-16:40</t>
  </si>
  <si>
    <t>13-APR-15:09</t>
  </si>
  <si>
    <t>16-JUN-10:39</t>
  </si>
  <si>
    <t>09-JAN-11:00</t>
  </si>
  <si>
    <t>02-MAR-16:10</t>
  </si>
  <si>
    <t>21-FEB-13:00</t>
  </si>
  <si>
    <t>04-MAY-15:00</t>
  </si>
  <si>
    <t>06-JUN-15:00</t>
  </si>
  <si>
    <t>27-SEP-15:00</t>
  </si>
  <si>
    <t>04-OCT-15:20</t>
  </si>
  <si>
    <t>25-AUG-13:00</t>
  </si>
  <si>
    <t>07-SEP-15:00</t>
  </si>
  <si>
    <t>21-NOV-12:00</t>
  </si>
  <si>
    <t>14-JUN-15:39</t>
  </si>
  <si>
    <t>24-MAY-15:20</t>
  </si>
  <si>
    <t>WE, Hol, SummerDesign</t>
  </si>
  <si>
    <t>HTGSETP_SCH_BathCorrMechKitchen</t>
  </si>
  <si>
    <t>WE, Hol, WinterDesign</t>
  </si>
  <si>
    <t>CLGSETP_SCH_BathCorrMechKitchen</t>
  </si>
  <si>
    <t>10-OCT-15:39</t>
  </si>
  <si>
    <t>01-NOV-15:00</t>
  </si>
  <si>
    <t>27-MAR-15:09</t>
  </si>
  <si>
    <t>19-JUL-17:19</t>
  </si>
  <si>
    <t>19-JUN-15:30</t>
  </si>
  <si>
    <t>20-SEP-15:20</t>
  </si>
  <si>
    <t>17-OCT-15:00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</si>
  <si>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</si>
  <si>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</si>
  <si>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</si>
  <si>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</si>
  <si>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</si>
  <si>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</si>
  <si>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</si>
  <si>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</si>
  <si>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</si>
  <si>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</si>
  <si>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</si>
  <si>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03-APR-15:20</t>
  </si>
  <si>
    <t>23-FEB-16:10</t>
  </si>
  <si>
    <t>26-APR-15:39</t>
  </si>
  <si>
    <t>26-DEC-14:00</t>
  </si>
  <si>
    <t>30-MAY-09:09</t>
  </si>
  <si>
    <t>27-JAN-11:39</t>
  </si>
  <si>
    <t>18-APR-13:00</t>
  </si>
  <si>
    <t>28-DEC-11:39</t>
  </si>
  <si>
    <t>07-APR-14:39</t>
  </si>
  <si>
    <t>02-NOV-15:20</t>
  </si>
  <si>
    <t>12-DEC-11:39</t>
  </si>
  <si>
    <t>05-JAN-11:09</t>
  </si>
  <si>
    <t>01-MAR-11:39</t>
  </si>
  <si>
    <t>03-FEB-08:20</t>
  </si>
  <si>
    <t>14-MAR-07:19</t>
  </si>
  <si>
    <t>26-APR-10:39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</si>
</sst>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#,##0.00000"/>
  </numFmts>
  <fonts count="25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sz val="8"/>
      <color indexed="8"/>
      <name val="MS Sans Serif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2" fontId="5" fillId="0" borderId="0" xfId="0" applyNumberFormat="1" applyFont="1" applyAlignment="1">
      <alignment vertical="top"/>
    </xf>
    <xf numFmtId="1" fontId="5" fillId="0" borderId="0" xfId="0" applyNumberFormat="1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1" applyFont="1" applyFill="1" applyBorder="1" applyAlignment="1">
      <alignment horizontal="center" vertical="center" wrapText="1"/>
    </xf>
    <xf numFmtId="0" fontId="9" fillId="2" borderId="0" xfId="3" applyFont="1" applyFill="1" applyBorder="1" applyAlignment="1">
      <alignment wrapText="1"/>
    </xf>
    <xf numFmtId="2" fontId="9" fillId="2" borderId="0" xfId="3" applyNumberFormat="1" applyFont="1" applyFill="1" applyBorder="1" applyAlignment="1">
      <alignment horizontal="center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2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2" applyFont="1" applyFill="1" applyBorder="1"/>
    <xf numFmtId="0" fontId="15" fillId="2" borderId="1" xfId="2" applyFont="1" applyFill="1" applyBorder="1" applyAlignment="1">
      <alignment wrapText="1"/>
    </xf>
    <xf numFmtId="10" fontId="5" fillId="0" borderId="0" xfId="0" applyNumberFormat="1" applyFont="1" applyAlignment="1">
      <alignment vertical="top" wrapText="1"/>
    </xf>
    <xf numFmtId="0" fontId="5" fillId="0" borderId="0" xfId="0" applyFont="1" applyAlignment="1">
      <alignment horizontal="left" vertical="top"/>
    </xf>
    <xf numFmtId="3" fontId="8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horizontal="center" vertical="top" wrapText="1"/>
    </xf>
    <xf numFmtId="4" fontId="17" fillId="0" borderId="0" xfId="0" applyNumberFormat="1" applyFont="1" applyAlignment="1">
      <alignment vertical="top" wrapText="1"/>
    </xf>
    <xf numFmtId="1" fontId="2" fillId="0" borderId="0" xfId="3" applyNumberFormat="1"/>
    <xf numFmtId="4" fontId="6" fillId="2" borderId="0" xfId="0" applyNumberFormat="1" applyFont="1" applyFill="1" applyAlignment="1">
      <alignment vertical="top"/>
    </xf>
    <xf numFmtId="4" fontId="16" fillId="2" borderId="0" xfId="0" applyNumberFormat="1" applyFont="1" applyFill="1" applyAlignment="1">
      <alignment vertical="top" wrapText="1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center" vertical="top" wrapText="1"/>
    </xf>
    <xf numFmtId="4" fontId="16" fillId="0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3" borderId="0" xfId="0" applyNumberFormat="1" applyFont="1" applyFill="1" applyAlignment="1">
      <alignment horizontal="left" vertical="top"/>
    </xf>
    <xf numFmtId="4" fontId="16" fillId="3" borderId="0" xfId="0" applyNumberFormat="1" applyFont="1" applyFill="1" applyAlignment="1">
      <alignment horizontal="left" vertical="center"/>
    </xf>
    <xf numFmtId="4" fontId="16" fillId="0" borderId="0" xfId="0" applyNumberFormat="1" applyFont="1" applyFill="1" applyAlignment="1">
      <alignment horizontal="center" vertical="top" wrapText="1"/>
    </xf>
    <xf numFmtId="4" fontId="16" fillId="0" borderId="0" xfId="0" applyNumberFormat="1" applyFont="1" applyAlignment="1">
      <alignment horizontal="center" vertical="top"/>
    </xf>
    <xf numFmtId="4" fontId="4" fillId="0" borderId="0" xfId="0" applyNumberFormat="1" applyFont="1" applyFill="1" applyAlignment="1">
      <alignment vertical="top" wrapText="1"/>
    </xf>
    <xf numFmtId="4" fontId="16" fillId="0" borderId="0" xfId="0" applyNumberFormat="1" applyFont="1" applyFill="1" applyAlignment="1">
      <alignment horizontal="left" vertical="top"/>
    </xf>
    <xf numFmtId="4" fontId="4" fillId="0" borderId="0" xfId="0" applyNumberFormat="1" applyFont="1" applyFill="1" applyAlignment="1">
      <alignment horizontal="left" vertical="top"/>
    </xf>
    <xf numFmtId="2" fontId="9" fillId="2" borderId="0" xfId="3" applyNumberFormat="1" applyFont="1" applyFill="1" applyAlignment="1">
      <alignment horizontal="center" wrapText="1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4" fontId="17" fillId="3" borderId="0" xfId="0" applyNumberFormat="1" applyFont="1" applyFill="1" applyAlignment="1">
      <alignment vertical="top" wrapText="1"/>
    </xf>
    <xf numFmtId="165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4" fontId="16" fillId="3" borderId="0" xfId="0" applyNumberFormat="1" applyFont="1" applyFill="1" applyAlignment="1">
      <alignment horizontal="left" vertical="top" wrapText="1"/>
    </xf>
    <xf numFmtId="166" fontId="16" fillId="0" borderId="0" xfId="0" applyNumberFormat="1" applyFont="1" applyAlignment="1">
      <alignment horizontal="center" vertical="top" wrapText="1"/>
    </xf>
    <xf numFmtId="0" fontId="21" fillId="0" borderId="0" xfId="0" applyFont="1" applyAlignment="1">
      <alignment vertical="top"/>
    </xf>
    <xf numFmtId="4" fontId="16" fillId="2" borderId="0" xfId="0" applyNumberFormat="1" applyFont="1" applyFill="1" applyAlignment="1">
      <alignment horizontal="left" vertical="top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left" vertical="top" wrapText="1"/>
    </xf>
    <xf numFmtId="167" fontId="16" fillId="0" borderId="0" xfId="0" applyNumberFormat="1" applyFont="1" applyAlignment="1">
      <alignment horizontal="center" vertical="top" wrapText="1"/>
    </xf>
    <xf numFmtId="3" fontId="16" fillId="0" borderId="0" xfId="0" applyNumberFormat="1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2" fontId="16" fillId="0" borderId="0" xfId="0" applyNumberFormat="1" applyFont="1" applyAlignment="1">
      <alignment horizontal="center" vertical="top" wrapText="1"/>
    </xf>
    <xf numFmtId="0" fontId="0" fillId="0" borderId="0" xfId="0"/>
    <xf numFmtId="4" fontId="4" fillId="3" borderId="0" xfId="0" applyNumberFormat="1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top" wrapText="1"/>
    </xf>
    <xf numFmtId="164" fontId="22" fillId="0" borderId="0" xfId="4" applyNumberFormat="1" applyFont="1" applyBorder="1" applyAlignment="1">
      <alignment horizontal="center"/>
    </xf>
    <xf numFmtId="164" fontId="22" fillId="0" borderId="0" xfId="4" applyNumberFormat="1" applyFont="1" applyAlignment="1">
      <alignment horizontal="center"/>
    </xf>
    <xf numFmtId="4" fontId="4" fillId="0" borderId="0" xfId="0" applyNumberFormat="1" applyFont="1" applyAlignment="1">
      <alignment vertical="top"/>
    </xf>
    <xf numFmtId="2" fontId="16" fillId="0" borderId="0" xfId="5" applyNumberFormat="1" applyFont="1" applyAlignment="1">
      <alignment horizontal="center" vertical="top" wrapText="1"/>
    </xf>
    <xf numFmtId="0" fontId="23" fillId="0" borderId="0" xfId="0" applyFont="1"/>
    <xf numFmtId="0" fontId="24" fillId="0" borderId="0" xfId="2" applyFont="1"/>
    <xf numFmtId="4" fontId="4" fillId="2" borderId="0" xfId="0" applyNumberFormat="1" applyFont="1" applyFill="1" applyAlignment="1">
      <alignment horizontal="center" vertical="top" wrapText="1"/>
    </xf>
    <xf numFmtId="4" fontId="4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5.5464926590538893E-2"/>
          <c:w val="0.8546059933407395"/>
          <c:h val="0.7340946166394940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LocationSummary!$B$93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LocationSummary!$C$93:$R$93</c:f>
              <c:numCache>
                <c:formatCode>#,##0.00</c:formatCode>
                <c:ptCount val="16"/>
                <c:pt idx="0">
                  <c:v>3335219.4444444445</c:v>
                </c:pt>
                <c:pt idx="1">
                  <c:v>2531572.222222222</c:v>
                </c:pt>
                <c:pt idx="2">
                  <c:v>2746291.6666666665</c:v>
                </c:pt>
                <c:pt idx="3">
                  <c:v>1566727.7777777778</c:v>
                </c:pt>
                <c:pt idx="4">
                  <c:v>979636.11111111112</c:v>
                </c:pt>
                <c:pt idx="5">
                  <c:v>1745805.5555555555</c:v>
                </c:pt>
                <c:pt idx="6">
                  <c:v>590897.22222222225</c:v>
                </c:pt>
                <c:pt idx="7">
                  <c:v>1290913.888888889</c:v>
                </c:pt>
                <c:pt idx="8">
                  <c:v>854138.88888888888</c:v>
                </c:pt>
                <c:pt idx="9">
                  <c:v>364144.44444444444</c:v>
                </c:pt>
                <c:pt idx="10">
                  <c:v>982752.77777777775</c:v>
                </c:pt>
                <c:pt idx="11">
                  <c:v>588622.22222222225</c:v>
                </c:pt>
                <c:pt idx="12">
                  <c:v>828616.66666666663</c:v>
                </c:pt>
                <c:pt idx="13">
                  <c:v>369127.77777777775</c:v>
                </c:pt>
                <c:pt idx="14">
                  <c:v>374913.88888888888</c:v>
                </c:pt>
                <c:pt idx="15">
                  <c:v>135544.44444444444</c:v>
                </c:pt>
              </c:numCache>
            </c:numRef>
          </c:val>
        </c:ser>
        <c:ser>
          <c:idx val="4"/>
          <c:order val="1"/>
          <c:tx>
            <c:strRef>
              <c:f>LocationSummary!$B$94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LocationSummary!$C$94:$R$94</c:f>
              <c:numCache>
                <c:formatCode>#,##0.00</c:formatCode>
                <c:ptCount val="16"/>
                <c:pt idx="0">
                  <c:v>939483.33333333337</c:v>
                </c:pt>
                <c:pt idx="1">
                  <c:v>939483.33333333337</c:v>
                </c:pt>
                <c:pt idx="2">
                  <c:v>939483.33333333337</c:v>
                </c:pt>
                <c:pt idx="3">
                  <c:v>939483.33333333337</c:v>
                </c:pt>
                <c:pt idx="4">
                  <c:v>939483.33333333337</c:v>
                </c:pt>
                <c:pt idx="5">
                  <c:v>939483.33333333337</c:v>
                </c:pt>
                <c:pt idx="6">
                  <c:v>939483.33333333337</c:v>
                </c:pt>
                <c:pt idx="7">
                  <c:v>939483.33333333337</c:v>
                </c:pt>
                <c:pt idx="8">
                  <c:v>939483.33333333337</c:v>
                </c:pt>
                <c:pt idx="9">
                  <c:v>939483.33333333337</c:v>
                </c:pt>
                <c:pt idx="10">
                  <c:v>939483.33333333337</c:v>
                </c:pt>
                <c:pt idx="11">
                  <c:v>939483.33333333337</c:v>
                </c:pt>
                <c:pt idx="12">
                  <c:v>939483.33333333337</c:v>
                </c:pt>
                <c:pt idx="13">
                  <c:v>939483.33333333337</c:v>
                </c:pt>
                <c:pt idx="14">
                  <c:v>939483.33333333337</c:v>
                </c:pt>
                <c:pt idx="15">
                  <c:v>939483.33333333337</c:v>
                </c:pt>
              </c:numCache>
            </c:numRef>
          </c:val>
        </c:ser>
        <c:ser>
          <c:idx val="6"/>
          <c:order val="2"/>
          <c:tx>
            <c:strRef>
              <c:f>LocationSummary!$B$95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LocationSummary!$C$95:$R$95</c:f>
              <c:numCache>
                <c:formatCode>#,##0.00</c:formatCode>
                <c:ptCount val="16"/>
                <c:pt idx="0">
                  <c:v>78358.333333333328</c:v>
                </c:pt>
                <c:pt idx="1">
                  <c:v>78327.777777777781</c:v>
                </c:pt>
                <c:pt idx="2">
                  <c:v>78313.888888888891</c:v>
                </c:pt>
                <c:pt idx="3">
                  <c:v>78302.777777777781</c:v>
                </c:pt>
                <c:pt idx="4">
                  <c:v>78241.666666666672</c:v>
                </c:pt>
                <c:pt idx="5">
                  <c:v>78225</c:v>
                </c:pt>
                <c:pt idx="6">
                  <c:v>78266.666666666672</c:v>
                </c:pt>
                <c:pt idx="7">
                  <c:v>78219.444444444438</c:v>
                </c:pt>
                <c:pt idx="8">
                  <c:v>78247.222222222219</c:v>
                </c:pt>
                <c:pt idx="9">
                  <c:v>78091.666666666672</c:v>
                </c:pt>
                <c:pt idx="10">
                  <c:v>78230.555555555562</c:v>
                </c:pt>
                <c:pt idx="11">
                  <c:v>78186.111111111109</c:v>
                </c:pt>
                <c:pt idx="12">
                  <c:v>78180.555555555562</c:v>
                </c:pt>
                <c:pt idx="13">
                  <c:v>78161.111111111109</c:v>
                </c:pt>
                <c:pt idx="14">
                  <c:v>78116.666666666672</c:v>
                </c:pt>
                <c:pt idx="15">
                  <c:v>77638.888888888891</c:v>
                </c:pt>
              </c:numCache>
            </c:numRef>
          </c:val>
        </c:ser>
        <c:ser>
          <c:idx val="7"/>
          <c:order val="3"/>
          <c:tx>
            <c:strRef>
              <c:f>LocationSummary!$B$96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LocationSummary!$C$96:$R$96</c:f>
              <c:numCache>
                <c:formatCode>#,##0.00</c:formatCode>
                <c:ptCount val="16"/>
                <c:pt idx="0">
                  <c:v>632727.77777777775</c:v>
                </c:pt>
                <c:pt idx="1">
                  <c:v>632727.77777777775</c:v>
                </c:pt>
                <c:pt idx="2">
                  <c:v>632727.77777777775</c:v>
                </c:pt>
                <c:pt idx="3">
                  <c:v>632727.77777777775</c:v>
                </c:pt>
                <c:pt idx="4">
                  <c:v>632727.77777777775</c:v>
                </c:pt>
                <c:pt idx="5">
                  <c:v>632727.77777777775</c:v>
                </c:pt>
                <c:pt idx="6">
                  <c:v>632727.77777777775</c:v>
                </c:pt>
                <c:pt idx="7">
                  <c:v>632727.77777777775</c:v>
                </c:pt>
                <c:pt idx="8">
                  <c:v>632727.77777777775</c:v>
                </c:pt>
                <c:pt idx="9">
                  <c:v>632727.77777777775</c:v>
                </c:pt>
                <c:pt idx="10">
                  <c:v>632727.77777777775</c:v>
                </c:pt>
                <c:pt idx="11">
                  <c:v>632727.77777777775</c:v>
                </c:pt>
                <c:pt idx="12">
                  <c:v>632727.77777777775</c:v>
                </c:pt>
                <c:pt idx="13">
                  <c:v>632727.77777777775</c:v>
                </c:pt>
                <c:pt idx="14">
                  <c:v>632727.77777777775</c:v>
                </c:pt>
                <c:pt idx="15">
                  <c:v>632727.77777777775</c:v>
                </c:pt>
              </c:numCache>
            </c:numRef>
          </c:val>
        </c:ser>
        <c:ser>
          <c:idx val="3"/>
          <c:order val="4"/>
          <c:tx>
            <c:strRef>
              <c:f>LocationSummary!$B$98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LocationSummary!$C$98:$R$98</c:f>
              <c:numCache>
                <c:formatCode>#,##0.00</c:formatCode>
                <c:ptCount val="16"/>
                <c:pt idx="0">
                  <c:v>339963.88888888888</c:v>
                </c:pt>
                <c:pt idx="1">
                  <c:v>320611.11111111112</c:v>
                </c:pt>
                <c:pt idx="2">
                  <c:v>344511.11111111112</c:v>
                </c:pt>
                <c:pt idx="3">
                  <c:v>303747.22222222225</c:v>
                </c:pt>
                <c:pt idx="4">
                  <c:v>287508.33333333331</c:v>
                </c:pt>
                <c:pt idx="5">
                  <c:v>321663.88888888888</c:v>
                </c:pt>
                <c:pt idx="6">
                  <c:v>291872.22222222225</c:v>
                </c:pt>
                <c:pt idx="7">
                  <c:v>304355.55555555556</c:v>
                </c:pt>
                <c:pt idx="8">
                  <c:v>318238.88888888888</c:v>
                </c:pt>
                <c:pt idx="9">
                  <c:v>277119.44444444444</c:v>
                </c:pt>
                <c:pt idx="10">
                  <c:v>304933.33333333331</c:v>
                </c:pt>
                <c:pt idx="11">
                  <c:v>303377.77777777775</c:v>
                </c:pt>
                <c:pt idx="12">
                  <c:v>307519.44444444444</c:v>
                </c:pt>
                <c:pt idx="13">
                  <c:v>306183.33333333331</c:v>
                </c:pt>
                <c:pt idx="14">
                  <c:v>325377.77777777775</c:v>
                </c:pt>
                <c:pt idx="15">
                  <c:v>339816.66666666669</c:v>
                </c:pt>
              </c:numCache>
            </c:numRef>
          </c:val>
        </c:ser>
        <c:ser>
          <c:idx val="0"/>
          <c:order val="5"/>
          <c:tx>
            <c:strRef>
              <c:f>LocationSummary!$B$99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LocationSummary!$C$99:$R$99</c:f>
              <c:numCache>
                <c:formatCode>#,##0.00</c:formatCode>
                <c:ptCount val="16"/>
                <c:pt idx="0">
                  <c:v>16827.777777777777</c:v>
                </c:pt>
                <c:pt idx="1">
                  <c:v>12161.111111111111</c:v>
                </c:pt>
                <c:pt idx="2">
                  <c:v>12336.111111111111</c:v>
                </c:pt>
                <c:pt idx="3">
                  <c:v>8005.5555555555557</c:v>
                </c:pt>
                <c:pt idx="4">
                  <c:v>5944.4444444444443</c:v>
                </c:pt>
                <c:pt idx="5">
                  <c:v>9088.8888888888887</c:v>
                </c:pt>
                <c:pt idx="6">
                  <c:v>3477.7777777777778</c:v>
                </c:pt>
                <c:pt idx="7">
                  <c:v>6616.666666666667</c:v>
                </c:pt>
                <c:pt idx="8">
                  <c:v>6158.333333333333</c:v>
                </c:pt>
                <c:pt idx="9">
                  <c:v>2847.2222222222222</c:v>
                </c:pt>
                <c:pt idx="10">
                  <c:v>5466.666666666667</c:v>
                </c:pt>
                <c:pt idx="11">
                  <c:v>4705.5555555555557</c:v>
                </c:pt>
                <c:pt idx="12">
                  <c:v>5586.1111111111113</c:v>
                </c:pt>
                <c:pt idx="13">
                  <c:v>4291.666666666667</c:v>
                </c:pt>
                <c:pt idx="14">
                  <c:v>4844.4444444444443</c:v>
                </c:pt>
                <c:pt idx="15">
                  <c:v>5850</c:v>
                </c:pt>
              </c:numCache>
            </c:numRef>
          </c:val>
        </c:ser>
        <c:ser>
          <c:idx val="1"/>
          <c:order val="6"/>
          <c:tx>
            <c:strRef>
              <c:f>LocationSummary!$B$104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LocationSummary!$C$104:$R$104</c:f>
              <c:numCache>
                <c:formatCode>#,##0.00</c:formatCode>
                <c:ptCount val="16"/>
                <c:pt idx="0">
                  <c:v>43672.222222222219</c:v>
                </c:pt>
                <c:pt idx="1">
                  <c:v>41769.444444444445</c:v>
                </c:pt>
                <c:pt idx="2">
                  <c:v>41911.111111111109</c:v>
                </c:pt>
                <c:pt idx="3">
                  <c:v>40013.888888888891</c:v>
                </c:pt>
                <c:pt idx="4">
                  <c:v>40047.222222222219</c:v>
                </c:pt>
                <c:pt idx="5">
                  <c:v>40658.333333333336</c:v>
                </c:pt>
                <c:pt idx="6">
                  <c:v>38377.777777777781</c:v>
                </c:pt>
                <c:pt idx="7">
                  <c:v>38847.222222222219</c:v>
                </c:pt>
                <c:pt idx="8">
                  <c:v>38866.666666666664</c:v>
                </c:pt>
                <c:pt idx="9">
                  <c:v>37638.888888888891</c:v>
                </c:pt>
                <c:pt idx="10">
                  <c:v>38041.666666666664</c:v>
                </c:pt>
                <c:pt idx="11">
                  <c:v>37852.777777777781</c:v>
                </c:pt>
                <c:pt idx="12">
                  <c:v>37622.222222222219</c:v>
                </c:pt>
                <c:pt idx="13">
                  <c:v>36991.666666666664</c:v>
                </c:pt>
                <c:pt idx="14">
                  <c:v>36425</c:v>
                </c:pt>
                <c:pt idx="15">
                  <c:v>35547.222222222219</c:v>
                </c:pt>
              </c:numCache>
            </c:numRef>
          </c:val>
        </c:ser>
        <c:overlap val="100"/>
        <c:axId val="101949440"/>
        <c:axId val="101950976"/>
      </c:barChart>
      <c:catAx>
        <c:axId val="10194944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50976"/>
        <c:crosses val="autoZero"/>
        <c:auto val="1"/>
        <c:lblAlgn val="ctr"/>
        <c:lblOffset val="50"/>
        <c:tickLblSkip val="1"/>
        <c:tickMarkSkip val="1"/>
      </c:catAx>
      <c:valAx>
        <c:axId val="101950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21370309951060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94944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908620051794727"/>
          <c:y val="6.4165307232191424E-2"/>
          <c:w val="0.46947835738069027"/>
          <c:h val="0.1827079934747155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7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67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Gym 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Schedules!$E$43:$AB$43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Gym 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Cafeteria school year weekday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0.15</c:v>
                </c:pt>
                <c:pt idx="9">
                  <c:v>0.05</c:v>
                </c:pt>
                <c:pt idx="10">
                  <c:v>0.05</c:v>
                </c:pt>
                <c:pt idx="11">
                  <c:v>0.95</c:v>
                </c:pt>
                <c:pt idx="12">
                  <c:v>0.95</c:v>
                </c:pt>
                <c:pt idx="13">
                  <c:v>0.15</c:v>
                </c:pt>
                <c:pt idx="14">
                  <c:v>0.15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5"/>
          <c:order val="3"/>
          <c:tx>
            <c:v>Cafeteria summer weekday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1"/>
          <c:order val="4"/>
          <c:tx>
            <c:v>Auditorium school year 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0.95</c:v>
                </c:pt>
                <c:pt idx="16">
                  <c:v>0.95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3"/>
          <c:order val="5"/>
          <c:tx>
            <c:v>Auditorium summer weekday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0.35</c:v>
                </c:pt>
                <c:pt idx="18">
                  <c:v>0.35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751424"/>
        <c:axId val="101774080"/>
      </c:barChart>
      <c:catAx>
        <c:axId val="10175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74080"/>
        <c:crosses val="autoZero"/>
        <c:auto val="1"/>
        <c:lblAlgn val="ctr"/>
        <c:lblOffset val="100"/>
        <c:tickLblSkip val="1"/>
        <c:tickMarkSkip val="1"/>
      </c:catAx>
      <c:valAx>
        <c:axId val="101774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75142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1021087680355153E-2"/>
          <c:y val="9.9510603588907065E-2"/>
          <c:w val="0.3329633740288625"/>
          <c:h val="0.265905383360523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7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47"/>
          <c:h val="0.776508972267541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Schedules!$E$87:$AB$87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Schedules!$E$86:$AB$86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Schedules!$E$95:$AB$95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</c:numCache>
            </c:numRef>
          </c:val>
        </c:ser>
        <c:axId val="102045568"/>
        <c:axId val="102084608"/>
      </c:barChart>
      <c:catAx>
        <c:axId val="102045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262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84608"/>
        <c:crosses val="autoZero"/>
        <c:auto val="1"/>
        <c:lblAlgn val="ctr"/>
        <c:lblOffset val="100"/>
        <c:tickLblSkip val="1"/>
        <c:tickMarkSkip val="1"/>
      </c:catAx>
      <c:valAx>
        <c:axId val="10208460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045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542730299667039"/>
          <c:y val="0.12561174551386622"/>
          <c:w val="0.2186459489456174"/>
          <c:h val="0.133768352365418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7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47"/>
          <c:h val="0.776508972267541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Schedules!$E$76:$AB$76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1"/>
          <c:order val="1"/>
          <c:tx>
            <c:v>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Schedules!$E$75:$AB$75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ser>
          <c:idx val="2"/>
          <c:order val="2"/>
          <c:tx>
            <c:v>Restrooms &amp; Mech.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Schedules!$E$84:$AB$84</c:f>
              <c:numCache>
                <c:formatCode>General</c:formatCode>
                <c:ptCount val="2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</c:numCache>
            </c:numRef>
          </c:val>
        </c:ser>
        <c:axId val="102160256"/>
        <c:axId val="102289408"/>
      </c:barChart>
      <c:catAx>
        <c:axId val="102160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262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289408"/>
        <c:crosses val="autoZero"/>
        <c:auto val="1"/>
        <c:lblAlgn val="ctr"/>
        <c:lblOffset val="100"/>
        <c:tickLblSkip val="1"/>
        <c:tickMarkSkip val="1"/>
      </c:catAx>
      <c:valAx>
        <c:axId val="10228940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16025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58601553829112"/>
          <c:y val="8.1566068515497685E-3"/>
          <c:w val="0.22456529781724027"/>
          <c:h val="0.103317020119630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LocationSummary!$B$108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LocationSummary!$C$108:$R$108</c:f>
              <c:numCache>
                <c:formatCode>#,##0.00</c:formatCode>
                <c:ptCount val="16"/>
                <c:pt idx="0">
                  <c:v>154840</c:v>
                </c:pt>
                <c:pt idx="1">
                  <c:v>1791180</c:v>
                </c:pt>
                <c:pt idx="2">
                  <c:v>1283790</c:v>
                </c:pt>
                <c:pt idx="3">
                  <c:v>3401220</c:v>
                </c:pt>
                <c:pt idx="4">
                  <c:v>914390</c:v>
                </c:pt>
                <c:pt idx="5">
                  <c:v>1912860</c:v>
                </c:pt>
                <c:pt idx="6">
                  <c:v>3101940</c:v>
                </c:pt>
                <c:pt idx="7">
                  <c:v>6115510</c:v>
                </c:pt>
                <c:pt idx="8">
                  <c:v>3992340</c:v>
                </c:pt>
                <c:pt idx="9">
                  <c:v>5743450</c:v>
                </c:pt>
                <c:pt idx="10">
                  <c:v>8172930</c:v>
                </c:pt>
                <c:pt idx="11">
                  <c:v>5861040</c:v>
                </c:pt>
                <c:pt idx="12">
                  <c:v>11219000</c:v>
                </c:pt>
                <c:pt idx="13">
                  <c:v>8984290</c:v>
                </c:pt>
                <c:pt idx="14">
                  <c:v>13581750</c:v>
                </c:pt>
                <c:pt idx="15">
                  <c:v>21521580</c:v>
                </c:pt>
              </c:numCache>
            </c:numRef>
          </c:val>
        </c:ser>
        <c:ser>
          <c:idx val="4"/>
          <c:order val="1"/>
          <c:tx>
            <c:strRef>
              <c:f>LocationSummary!$B$112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LocationSummary!$C$112:$R$112</c:f>
              <c:numCache>
                <c:formatCode>#,##0.00</c:formatCode>
                <c:ptCount val="16"/>
                <c:pt idx="0">
                  <c:v>353390</c:v>
                </c:pt>
                <c:pt idx="1">
                  <c:v>353390</c:v>
                </c:pt>
                <c:pt idx="2">
                  <c:v>353390</c:v>
                </c:pt>
                <c:pt idx="3">
                  <c:v>353390</c:v>
                </c:pt>
                <c:pt idx="4">
                  <c:v>353390</c:v>
                </c:pt>
                <c:pt idx="5">
                  <c:v>353390</c:v>
                </c:pt>
                <c:pt idx="6">
                  <c:v>353390</c:v>
                </c:pt>
                <c:pt idx="7">
                  <c:v>353390</c:v>
                </c:pt>
                <c:pt idx="8">
                  <c:v>353390</c:v>
                </c:pt>
                <c:pt idx="9">
                  <c:v>353390</c:v>
                </c:pt>
                <c:pt idx="10">
                  <c:v>353390</c:v>
                </c:pt>
                <c:pt idx="11">
                  <c:v>353390</c:v>
                </c:pt>
                <c:pt idx="12">
                  <c:v>353390</c:v>
                </c:pt>
                <c:pt idx="13">
                  <c:v>353390</c:v>
                </c:pt>
                <c:pt idx="14">
                  <c:v>353390</c:v>
                </c:pt>
                <c:pt idx="15">
                  <c:v>353390</c:v>
                </c:pt>
              </c:numCache>
            </c:numRef>
          </c:val>
        </c:ser>
        <c:ser>
          <c:idx val="6"/>
          <c:order val="2"/>
          <c:tx>
            <c:strRef>
              <c:f>LocationSummary!$B$119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LocationSummary!$C$119:$R$119</c:f>
              <c:numCache>
                <c:formatCode>#,##0.00</c:formatCode>
                <c:ptCount val="16"/>
                <c:pt idx="0">
                  <c:v>253290</c:v>
                </c:pt>
                <c:pt idx="1">
                  <c:v>319760</c:v>
                </c:pt>
                <c:pt idx="2">
                  <c:v>289380</c:v>
                </c:pt>
                <c:pt idx="3">
                  <c:v>378840</c:v>
                </c:pt>
                <c:pt idx="4">
                  <c:v>358800</c:v>
                </c:pt>
                <c:pt idx="5">
                  <c:v>332800</c:v>
                </c:pt>
                <c:pt idx="6">
                  <c:v>408800</c:v>
                </c:pt>
                <c:pt idx="7">
                  <c:v>425840</c:v>
                </c:pt>
                <c:pt idx="8">
                  <c:v>416770</c:v>
                </c:pt>
                <c:pt idx="9">
                  <c:v>442430</c:v>
                </c:pt>
                <c:pt idx="10">
                  <c:v>465820</c:v>
                </c:pt>
                <c:pt idx="11">
                  <c:v>462090</c:v>
                </c:pt>
                <c:pt idx="12">
                  <c:v>501500</c:v>
                </c:pt>
                <c:pt idx="13">
                  <c:v>504770</c:v>
                </c:pt>
                <c:pt idx="14">
                  <c:v>554740</c:v>
                </c:pt>
                <c:pt idx="15">
                  <c:v>617760</c:v>
                </c:pt>
              </c:numCache>
            </c:numRef>
          </c:val>
        </c:ser>
        <c:overlap val="100"/>
        <c:axId val="103763968"/>
        <c:axId val="103765504"/>
      </c:barChart>
      <c:catAx>
        <c:axId val="1037639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65504"/>
        <c:crosses val="autoZero"/>
        <c:auto val="1"/>
        <c:lblAlgn val="ctr"/>
        <c:lblOffset val="50"/>
        <c:tickLblSkip val="1"/>
        <c:tickMarkSkip val="1"/>
      </c:catAx>
      <c:valAx>
        <c:axId val="1037655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5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6396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40510543840317"/>
          <c:y val="5.328983143012507E-2"/>
          <c:w val="0.24306326304106748"/>
          <c:h val="0.17781402936378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42730299667039"/>
          <c:y val="9.1353996737357251E-2"/>
          <c:w val="0.8546059933407395"/>
          <c:h val="0.69820554649265909"/>
        </c:manualLayout>
      </c:layout>
      <c:barChart>
        <c:barDir val="col"/>
        <c:grouping val="stacked"/>
        <c:ser>
          <c:idx val="9"/>
          <c:order val="0"/>
          <c:tx>
            <c:strRef>
              <c:f>LocationSummary!$B$159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LocationSummary!$C$159:$R$159</c:f>
              <c:numCache>
                <c:formatCode>0.00</c:formatCode>
                <c:ptCount val="16"/>
                <c:pt idx="0">
                  <c:v>612.84146590445084</c:v>
                </c:pt>
                <c:pt idx="1">
                  <c:v>465.17251939567171</c:v>
                </c:pt>
                <c:pt idx="2">
                  <c:v>504.62688852592896</c:v>
                </c:pt>
                <c:pt idx="3">
                  <c:v>287.88383013474891</c:v>
                </c:pt>
                <c:pt idx="4">
                  <c:v>180.00663536137199</c:v>
                </c:pt>
                <c:pt idx="5">
                  <c:v>320.78909759085343</c:v>
                </c:pt>
                <c:pt idx="6">
                  <c:v>108.57645977950183</c:v>
                </c:pt>
                <c:pt idx="7">
                  <c:v>237.20345038791342</c:v>
                </c:pt>
                <c:pt idx="8">
                  <c:v>156.94671294405879</c:v>
                </c:pt>
                <c:pt idx="9">
                  <c:v>66.910984075132703</c:v>
                </c:pt>
                <c:pt idx="10">
                  <c:v>180.57931808901591</c:v>
                </c:pt>
                <c:pt idx="11">
                  <c:v>108.15843201306656</c:v>
                </c:pt>
                <c:pt idx="12">
                  <c:v>152.25704369130258</c:v>
                </c:pt>
                <c:pt idx="13">
                  <c:v>67.826663944467128</c:v>
                </c:pt>
                <c:pt idx="14">
                  <c:v>68.889853001224992</c:v>
                </c:pt>
                <c:pt idx="15">
                  <c:v>24.906084115965701</c:v>
                </c:pt>
              </c:numCache>
            </c:numRef>
          </c:val>
        </c:ser>
        <c:ser>
          <c:idx val="7"/>
          <c:order val="1"/>
          <c:tx>
            <c:strRef>
              <c:f>LocationSummary!$B$160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LocationSummary!$C$160:$R$160</c:f>
              <c:numCache>
                <c:formatCode>0.00</c:formatCode>
                <c:ptCount val="16"/>
                <c:pt idx="0">
                  <c:v>172.62862392813392</c:v>
                </c:pt>
                <c:pt idx="1">
                  <c:v>172.62862392813392</c:v>
                </c:pt>
                <c:pt idx="2">
                  <c:v>172.62862392813392</c:v>
                </c:pt>
                <c:pt idx="3">
                  <c:v>172.62862392813392</c:v>
                </c:pt>
                <c:pt idx="4">
                  <c:v>172.62862392813392</c:v>
                </c:pt>
                <c:pt idx="5">
                  <c:v>172.62862392813392</c:v>
                </c:pt>
                <c:pt idx="6">
                  <c:v>172.62862392813392</c:v>
                </c:pt>
                <c:pt idx="7">
                  <c:v>172.62862392813392</c:v>
                </c:pt>
                <c:pt idx="8">
                  <c:v>172.62862392813392</c:v>
                </c:pt>
                <c:pt idx="9">
                  <c:v>172.62862392813392</c:v>
                </c:pt>
                <c:pt idx="10">
                  <c:v>172.62862392813392</c:v>
                </c:pt>
                <c:pt idx="11">
                  <c:v>172.62862392813392</c:v>
                </c:pt>
                <c:pt idx="12">
                  <c:v>172.62862392813392</c:v>
                </c:pt>
                <c:pt idx="13">
                  <c:v>172.62862392813392</c:v>
                </c:pt>
                <c:pt idx="14">
                  <c:v>172.62862392813392</c:v>
                </c:pt>
                <c:pt idx="15">
                  <c:v>172.62862392813392</c:v>
                </c:pt>
              </c:numCache>
            </c:numRef>
          </c:val>
        </c:ser>
        <c:ser>
          <c:idx val="5"/>
          <c:order val="2"/>
          <c:tx>
            <c:strRef>
              <c:f>LocationSummary!$B$161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LocationSummary!$C$161:$R$161</c:f>
              <c:numCache>
                <c:formatCode>0.00</c:formatCode>
                <c:ptCount val="16"/>
                <c:pt idx="0">
                  <c:v>14.39822376480196</c:v>
                </c:pt>
                <c:pt idx="1">
                  <c:v>14.392609228256431</c:v>
                </c:pt>
                <c:pt idx="2">
                  <c:v>14.390057166190282</c:v>
                </c:pt>
                <c:pt idx="3">
                  <c:v>14.388015516537362</c:v>
                </c:pt>
                <c:pt idx="4">
                  <c:v>14.376786443446305</c:v>
                </c:pt>
                <c:pt idx="5">
                  <c:v>14.373723968966925</c:v>
                </c:pt>
                <c:pt idx="6">
                  <c:v>14.381380155165374</c:v>
                </c:pt>
                <c:pt idx="7">
                  <c:v>14.372703144140466</c:v>
                </c:pt>
                <c:pt idx="8">
                  <c:v>14.377807268272765</c:v>
                </c:pt>
                <c:pt idx="9">
                  <c:v>14.349224173131891</c:v>
                </c:pt>
                <c:pt idx="10">
                  <c:v>14.374744793793385</c:v>
                </c:pt>
                <c:pt idx="11">
                  <c:v>14.366578195181706</c:v>
                </c:pt>
                <c:pt idx="12">
                  <c:v>14.365557370355248</c:v>
                </c:pt>
                <c:pt idx="13">
                  <c:v>14.361984483462638</c:v>
                </c:pt>
                <c:pt idx="14">
                  <c:v>14.35381788485096</c:v>
                </c:pt>
                <c:pt idx="15">
                  <c:v>14.266026949775419</c:v>
                </c:pt>
              </c:numCache>
            </c:numRef>
          </c:val>
        </c:ser>
        <c:ser>
          <c:idx val="10"/>
          <c:order val="3"/>
          <c:tx>
            <c:strRef>
              <c:f>LocationSummary!$B$162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LocationSummary!$C$162:$R$162</c:f>
              <c:numCache>
                <c:formatCode>0.00</c:formatCode>
                <c:ptCount val="16"/>
                <c:pt idx="0">
                  <c:v>116.26276031033075</c:v>
                </c:pt>
                <c:pt idx="1">
                  <c:v>116.26276031033075</c:v>
                </c:pt>
                <c:pt idx="2">
                  <c:v>116.26276031033075</c:v>
                </c:pt>
                <c:pt idx="3">
                  <c:v>116.26276031033075</c:v>
                </c:pt>
                <c:pt idx="4">
                  <c:v>116.26276031033075</c:v>
                </c:pt>
                <c:pt idx="5">
                  <c:v>116.26276031033075</c:v>
                </c:pt>
                <c:pt idx="6">
                  <c:v>116.26276031033075</c:v>
                </c:pt>
                <c:pt idx="7">
                  <c:v>116.26276031033075</c:v>
                </c:pt>
                <c:pt idx="8">
                  <c:v>116.26276031033075</c:v>
                </c:pt>
                <c:pt idx="9">
                  <c:v>116.26276031033075</c:v>
                </c:pt>
                <c:pt idx="10">
                  <c:v>116.26276031033075</c:v>
                </c:pt>
                <c:pt idx="11">
                  <c:v>116.26276031033075</c:v>
                </c:pt>
                <c:pt idx="12">
                  <c:v>116.26276031033075</c:v>
                </c:pt>
                <c:pt idx="13">
                  <c:v>116.26276031033075</c:v>
                </c:pt>
                <c:pt idx="14">
                  <c:v>116.26276031033075</c:v>
                </c:pt>
                <c:pt idx="15">
                  <c:v>116.26276031033075</c:v>
                </c:pt>
              </c:numCache>
            </c:numRef>
          </c:val>
        </c:ser>
        <c:ser>
          <c:idx val="4"/>
          <c:order val="4"/>
          <c:tx>
            <c:strRef>
              <c:f>LocationSummary!$B$164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LocationSummary!$C$164:$R$164</c:f>
              <c:numCache>
                <c:formatCode>0.00</c:formatCode>
                <c:ptCount val="16"/>
                <c:pt idx="0">
                  <c:v>62.46784401796652</c:v>
                </c:pt>
                <c:pt idx="1">
                  <c:v>58.911800734993875</c:v>
                </c:pt>
                <c:pt idx="2">
                  <c:v>63.303389138423846</c:v>
                </c:pt>
                <c:pt idx="3">
                  <c:v>55.813086974275215</c:v>
                </c:pt>
                <c:pt idx="4">
                  <c:v>52.829216006533279</c:v>
                </c:pt>
                <c:pt idx="5">
                  <c:v>59.105247039608003</c:v>
                </c:pt>
                <c:pt idx="6">
                  <c:v>53.631073907717436</c:v>
                </c:pt>
                <c:pt idx="7">
                  <c:v>55.924867292772561</c:v>
                </c:pt>
                <c:pt idx="8">
                  <c:v>58.475908534095552</c:v>
                </c:pt>
                <c:pt idx="9">
                  <c:v>50.920273581053493</c:v>
                </c:pt>
                <c:pt idx="10">
                  <c:v>56.031033074724377</c:v>
                </c:pt>
                <c:pt idx="11">
                  <c:v>55.745202123315636</c:v>
                </c:pt>
                <c:pt idx="12">
                  <c:v>56.506227031441405</c:v>
                </c:pt>
                <c:pt idx="13">
                  <c:v>56.260718660677824</c:v>
                </c:pt>
                <c:pt idx="14">
                  <c:v>59.787668436096368</c:v>
                </c:pt>
                <c:pt idx="15">
                  <c:v>62.440792160065335</c:v>
                </c:pt>
              </c:numCache>
            </c:numRef>
          </c:val>
        </c:ser>
        <c:ser>
          <c:idx val="6"/>
          <c:order val="5"/>
          <c:tx>
            <c:strRef>
              <c:f>LocationSummary!$B$165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LocationSummary!$C$165:$R$165</c:f>
              <c:numCache>
                <c:formatCode>0.00</c:formatCode>
                <c:ptCount val="16"/>
                <c:pt idx="0">
                  <c:v>3.0920783993466721</c:v>
                </c:pt>
                <c:pt idx="1">
                  <c:v>2.2345855451204573</c:v>
                </c:pt>
                <c:pt idx="2">
                  <c:v>2.2667415271539402</c:v>
                </c:pt>
                <c:pt idx="3">
                  <c:v>1.4710085749285422</c:v>
                </c:pt>
                <c:pt idx="4">
                  <c:v>1.092282564311964</c:v>
                </c:pt>
                <c:pt idx="5">
                  <c:v>1.6700694160881993</c:v>
                </c:pt>
                <c:pt idx="6">
                  <c:v>0.63903634136382192</c:v>
                </c:pt>
                <c:pt idx="7">
                  <c:v>1.2158023683135974</c:v>
                </c:pt>
                <c:pt idx="8">
                  <c:v>1.1315843201306657</c:v>
                </c:pt>
                <c:pt idx="9">
                  <c:v>0.52317272356063704</c:v>
                </c:pt>
                <c:pt idx="10">
                  <c:v>1.004491629236423</c:v>
                </c:pt>
                <c:pt idx="11">
                  <c:v>0.86463862801143321</c:v>
                </c:pt>
                <c:pt idx="12">
                  <c:v>1.0264393630053084</c:v>
                </c:pt>
                <c:pt idx="13">
                  <c:v>0.78858717844017967</c:v>
                </c:pt>
                <c:pt idx="14">
                  <c:v>0.89015924867292773</c:v>
                </c:pt>
                <c:pt idx="15">
                  <c:v>1.0749285422621477</c:v>
                </c:pt>
              </c:numCache>
            </c:numRef>
          </c:val>
        </c:ser>
        <c:ser>
          <c:idx val="3"/>
          <c:order val="6"/>
          <c:tx>
            <c:strRef>
              <c:f>LocationSummary!$B$170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LocationSummary!$C$170:$R$170</c:f>
              <c:numCache>
                <c:formatCode>0.00</c:formatCode>
                <c:ptCount val="16"/>
                <c:pt idx="0">
                  <c:v>8.024703960800327</c:v>
                </c:pt>
                <c:pt idx="1">
                  <c:v>7.675071457737852</c:v>
                </c:pt>
                <c:pt idx="2">
                  <c:v>7.7011024908125769</c:v>
                </c:pt>
                <c:pt idx="3">
                  <c:v>7.352490812576562</c:v>
                </c:pt>
                <c:pt idx="4">
                  <c:v>7.3586157615353205</c:v>
                </c:pt>
                <c:pt idx="5">
                  <c:v>7.4709064924458959</c:v>
                </c:pt>
                <c:pt idx="6">
                  <c:v>7.0518579011841567</c:v>
                </c:pt>
                <c:pt idx="7">
                  <c:v>7.1381175990200081</c:v>
                </c:pt>
                <c:pt idx="8">
                  <c:v>7.1416904859126173</c:v>
                </c:pt>
                <c:pt idx="9">
                  <c:v>6.9160881992650065</c:v>
                </c:pt>
                <c:pt idx="10">
                  <c:v>6.9900979991833401</c:v>
                </c:pt>
                <c:pt idx="11">
                  <c:v>6.9553899550837075</c:v>
                </c:pt>
                <c:pt idx="12">
                  <c:v>6.9130257247856264</c:v>
                </c:pt>
                <c:pt idx="13">
                  <c:v>6.7971621069824417</c:v>
                </c:pt>
                <c:pt idx="14">
                  <c:v>6.693037974683544</c:v>
                </c:pt>
                <c:pt idx="15">
                  <c:v>6.531747652102899</c:v>
                </c:pt>
              </c:numCache>
            </c:numRef>
          </c:val>
        </c:ser>
        <c:ser>
          <c:idx val="0"/>
          <c:order val="7"/>
          <c:tx>
            <c:strRef>
              <c:f>LocationSummary!$B$174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LocationSummary!$C$174:$R$174</c:f>
              <c:numCache>
                <c:formatCode>0.00</c:formatCode>
                <c:ptCount val="16"/>
                <c:pt idx="0">
                  <c:v>7.903225806451613</c:v>
                </c:pt>
                <c:pt idx="1">
                  <c:v>91.424050632911388</c:v>
                </c:pt>
                <c:pt idx="2">
                  <c:v>65.526235198040013</c:v>
                </c:pt>
                <c:pt idx="3">
                  <c:v>173.60249081257655</c:v>
                </c:pt>
                <c:pt idx="4">
                  <c:v>46.671600653327886</c:v>
                </c:pt>
                <c:pt idx="5">
                  <c:v>97.63474887709269</c:v>
                </c:pt>
                <c:pt idx="6">
                  <c:v>158.32686810943241</c:v>
                </c:pt>
                <c:pt idx="7">
                  <c:v>312.14322172315229</c:v>
                </c:pt>
                <c:pt idx="8">
                  <c:v>203.77398938342179</c:v>
                </c:pt>
                <c:pt idx="9">
                  <c:v>293.15281747652102</c:v>
                </c:pt>
                <c:pt idx="10">
                  <c:v>417.15649244589628</c:v>
                </c:pt>
                <c:pt idx="11">
                  <c:v>299.15475704369129</c:v>
                </c:pt>
                <c:pt idx="12">
                  <c:v>572.63168640261335</c:v>
                </c:pt>
                <c:pt idx="13">
                  <c:v>458.56931400571659</c:v>
                </c:pt>
                <c:pt idx="14">
                  <c:v>693.22937933850551</c:v>
                </c:pt>
                <c:pt idx="15">
                  <c:v>1098.4881584320131</c:v>
                </c:pt>
              </c:numCache>
            </c:numRef>
          </c:val>
        </c:ser>
        <c:ser>
          <c:idx val="1"/>
          <c:order val="8"/>
          <c:tx>
            <c:strRef>
              <c:f>LocationSummary!$B$178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0.00</c:formatCode>
                <c:ptCount val="16"/>
                <c:pt idx="0">
                  <c:v>18.037464271131075</c:v>
                </c:pt>
                <c:pt idx="1">
                  <c:v>18.037464271131075</c:v>
                </c:pt>
                <c:pt idx="2">
                  <c:v>18.037464271131075</c:v>
                </c:pt>
                <c:pt idx="3">
                  <c:v>18.037464271131075</c:v>
                </c:pt>
                <c:pt idx="4">
                  <c:v>18.037464271131075</c:v>
                </c:pt>
                <c:pt idx="5">
                  <c:v>18.037464271131075</c:v>
                </c:pt>
                <c:pt idx="6">
                  <c:v>18.037464271131075</c:v>
                </c:pt>
                <c:pt idx="7">
                  <c:v>18.037464271131075</c:v>
                </c:pt>
                <c:pt idx="8">
                  <c:v>18.037464271131075</c:v>
                </c:pt>
                <c:pt idx="9">
                  <c:v>18.037464271131075</c:v>
                </c:pt>
                <c:pt idx="10">
                  <c:v>18.037464271131075</c:v>
                </c:pt>
                <c:pt idx="11">
                  <c:v>18.037464271131075</c:v>
                </c:pt>
                <c:pt idx="12">
                  <c:v>18.037464271131075</c:v>
                </c:pt>
                <c:pt idx="13">
                  <c:v>18.037464271131075</c:v>
                </c:pt>
                <c:pt idx="14">
                  <c:v>18.037464271131075</c:v>
                </c:pt>
                <c:pt idx="15">
                  <c:v>18.037464271131075</c:v>
                </c:pt>
              </c:numCache>
            </c:numRef>
          </c:val>
        </c:ser>
        <c:overlap val="100"/>
        <c:axId val="151393792"/>
        <c:axId val="94253440"/>
      </c:barChart>
      <c:catAx>
        <c:axId val="15139379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53440"/>
        <c:crosses val="autoZero"/>
        <c:auto val="1"/>
        <c:lblAlgn val="ctr"/>
        <c:lblOffset val="50"/>
        <c:tickLblSkip val="1"/>
        <c:tickMarkSkip val="1"/>
      </c:catAx>
      <c:valAx>
        <c:axId val="94253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02773246329527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3937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93636699963009"/>
          <c:y val="0.10059815116911366"/>
          <c:w val="0.53866074731779567"/>
          <c:h val="0.3034257748776547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6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LocationSummary!$B$256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LocationSummary!$C$256:$R$256</c:f>
              <c:numCache>
                <c:formatCode>#,##0.00</c:formatCode>
                <c:ptCount val="16"/>
                <c:pt idx="0">
                  <c:v>2677.93</c:v>
                </c:pt>
                <c:pt idx="1">
                  <c:v>2677.93</c:v>
                </c:pt>
                <c:pt idx="2">
                  <c:v>2677.93</c:v>
                </c:pt>
                <c:pt idx="3">
                  <c:v>2677.93</c:v>
                </c:pt>
                <c:pt idx="4">
                  <c:v>2677.93</c:v>
                </c:pt>
                <c:pt idx="5">
                  <c:v>2677.93</c:v>
                </c:pt>
                <c:pt idx="6">
                  <c:v>2677.93</c:v>
                </c:pt>
                <c:pt idx="7">
                  <c:v>2677.93</c:v>
                </c:pt>
                <c:pt idx="8">
                  <c:v>2677.93</c:v>
                </c:pt>
                <c:pt idx="9">
                  <c:v>2677.93</c:v>
                </c:pt>
                <c:pt idx="10">
                  <c:v>2677.93</c:v>
                </c:pt>
                <c:pt idx="11">
                  <c:v>2677.93</c:v>
                </c:pt>
                <c:pt idx="12">
                  <c:v>2677.93</c:v>
                </c:pt>
                <c:pt idx="13">
                  <c:v>2677.93</c:v>
                </c:pt>
                <c:pt idx="14">
                  <c:v>2677.93</c:v>
                </c:pt>
                <c:pt idx="15">
                  <c:v>2677.93</c:v>
                </c:pt>
              </c:numCache>
            </c:numRef>
          </c:val>
        </c:ser>
        <c:ser>
          <c:idx val="0"/>
          <c:order val="1"/>
          <c:tx>
            <c:strRef>
              <c:f>LocationSummary!$B$264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LocationSummary!$C$264:$R$264</c:f>
              <c:numCache>
                <c:formatCode>#,##0.00</c:formatCode>
                <c:ptCount val="16"/>
                <c:pt idx="0">
                  <c:v>2853.41</c:v>
                </c:pt>
                <c:pt idx="1">
                  <c:v>7414.21</c:v>
                </c:pt>
                <c:pt idx="2">
                  <c:v>142450</c:v>
                </c:pt>
                <c:pt idx="3">
                  <c:v>22283.5</c:v>
                </c:pt>
                <c:pt idx="4">
                  <c:v>52034</c:v>
                </c:pt>
                <c:pt idx="5">
                  <c:v>103362</c:v>
                </c:pt>
                <c:pt idx="6">
                  <c:v>45213</c:v>
                </c:pt>
                <c:pt idx="7">
                  <c:v>747.21752650000008</c:v>
                </c:pt>
                <c:pt idx="8">
                  <c:v>13022.4</c:v>
                </c:pt>
                <c:pt idx="9">
                  <c:v>23826.100000000002</c:v>
                </c:pt>
                <c:pt idx="10">
                  <c:v>4625.83</c:v>
                </c:pt>
                <c:pt idx="11">
                  <c:v>11737.800000000001</c:v>
                </c:pt>
                <c:pt idx="12">
                  <c:v>4390.16</c:v>
                </c:pt>
                <c:pt idx="13">
                  <c:v>149934</c:v>
                </c:pt>
                <c:pt idx="14">
                  <c:v>3710.87</c:v>
                </c:pt>
                <c:pt idx="15">
                  <c:v>2213.58</c:v>
                </c:pt>
              </c:numCache>
            </c:numRef>
          </c:val>
        </c:ser>
        <c:overlap val="100"/>
        <c:axId val="94348800"/>
        <c:axId val="94350336"/>
      </c:barChart>
      <c:catAx>
        <c:axId val="9434880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50336"/>
        <c:crosses val="autoZero"/>
        <c:auto val="1"/>
        <c:lblAlgn val="ctr"/>
        <c:lblOffset val="50"/>
        <c:tickLblSkip val="1"/>
        <c:tickMarkSkip val="1"/>
      </c:catAx>
      <c:valAx>
        <c:axId val="943503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6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88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7758046614872391"/>
          <c:y val="8.8769401377845766E-2"/>
          <c:w val="0.2686734191522398"/>
          <c:h val="0.10433332048828423"/>
        </c:manualLayout>
      </c:layout>
      <c:overlay val="1"/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762486126526083"/>
          <c:y val="4.2414355628058717E-2"/>
          <c:w val="0.8046614872364046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LocationSummary!$B$258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LocationSummary!$C$258:$R$258</c:f>
              <c:numCache>
                <c:formatCode>#,##0.00</c:formatCode>
                <c:ptCount val="16"/>
                <c:pt idx="0">
                  <c:v>1490910</c:v>
                </c:pt>
                <c:pt idx="1">
                  <c:v>1564360</c:v>
                </c:pt>
                <c:pt idx="2">
                  <c:v>1482410</c:v>
                </c:pt>
                <c:pt idx="3">
                  <c:v>1173920</c:v>
                </c:pt>
                <c:pt idx="4">
                  <c:v>375674.09879999998</c:v>
                </c:pt>
                <c:pt idx="5">
                  <c:v>1317600</c:v>
                </c:pt>
                <c:pt idx="6">
                  <c:v>370622.36219999997</c:v>
                </c:pt>
                <c:pt idx="7">
                  <c:v>1012470</c:v>
                </c:pt>
                <c:pt idx="8">
                  <c:v>1257400</c:v>
                </c:pt>
                <c:pt idx="9">
                  <c:v>287773.88260000001</c:v>
                </c:pt>
                <c:pt idx="10">
                  <c:v>1751810</c:v>
                </c:pt>
                <c:pt idx="11">
                  <c:v>1176350</c:v>
                </c:pt>
                <c:pt idx="12">
                  <c:v>1186320</c:v>
                </c:pt>
                <c:pt idx="13">
                  <c:v>1042460</c:v>
                </c:pt>
                <c:pt idx="14">
                  <c:v>1080020</c:v>
                </c:pt>
                <c:pt idx="15">
                  <c:v>1015260</c:v>
                </c:pt>
              </c:numCache>
            </c:numRef>
          </c:val>
        </c:ser>
        <c:overlap val="100"/>
        <c:axId val="94366720"/>
        <c:axId val="94442240"/>
      </c:barChart>
      <c:catAx>
        <c:axId val="9436672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42240"/>
        <c:crosses val="autoZero"/>
        <c:auto val="1"/>
        <c:lblAlgn val="ctr"/>
        <c:lblOffset val="50"/>
        <c:tickLblSkip val="1"/>
        <c:tickMarkSkip val="1"/>
      </c:catAx>
      <c:valAx>
        <c:axId val="944422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5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667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45"/>
          <c:y val="1.957585644371957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67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0.17730000000000001</c:v>
                </c:pt>
                <c:pt idx="1">
                  <c:v>0.17730000000000001</c:v>
                </c:pt>
                <c:pt idx="2">
                  <c:v>0.17730000000000001</c:v>
                </c:pt>
                <c:pt idx="3">
                  <c:v>0.17730000000000001</c:v>
                </c:pt>
                <c:pt idx="4">
                  <c:v>0.17730000000000001</c:v>
                </c:pt>
                <c:pt idx="5">
                  <c:v>0.17730000000000001</c:v>
                </c:pt>
                <c:pt idx="6">
                  <c:v>0.17730000000000001</c:v>
                </c:pt>
                <c:pt idx="7">
                  <c:v>0.17730000000000001</c:v>
                </c:pt>
                <c:pt idx="8">
                  <c:v>0.17730000000000001</c:v>
                </c:pt>
                <c:pt idx="9">
                  <c:v>0.17730000000000001</c:v>
                </c:pt>
                <c:pt idx="10">
                  <c:v>0.17730000000000001</c:v>
                </c:pt>
                <c:pt idx="11">
                  <c:v>0.17730000000000001</c:v>
                </c:pt>
                <c:pt idx="12">
                  <c:v>0.17730000000000001</c:v>
                </c:pt>
                <c:pt idx="13">
                  <c:v>0.17730000000000001</c:v>
                </c:pt>
                <c:pt idx="14">
                  <c:v>0.17730000000000001</c:v>
                </c:pt>
                <c:pt idx="15">
                  <c:v>0.17730000000000001</c:v>
                </c:pt>
                <c:pt idx="16">
                  <c:v>0.17730000000000001</c:v>
                </c:pt>
                <c:pt idx="17">
                  <c:v>0.17730000000000001</c:v>
                </c:pt>
                <c:pt idx="18">
                  <c:v>0.17730000000000001</c:v>
                </c:pt>
                <c:pt idx="19">
                  <c:v>0.17730000000000001</c:v>
                </c:pt>
                <c:pt idx="20">
                  <c:v>0.17730000000000001</c:v>
                </c:pt>
                <c:pt idx="21">
                  <c:v>0.17730000000000001</c:v>
                </c:pt>
                <c:pt idx="22">
                  <c:v>0.17730000000000001</c:v>
                </c:pt>
                <c:pt idx="23">
                  <c:v>0.17730000000000001</c:v>
                </c:pt>
              </c:numCache>
            </c:numRef>
          </c:val>
        </c:ser>
        <c:axId val="100929920"/>
        <c:axId val="100931840"/>
      </c:barChart>
      <c:catAx>
        <c:axId val="100929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31840"/>
        <c:crosses val="autoZero"/>
        <c:auto val="1"/>
        <c:lblAlgn val="ctr"/>
        <c:lblOffset val="100"/>
        <c:tickLblSkip val="1"/>
        <c:tickMarkSkip val="1"/>
      </c:catAx>
      <c:valAx>
        <c:axId val="100931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9299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119866814650397E-2"/>
          <c:y val="0.22512234910277323"/>
          <c:w val="0.23307436182020141"/>
          <c:h val="0.177814029363784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8401775804661487"/>
          <c:y val="1.957585644371957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67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1"/>
          <c:order val="1"/>
          <c:tx>
            <c:v>School year weekend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3"/>
          <c:order val="3"/>
          <c:tx>
            <c:v>Summer weekend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1454976"/>
        <c:axId val="101456896"/>
      </c:barChart>
      <c:catAx>
        <c:axId val="101454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56896"/>
        <c:crosses val="autoZero"/>
        <c:auto val="1"/>
        <c:lblAlgn val="ctr"/>
        <c:lblOffset val="100"/>
        <c:tickLblSkip val="1"/>
        <c:tickMarkSkip val="1"/>
      </c:catAx>
      <c:valAx>
        <c:axId val="101456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549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790233074361818E-2"/>
          <c:y val="0.11256117455138734"/>
          <c:w val="0.23307436182020241"/>
          <c:h val="0.17781402936378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Classroom Occupancy Schedules</a:t>
            </a:r>
          </a:p>
        </c:rich>
      </c:tx>
      <c:layout>
        <c:manualLayout>
          <c:xMode val="edge"/>
          <c:yMode val="edge"/>
          <c:x val="0.32186459489456826"/>
          <c:y val="1.957585644371957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67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0.95</c:v>
                </c:pt>
                <c:pt idx="16">
                  <c:v>0.95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0.15</c:v>
                </c:pt>
                <c:pt idx="9">
                  <c:v>0.05</c:v>
                </c:pt>
                <c:pt idx="10">
                  <c:v>0.05</c:v>
                </c:pt>
                <c:pt idx="11">
                  <c:v>0.95</c:v>
                </c:pt>
                <c:pt idx="12">
                  <c:v>0.95</c:v>
                </c:pt>
                <c:pt idx="13">
                  <c:v>0.15</c:v>
                </c:pt>
                <c:pt idx="14">
                  <c:v>0.15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522816"/>
        <c:axId val="101529088"/>
      </c:barChart>
      <c:catAx>
        <c:axId val="101522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29088"/>
        <c:crosses val="autoZero"/>
        <c:auto val="1"/>
        <c:lblAlgn val="ctr"/>
        <c:lblOffset val="100"/>
        <c:tickLblSkip val="1"/>
        <c:tickMarkSkip val="1"/>
      </c:catAx>
      <c:valAx>
        <c:axId val="1015290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228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62"/>
          <c:w val="0.23085460599334068"/>
          <c:h val="8.972267536704828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Occupancy Schedules</a:t>
            </a:r>
          </a:p>
        </c:rich>
      </c:tx>
      <c:layout>
        <c:manualLayout>
          <c:xMode val="edge"/>
          <c:yMode val="edge"/>
          <c:x val="0.34739178690344363"/>
          <c:y val="1.957585644371957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2142064372918979E-2"/>
          <c:y val="8.9722675367048671E-2"/>
          <c:w val="0.91453940066592676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School year 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Summer weekday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Schedules!$E$51:$AB$51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1677696"/>
        <c:axId val="101692160"/>
      </c:barChart>
      <c:catAx>
        <c:axId val="10167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3998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92160"/>
        <c:crosses val="autoZero"/>
        <c:auto val="1"/>
        <c:lblAlgn val="ctr"/>
        <c:lblOffset val="100"/>
        <c:tickLblSkip val="1"/>
        <c:tickMarkSkip val="1"/>
      </c:catAx>
      <c:valAx>
        <c:axId val="101692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241435562805872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776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90011098779134E-2"/>
          <c:y val="0.15823817292006662"/>
          <c:w val="0.23085460599334068"/>
          <c:h val="8.972267536704828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26</xdr:col>
      <xdr:colOff>438150</xdr:colOff>
      <xdr:row>25</xdr:row>
      <xdr:rowOff>9525</xdr:rowOff>
    </xdr:to>
    <xdr:pic>
      <xdr:nvPicPr>
        <xdr:cNvPr id="413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82625" y="1085850"/>
          <a:ext cx="4171950" cy="373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19</xdr:col>
      <xdr:colOff>209550</xdr:colOff>
      <xdr:row>27</xdr:row>
      <xdr:rowOff>19050</xdr:rowOff>
    </xdr:from>
    <xdr:to>
      <xdr:col>27</xdr:col>
      <xdr:colOff>219075</xdr:colOff>
      <xdr:row>45</xdr:row>
      <xdr:rowOff>104775</xdr:rowOff>
    </xdr:to>
    <xdr:pic>
      <xdr:nvPicPr>
        <xdr:cNvPr id="413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592175" y="5476875"/>
          <a:ext cx="4276725" cy="3000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27"/>
  <sheetViews>
    <sheetView workbookViewId="0">
      <pane ySplit="2" topLeftCell="A3" activePane="bottomLeft" state="frozen"/>
      <selection pane="bottomLeft" activeCell="D58" sqref="D58"/>
    </sheetView>
  </sheetViews>
  <sheetFormatPr defaultRowHeight="12.75"/>
  <cols>
    <col min="1" max="1" width="2.5" style="16" customWidth="1"/>
    <col min="2" max="2" width="44.83203125" style="21" customWidth="1"/>
    <col min="3" max="3" width="37" style="1" customWidth="1"/>
    <col min="4" max="4" width="49.6640625" style="1" customWidth="1"/>
    <col min="5" max="18" width="21.33203125" style="1" customWidth="1"/>
    <col min="19" max="16384" width="9.33203125" style="1"/>
  </cols>
  <sheetData>
    <row r="1" spans="1:18" ht="18">
      <c r="A1" s="20" t="s">
        <v>346</v>
      </c>
      <c r="C1" s="25"/>
      <c r="D1" s="2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8">
      <c r="A2" s="20"/>
      <c r="C2" s="26" t="s">
        <v>46</v>
      </c>
      <c r="D2" s="27" t="s">
        <v>189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22" t="s">
        <v>52</v>
      </c>
    </row>
    <row r="4" spans="1:18" ht="25.5">
      <c r="B4" s="23" t="s">
        <v>53</v>
      </c>
      <c r="C4" s="1" t="s">
        <v>456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B5" s="23" t="s">
        <v>68</v>
      </c>
      <c r="C5" s="1" t="s">
        <v>69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B6" s="23" t="s">
        <v>70</v>
      </c>
      <c r="C6" s="1" t="s">
        <v>198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22" t="s">
        <v>72</v>
      </c>
    </row>
    <row r="8" spans="1:18" ht="76.5">
      <c r="B8" s="23" t="s">
        <v>286</v>
      </c>
      <c r="C8" s="30">
        <v>19592</v>
      </c>
      <c r="D8" s="1" t="s">
        <v>217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B9" s="23" t="s">
        <v>73</v>
      </c>
      <c r="C9" s="1" t="s">
        <v>199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B10" s="23" t="s">
        <v>74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B11" s="23" t="s">
        <v>75</v>
      </c>
      <c r="C11" s="9">
        <v>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B12" s="23" t="s">
        <v>76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B13" s="59" t="s">
        <v>287</v>
      </c>
      <c r="C13" s="1">
        <v>0.35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B14" s="60" t="s">
        <v>288</v>
      </c>
      <c r="C14" s="1">
        <v>0.35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B15" s="60" t="s">
        <v>289</v>
      </c>
      <c r="C15" s="1">
        <v>0.35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>
      <c r="B16" s="60" t="s">
        <v>290</v>
      </c>
      <c r="C16" s="1">
        <v>0.28000000000000003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B17" s="60" t="s">
        <v>253</v>
      </c>
      <c r="C17" s="1">
        <v>0.34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B18" s="23" t="s">
        <v>77</v>
      </c>
      <c r="C18" s="37">
        <v>1.12E-2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B19" s="23" t="s">
        <v>78</v>
      </c>
      <c r="C19" s="1" t="s">
        <v>79</v>
      </c>
      <c r="D19" s="7"/>
    </row>
    <row r="20" spans="1:18">
      <c r="B20" s="23" t="s">
        <v>80</v>
      </c>
      <c r="C20" s="11">
        <v>0</v>
      </c>
      <c r="D20" s="12"/>
    </row>
    <row r="21" spans="1:18">
      <c r="B21" s="23" t="s">
        <v>81</v>
      </c>
      <c r="C21" s="1" t="s">
        <v>200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B22" s="23" t="s">
        <v>291</v>
      </c>
      <c r="C22" s="1">
        <v>4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>
      <c r="B23" s="23" t="s">
        <v>188</v>
      </c>
      <c r="C23" s="1" t="s">
        <v>454</v>
      </c>
      <c r="D23" s="7" t="s">
        <v>191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22" t="s">
        <v>82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B25" s="22" t="s">
        <v>83</v>
      </c>
    </row>
    <row r="26" spans="1:18">
      <c r="B26" s="23" t="s">
        <v>84</v>
      </c>
      <c r="C26" s="1" t="s">
        <v>197</v>
      </c>
      <c r="D26" s="7" t="s">
        <v>191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4.25">
      <c r="B27" s="23" t="s">
        <v>292</v>
      </c>
      <c r="C27" s="8">
        <v>6384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4.25">
      <c r="B28" s="23" t="s">
        <v>293</v>
      </c>
      <c r="C28" s="8">
        <v>4088.16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B29" s="23" t="s">
        <v>85</v>
      </c>
      <c r="C29" s="11">
        <v>0.35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>
      <c r="B30" s="22" t="s">
        <v>86</v>
      </c>
    </row>
    <row r="31" spans="1:18">
      <c r="B31" s="23" t="s">
        <v>84</v>
      </c>
      <c r="C31" s="1" t="s">
        <v>336</v>
      </c>
      <c r="D31" s="7" t="s">
        <v>191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4.25">
      <c r="B32" s="23" t="s">
        <v>292</v>
      </c>
      <c r="C32" s="8">
        <v>11902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4.25">
      <c r="A33" s="61"/>
      <c r="B33" s="23" t="s">
        <v>293</v>
      </c>
      <c r="C33" s="8">
        <v>11768.6976</v>
      </c>
      <c r="D33" s="7"/>
    </row>
    <row r="34" spans="1:18">
      <c r="A34" s="61"/>
      <c r="B34" s="23" t="s">
        <v>87</v>
      </c>
      <c r="C34" s="11">
        <v>0.65</v>
      </c>
      <c r="D34" s="1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4.25">
      <c r="A35" s="61"/>
      <c r="B35" s="22" t="s">
        <v>294</v>
      </c>
      <c r="D35" s="1" t="s">
        <v>455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61"/>
      <c r="B36" s="23" t="s">
        <v>287</v>
      </c>
      <c r="C36" s="62">
        <v>753.18</v>
      </c>
    </row>
    <row r="37" spans="1:18">
      <c r="A37" s="61"/>
      <c r="B37" s="23" t="s">
        <v>288</v>
      </c>
      <c r="C37" s="62">
        <v>291.61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61"/>
      <c r="B38" s="23" t="s">
        <v>289</v>
      </c>
      <c r="C38" s="62">
        <v>753.18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61"/>
      <c r="B39" s="23" t="s">
        <v>290</v>
      </c>
      <c r="C39" s="62">
        <v>291.2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4.25">
      <c r="A40" s="61"/>
      <c r="B40" s="23" t="s">
        <v>295</v>
      </c>
      <c r="C40" s="62">
        <f>SUM(C36:C39)</f>
        <v>2089.1699999999996</v>
      </c>
    </row>
    <row r="41" spans="1:18" ht="14.25">
      <c r="A41" s="61"/>
      <c r="B41" s="23" t="s">
        <v>296</v>
      </c>
      <c r="C41" s="1">
        <v>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61"/>
      <c r="B42" s="22" t="s">
        <v>91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4.25">
      <c r="A43" s="61"/>
      <c r="B43" s="23" t="s">
        <v>297</v>
      </c>
      <c r="C43" s="62">
        <v>133.80000000000001</v>
      </c>
      <c r="D43" s="7"/>
    </row>
    <row r="44" spans="1:18" ht="14.25">
      <c r="A44" s="61"/>
      <c r="B44" s="23" t="s">
        <v>296</v>
      </c>
      <c r="C44" s="1">
        <v>0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61"/>
      <c r="B45" s="22" t="s">
        <v>92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61"/>
      <c r="B46" s="23" t="s">
        <v>93</v>
      </c>
      <c r="C46" s="1" t="s">
        <v>94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61"/>
      <c r="B47" s="23" t="s">
        <v>95</v>
      </c>
      <c r="C47" s="32" t="s">
        <v>334</v>
      </c>
      <c r="D47" s="7"/>
    </row>
    <row r="48" spans="1:18" ht="14.25">
      <c r="A48" s="61"/>
      <c r="B48" s="23" t="s">
        <v>297</v>
      </c>
      <c r="C48" s="8">
        <v>11902</v>
      </c>
      <c r="D48" s="7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>
      <c r="B49" s="22" t="s">
        <v>96</v>
      </c>
    </row>
    <row r="50" spans="1:18">
      <c r="B50" s="23" t="s">
        <v>95</v>
      </c>
      <c r="C50" s="1" t="s">
        <v>97</v>
      </c>
      <c r="D50" s="7"/>
    </row>
    <row r="51" spans="1:18" ht="14.25">
      <c r="B51" s="23" t="s">
        <v>297</v>
      </c>
      <c r="C51" s="41">
        <v>6792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B52" s="22" t="s">
        <v>98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B53" s="23" t="s">
        <v>95</v>
      </c>
      <c r="C53" s="1" t="s">
        <v>301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4.25">
      <c r="B54" s="23" t="s">
        <v>297</v>
      </c>
      <c r="C54" s="8">
        <v>39184</v>
      </c>
      <c r="D54" s="7"/>
    </row>
    <row r="55" spans="1:18" ht="14.25">
      <c r="B55" s="23" t="s">
        <v>298</v>
      </c>
      <c r="C55" s="63">
        <v>1.8400000000000001E-7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B56" s="22" t="s">
        <v>99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B57" s="23" t="s">
        <v>100</v>
      </c>
      <c r="C57" s="11">
        <v>0.16087283441900851</v>
      </c>
      <c r="D57" s="12" t="s">
        <v>457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>
      <c r="A58" s="22" t="s">
        <v>101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25.5">
      <c r="B59" s="24" t="s">
        <v>102</v>
      </c>
      <c r="C59" s="32" t="s">
        <v>246</v>
      </c>
      <c r="D59" s="7" t="s">
        <v>191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25.5">
      <c r="B60" s="23" t="s">
        <v>103</v>
      </c>
      <c r="C60" s="32" t="s">
        <v>247</v>
      </c>
      <c r="D60" s="7" t="s">
        <v>191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 ht="38.25">
      <c r="B61" s="23" t="s">
        <v>104</v>
      </c>
      <c r="C61" s="32" t="s">
        <v>248</v>
      </c>
      <c r="D61" s="7" t="s">
        <v>191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 ht="25.5">
      <c r="B62" s="23" t="s">
        <v>105</v>
      </c>
      <c r="C62" s="32" t="s">
        <v>249</v>
      </c>
      <c r="D62" s="7" t="s">
        <v>191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B63" s="22" t="s">
        <v>111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B64" s="23" t="s">
        <v>112</v>
      </c>
      <c r="C64" s="1" t="s">
        <v>158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23" t="s">
        <v>113</v>
      </c>
      <c r="C65" s="1" t="s">
        <v>159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23" t="s">
        <v>114</v>
      </c>
      <c r="C66" s="9">
        <v>80</v>
      </c>
      <c r="D66" s="12" t="s">
        <v>192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23" t="s">
        <v>299</v>
      </c>
      <c r="C67" s="1">
        <v>60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 ht="14.25">
      <c r="B68" s="23" t="s">
        <v>300</v>
      </c>
      <c r="C68" s="8">
        <v>2677.93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24"/>
      <c r="C69" s="13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24"/>
      <c r="C70" s="38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24"/>
      <c r="C71" s="38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24"/>
      <c r="C72" s="3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24"/>
      <c r="C73" s="38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24"/>
      <c r="C74" s="3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24"/>
      <c r="C75" s="38"/>
      <c r="D75" s="7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2:18">
      <c r="B76" s="24"/>
      <c r="C76" s="38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24"/>
      <c r="C77" s="38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24"/>
      <c r="C78" s="3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24"/>
      <c r="C79" s="13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24"/>
      <c r="C80" s="13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24"/>
      <c r="C81" s="13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24"/>
      <c r="C82" s="13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24"/>
      <c r="C83" s="13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24"/>
      <c r="C84" s="15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>
      <c r="B85" s="24"/>
      <c r="C85" s="13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24"/>
      <c r="C86" s="13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8" spans="2:18">
      <c r="B88" s="22"/>
    </row>
    <row r="89" spans="2:18">
      <c r="B89" s="24"/>
      <c r="C89" s="13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24"/>
      <c r="C90" s="1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2:18">
      <c r="B91" s="24"/>
      <c r="C91" s="13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24"/>
      <c r="C92" s="13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24"/>
      <c r="C93" s="13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24"/>
      <c r="C94" s="13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24"/>
      <c r="C95" s="13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24"/>
      <c r="C96" s="13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24"/>
      <c r="C97" s="13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24"/>
      <c r="C98" s="13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24"/>
      <c r="C99" s="13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24"/>
      <c r="C100" s="13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24"/>
      <c r="C101" s="13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24"/>
      <c r="C102" s="13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24"/>
      <c r="C103" s="13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24"/>
      <c r="C104" s="13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24"/>
      <c r="C105" s="13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24"/>
      <c r="C106" s="1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2:18">
      <c r="B107" s="24"/>
      <c r="C107" s="13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24"/>
      <c r="C108" s="13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24"/>
      <c r="C109" s="13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24"/>
      <c r="C110" s="13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24"/>
      <c r="C111" s="13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24"/>
      <c r="C112" s="13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24"/>
      <c r="C113" s="13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24"/>
      <c r="C114" s="13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24"/>
      <c r="C115" s="15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>
      <c r="B116" s="24"/>
      <c r="C116" s="13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24"/>
      <c r="C117" s="13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9" spans="2:18">
      <c r="B119" s="22"/>
    </row>
    <row r="120" spans="2:18">
      <c r="B120" s="24"/>
      <c r="C120" s="13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24"/>
      <c r="C121" s="14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2:18">
      <c r="B122" s="24"/>
      <c r="C122" s="13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24"/>
      <c r="C123" s="13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24"/>
      <c r="C124" s="13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24"/>
      <c r="C125" s="13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24"/>
      <c r="C126" s="13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24"/>
      <c r="C127" s="13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24"/>
      <c r="C128" s="13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24"/>
      <c r="C129" s="13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24"/>
      <c r="C130" s="13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24"/>
      <c r="C131" s="13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24"/>
      <c r="C132" s="13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24"/>
      <c r="C133" s="13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24"/>
      <c r="C134" s="13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24"/>
      <c r="C135" s="13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24"/>
      <c r="C136" s="13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24"/>
      <c r="C137" s="14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2:18">
      <c r="B138" s="24"/>
      <c r="C138" s="13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24"/>
      <c r="C139" s="13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24"/>
      <c r="C140" s="13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24"/>
      <c r="C141" s="13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24"/>
      <c r="C142" s="13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24"/>
      <c r="C143" s="13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24"/>
      <c r="C144" s="13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24"/>
      <c r="C145" s="13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24"/>
      <c r="C146" s="15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>
      <c r="B147" s="24"/>
      <c r="C147" s="13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24"/>
      <c r="C148" s="13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50" spans="2:18">
      <c r="B150" s="22"/>
    </row>
    <row r="151" spans="2:18">
      <c r="B151" s="24"/>
      <c r="C151" s="13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24"/>
      <c r="C152" s="14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2:18">
      <c r="B153" s="24"/>
      <c r="C153" s="13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24"/>
      <c r="C154" s="13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24"/>
      <c r="C155" s="13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24"/>
      <c r="C156" s="13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24"/>
      <c r="C157" s="13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24"/>
      <c r="C158" s="13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24"/>
      <c r="C159" s="13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24"/>
      <c r="C160" s="13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24"/>
      <c r="C161" s="13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24"/>
      <c r="C162" s="13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24"/>
      <c r="C163" s="13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24"/>
      <c r="C164" s="13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24"/>
      <c r="C165" s="13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24"/>
      <c r="C166" s="13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24"/>
      <c r="C167" s="13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24"/>
      <c r="C168" s="1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2:18">
      <c r="B169" s="24"/>
      <c r="C169" s="13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24"/>
      <c r="C170" s="13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24"/>
      <c r="C171" s="13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24"/>
      <c r="C172" s="13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24"/>
      <c r="C173" s="13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24"/>
      <c r="C174" s="13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24"/>
      <c r="C175" s="13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24"/>
      <c r="C176" s="13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24"/>
      <c r="C177" s="15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>
      <c r="B178" s="24"/>
      <c r="C178" s="13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24"/>
      <c r="C179" s="13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1" spans="2:18">
      <c r="B181" s="22"/>
    </row>
    <row r="182" spans="2:18">
      <c r="B182" s="24"/>
      <c r="C182" s="13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24"/>
      <c r="C183" s="14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2:18">
      <c r="B184" s="24"/>
      <c r="C184" s="13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24"/>
      <c r="C185" s="13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24"/>
      <c r="C186" s="13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24"/>
      <c r="C187" s="13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24"/>
      <c r="C188" s="13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24"/>
      <c r="C189" s="13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24"/>
      <c r="C190" s="13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24"/>
      <c r="C191" s="13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24"/>
      <c r="C192" s="13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24"/>
      <c r="C193" s="13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24"/>
      <c r="C194" s="13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24"/>
      <c r="C195" s="13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24"/>
      <c r="C196" s="13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24"/>
      <c r="C197" s="13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24"/>
      <c r="C198" s="13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24"/>
      <c r="C199" s="14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2:18">
      <c r="B200" s="24"/>
      <c r="C200" s="13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24"/>
      <c r="C201" s="13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24"/>
      <c r="C202" s="13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24"/>
      <c r="C203" s="13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24"/>
      <c r="C204" s="13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24"/>
      <c r="C205" s="13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24"/>
      <c r="C206" s="13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24"/>
      <c r="C207" s="13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24"/>
      <c r="C208" s="15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>
      <c r="B209" s="24"/>
      <c r="C209" s="13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24"/>
      <c r="C210" s="13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2" spans="2:18">
      <c r="B212" s="22"/>
    </row>
    <row r="213" spans="2:18">
      <c r="B213" s="24"/>
      <c r="C213" s="13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24"/>
      <c r="C214" s="14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2:18">
      <c r="B215" s="24"/>
      <c r="C215" s="13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24"/>
      <c r="C216" s="13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24"/>
      <c r="C217" s="13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24"/>
      <c r="C218" s="13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24"/>
      <c r="C219" s="13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24"/>
      <c r="C220" s="13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</row>
    <row r="221" spans="2:18">
      <c r="B221" s="24"/>
      <c r="C221" s="13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</row>
    <row r="222" spans="2:18">
      <c r="B222" s="24"/>
      <c r="C222" s="13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</row>
    <row r="223" spans="2:18">
      <c r="B223" s="24"/>
      <c r="C223" s="13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</row>
    <row r="224" spans="2:18">
      <c r="B224" s="24"/>
      <c r="C224" s="13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</row>
    <row r="225" spans="2:18">
      <c r="B225" s="24"/>
      <c r="C225" s="13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2:18">
      <c r="B226" s="24"/>
      <c r="C226" s="13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</row>
    <row r="227" spans="2:18">
      <c r="B227" s="24"/>
      <c r="C227" s="13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</row>
    <row r="228" spans="2:18">
      <c r="B228" s="24"/>
      <c r="C228" s="13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</row>
    <row r="229" spans="2:18">
      <c r="B229" s="24"/>
      <c r="C229" s="13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2:18">
      <c r="B230" s="24"/>
      <c r="C230" s="14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2:18">
      <c r="B231" s="24"/>
      <c r="C231" s="13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</row>
    <row r="232" spans="2:18">
      <c r="B232" s="24"/>
      <c r="C232" s="13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</row>
    <row r="233" spans="2:18">
      <c r="B233" s="24"/>
      <c r="C233" s="13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</row>
    <row r="234" spans="2:18">
      <c r="B234" s="24"/>
      <c r="C234" s="13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</row>
    <row r="235" spans="2:18">
      <c r="B235" s="24"/>
      <c r="C235" s="13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</row>
    <row r="236" spans="2:18">
      <c r="B236" s="24"/>
      <c r="C236" s="13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</row>
    <row r="237" spans="2:18">
      <c r="B237" s="24"/>
      <c r="C237" s="13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</row>
    <row r="238" spans="2:18">
      <c r="B238" s="24"/>
      <c r="C238" s="13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</row>
    <row r="239" spans="2:18">
      <c r="B239" s="24"/>
      <c r="C239" s="15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>
      <c r="B240" s="24"/>
      <c r="C240" s="13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</row>
    <row r="241" spans="2:18">
      <c r="B241" s="24"/>
      <c r="C241" s="13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3" spans="2:18">
      <c r="B243" s="22"/>
    </row>
    <row r="244" spans="2:18">
      <c r="B244" s="24"/>
      <c r="C244" s="13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</row>
    <row r="245" spans="2:18">
      <c r="B245" s="24"/>
      <c r="C245" s="14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24"/>
      <c r="C246" s="13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</row>
    <row r="247" spans="2:18">
      <c r="B247" s="24"/>
      <c r="C247" s="13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</row>
    <row r="248" spans="2:18">
      <c r="B248" s="24"/>
      <c r="C248" s="13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</row>
    <row r="249" spans="2:18">
      <c r="B249" s="24"/>
      <c r="C249" s="13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</row>
    <row r="250" spans="2:18">
      <c r="B250" s="24"/>
      <c r="C250" s="13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2:18">
      <c r="B251" s="24"/>
      <c r="C251" s="13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</row>
    <row r="252" spans="2:18">
      <c r="B252" s="24"/>
      <c r="C252" s="13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</row>
    <row r="253" spans="2:18">
      <c r="B253" s="24"/>
      <c r="C253" s="13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</row>
    <row r="254" spans="2:18">
      <c r="B254" s="24"/>
      <c r="C254" s="13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</row>
    <row r="255" spans="2:18">
      <c r="B255" s="24"/>
      <c r="C255" s="13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</row>
    <row r="256" spans="2:18">
      <c r="B256" s="24"/>
      <c r="C256" s="13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</row>
    <row r="257" spans="2:18">
      <c r="B257" s="24"/>
      <c r="C257" s="13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</row>
    <row r="258" spans="2:18">
      <c r="B258" s="24"/>
      <c r="C258" s="13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</row>
    <row r="259" spans="2:18">
      <c r="B259" s="24"/>
      <c r="C259" s="13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</row>
    <row r="260" spans="2:18">
      <c r="B260" s="24"/>
      <c r="C260" s="13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</row>
    <row r="261" spans="2:18">
      <c r="B261" s="24"/>
      <c r="C261" s="14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24"/>
      <c r="C262" s="13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</row>
    <row r="263" spans="2:18">
      <c r="B263" s="24"/>
      <c r="C263" s="13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</row>
    <row r="264" spans="2:18">
      <c r="B264" s="24"/>
      <c r="C264" s="13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</row>
    <row r="265" spans="2:18">
      <c r="B265" s="24"/>
      <c r="C265" s="13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</row>
    <row r="266" spans="2:18">
      <c r="B266" s="24"/>
      <c r="C266" s="13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</row>
    <row r="267" spans="2:18">
      <c r="B267" s="24"/>
      <c r="C267" s="13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</row>
    <row r="268" spans="2:18">
      <c r="B268" s="24"/>
      <c r="C268" s="13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</row>
    <row r="269" spans="2:18">
      <c r="B269" s="24"/>
      <c r="C269" s="13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</row>
    <row r="270" spans="2:18">
      <c r="B270" s="24"/>
      <c r="C270" s="15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2:18">
      <c r="B271" s="24"/>
      <c r="C271" s="13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</row>
    <row r="272" spans="2:18">
      <c r="B272" s="24"/>
      <c r="C272" s="13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</row>
    <row r="274" spans="2:18">
      <c r="B274" s="22"/>
    </row>
    <row r="275" spans="2:18">
      <c r="B275" s="24"/>
      <c r="C275" s="13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</row>
    <row r="276" spans="2:18">
      <c r="B276" s="24"/>
      <c r="C276" s="14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24"/>
      <c r="C277" s="13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</row>
    <row r="278" spans="2:18">
      <c r="B278" s="24"/>
      <c r="C278" s="13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</row>
    <row r="279" spans="2:18">
      <c r="B279" s="24"/>
      <c r="C279" s="13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</row>
    <row r="280" spans="2:18">
      <c r="B280" s="24"/>
      <c r="C280" s="13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</row>
    <row r="281" spans="2:18">
      <c r="B281" s="24"/>
      <c r="C281" s="13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</row>
    <row r="282" spans="2:18">
      <c r="B282" s="24"/>
      <c r="C282" s="13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</row>
    <row r="283" spans="2:18">
      <c r="B283" s="24"/>
      <c r="C283" s="13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</row>
    <row r="284" spans="2:18">
      <c r="B284" s="24"/>
      <c r="C284" s="13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</row>
    <row r="285" spans="2:18">
      <c r="B285" s="24"/>
      <c r="C285" s="13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</row>
    <row r="286" spans="2:18">
      <c r="B286" s="24"/>
      <c r="C286" s="13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</row>
    <row r="287" spans="2:18">
      <c r="B287" s="24"/>
      <c r="C287" s="13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</row>
    <row r="288" spans="2:18">
      <c r="B288" s="24"/>
      <c r="C288" s="13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</row>
    <row r="289" spans="2:18">
      <c r="B289" s="24"/>
      <c r="C289" s="13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</row>
    <row r="290" spans="2:18">
      <c r="B290" s="24"/>
      <c r="C290" s="13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</row>
    <row r="291" spans="2:18">
      <c r="B291" s="24"/>
      <c r="C291" s="13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</row>
    <row r="292" spans="2:18">
      <c r="B292" s="24"/>
      <c r="C292" s="14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24"/>
      <c r="C293" s="13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</row>
    <row r="294" spans="2:18">
      <c r="B294" s="24"/>
      <c r="C294" s="13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</row>
    <row r="295" spans="2:18">
      <c r="B295" s="24"/>
      <c r="C295" s="13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</row>
    <row r="296" spans="2:18">
      <c r="B296" s="24"/>
      <c r="C296" s="13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</row>
    <row r="297" spans="2:18">
      <c r="B297" s="24"/>
      <c r="C297" s="13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</row>
    <row r="298" spans="2:18">
      <c r="B298" s="24"/>
      <c r="C298" s="13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</row>
    <row r="299" spans="2:18">
      <c r="B299" s="24"/>
      <c r="C299" s="13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</row>
    <row r="300" spans="2:18">
      <c r="B300" s="24"/>
      <c r="C300" s="13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</row>
    <row r="301" spans="2:18">
      <c r="B301" s="24"/>
      <c r="C301" s="15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2:18">
      <c r="B302" s="24"/>
      <c r="C302" s="13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</row>
    <row r="303" spans="2:18">
      <c r="B303" s="24"/>
      <c r="C303" s="13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</row>
    <row r="305" spans="2:18">
      <c r="B305" s="22"/>
    </row>
    <row r="306" spans="2:18">
      <c r="B306" s="24"/>
      <c r="C306" s="13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</row>
    <row r="307" spans="2:18">
      <c r="B307" s="24"/>
      <c r="C307" s="1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24"/>
      <c r="C308" s="13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>
      <c r="B309" s="24"/>
      <c r="C309" s="13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>
      <c r="B310" s="24"/>
      <c r="C310" s="13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</row>
    <row r="311" spans="2:18">
      <c r="B311" s="24"/>
      <c r="C311" s="13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</row>
    <row r="312" spans="2:18">
      <c r="B312" s="24"/>
      <c r="C312" s="13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>
      <c r="B313" s="24"/>
      <c r="C313" s="13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>
      <c r="B314" s="24"/>
      <c r="C314" s="13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</row>
    <row r="315" spans="2:18">
      <c r="B315" s="24"/>
      <c r="C315" s="13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</row>
    <row r="316" spans="2:18">
      <c r="B316" s="24"/>
      <c r="C316" s="13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>
      <c r="B317" s="24"/>
      <c r="C317" s="13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>
      <c r="B318" s="24"/>
      <c r="C318" s="13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</row>
    <row r="319" spans="2:18">
      <c r="B319" s="24"/>
      <c r="C319" s="13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</row>
    <row r="320" spans="2:18">
      <c r="B320" s="24"/>
      <c r="C320" s="13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2:18">
      <c r="B321" s="24"/>
      <c r="C321" s="13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2:18">
      <c r="B322" s="24"/>
      <c r="C322" s="13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</row>
    <row r="323" spans="2:18">
      <c r="B323" s="24"/>
      <c r="C323" s="1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24"/>
      <c r="C324" s="13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2:18">
      <c r="B325" s="24"/>
      <c r="C325" s="13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2:18">
      <c r="B326" s="24"/>
      <c r="C326" s="13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</row>
    <row r="327" spans="2:18">
      <c r="B327" s="24"/>
      <c r="C327" s="13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</row>
    <row r="328" spans="2:18">
      <c r="B328" s="24"/>
      <c r="C328" s="13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2:18">
      <c r="B329" s="24"/>
      <c r="C329" s="13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2:18">
      <c r="B330" s="24"/>
      <c r="C330" s="13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</row>
    <row r="331" spans="2:18">
      <c r="B331" s="24"/>
      <c r="C331" s="13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</row>
    <row r="332" spans="2:18">
      <c r="B332" s="24"/>
      <c r="C332" s="15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2:18">
      <c r="B333" s="24"/>
      <c r="C333" s="13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2:18">
      <c r="B334" s="24"/>
      <c r="C334" s="13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</row>
    <row r="336" spans="2:18">
      <c r="B336" s="22"/>
    </row>
    <row r="337" spans="2:18">
      <c r="B337" s="24"/>
      <c r="C337" s="13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2:18">
      <c r="B338" s="24"/>
      <c r="C338" s="14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24"/>
      <c r="C339" s="13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</row>
    <row r="340" spans="2:18">
      <c r="B340" s="24"/>
      <c r="C340" s="13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2:18">
      <c r="B341" s="24"/>
      <c r="C341" s="13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2:18">
      <c r="B342" s="24"/>
      <c r="C342" s="13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</row>
    <row r="343" spans="2:18">
      <c r="B343" s="24"/>
      <c r="C343" s="13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</row>
    <row r="344" spans="2:18">
      <c r="B344" s="24"/>
      <c r="C344" s="13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2:18">
      <c r="B345" s="24"/>
      <c r="C345" s="1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2:18">
      <c r="B346" s="24"/>
      <c r="C346" s="1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</row>
    <row r="347" spans="2:18">
      <c r="B347" s="24"/>
      <c r="C347" s="1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</row>
    <row r="348" spans="2:18">
      <c r="B348" s="24"/>
      <c r="C348" s="1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2:18">
      <c r="B349" s="24"/>
      <c r="C349" s="1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2:18">
      <c r="B350" s="24"/>
      <c r="C350" s="1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</row>
    <row r="351" spans="2:18">
      <c r="B351" s="24"/>
      <c r="C351" s="1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</row>
    <row r="352" spans="2:18">
      <c r="B352" s="24"/>
      <c r="C352" s="1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2:18">
      <c r="B353" s="24"/>
      <c r="C353" s="1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2:18">
      <c r="B354" s="24"/>
      <c r="C354" s="14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24"/>
      <c r="C355" s="1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</row>
    <row r="356" spans="2:18">
      <c r="B356" s="24"/>
      <c r="C356" s="1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2:18">
      <c r="B357" s="24"/>
      <c r="C357" s="1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2:18">
      <c r="B358" s="24"/>
      <c r="C358" s="1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</row>
    <row r="359" spans="2:18">
      <c r="B359" s="24"/>
      <c r="C359" s="1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</row>
    <row r="360" spans="2:18">
      <c r="B360" s="24"/>
      <c r="C360" s="1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2:18">
      <c r="B361" s="24"/>
      <c r="C361" s="1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2:18">
      <c r="B362" s="24"/>
      <c r="C362" s="1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</row>
    <row r="363" spans="2:18">
      <c r="B363" s="24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24"/>
      <c r="C364" s="1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2:18">
      <c r="B365" s="24"/>
      <c r="C365" s="1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7" spans="2:18">
      <c r="B367" s="22"/>
    </row>
    <row r="368" spans="2:18">
      <c r="B368" s="24"/>
      <c r="C368" s="1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2:18">
      <c r="B369" s="24"/>
      <c r="C369" s="14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24"/>
      <c r="C370" s="1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</row>
    <row r="371" spans="2:18">
      <c r="B371" s="24"/>
      <c r="C371" s="1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</row>
    <row r="372" spans="2:18">
      <c r="B372" s="24"/>
      <c r="C372" s="1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2:18">
      <c r="B373" s="24"/>
      <c r="C373" s="1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2:18">
      <c r="B374" s="24"/>
      <c r="C374" s="1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</row>
    <row r="375" spans="2:18">
      <c r="B375" s="24"/>
      <c r="C375" s="1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</row>
    <row r="376" spans="2:18">
      <c r="B376" s="24"/>
      <c r="C376" s="1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2:18">
      <c r="B377" s="24"/>
      <c r="C377" s="1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2:18">
      <c r="B378" s="24"/>
      <c r="C378" s="1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</row>
    <row r="379" spans="2:18">
      <c r="B379" s="24"/>
      <c r="C379" s="1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</row>
    <row r="380" spans="2:18">
      <c r="B380" s="24"/>
      <c r="C380" s="1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2:18">
      <c r="B381" s="24"/>
      <c r="C381" s="1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2:18">
      <c r="B382" s="24"/>
      <c r="C382" s="1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</row>
    <row r="383" spans="2:18">
      <c r="B383" s="24"/>
      <c r="C383" s="1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</row>
    <row r="384" spans="2:18">
      <c r="B384" s="24"/>
      <c r="C384" s="1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2:18">
      <c r="B385" s="24"/>
      <c r="C385" s="14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24"/>
      <c r="C386" s="1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</row>
    <row r="387" spans="2:18">
      <c r="B387" s="24"/>
      <c r="C387" s="1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</row>
    <row r="388" spans="2:18">
      <c r="B388" s="24"/>
      <c r="C388" s="1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2:18">
      <c r="B389" s="24"/>
      <c r="C389" s="1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2:18">
      <c r="B390" s="24"/>
      <c r="C390" s="1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</row>
    <row r="391" spans="2:18">
      <c r="B391" s="24"/>
      <c r="C391" s="1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</row>
    <row r="392" spans="2:18">
      <c r="B392" s="24"/>
      <c r="C392" s="1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2:18">
      <c r="B393" s="24"/>
      <c r="C393" s="1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2:18">
      <c r="B394" s="24"/>
      <c r="C394" s="1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24"/>
      <c r="C395" s="1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</row>
    <row r="396" spans="2:18">
      <c r="B396" s="24"/>
      <c r="C396" s="1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8" spans="2:18">
      <c r="B398" s="22"/>
    </row>
    <row r="399" spans="2:18">
      <c r="B399" s="24"/>
      <c r="C399" s="1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</row>
    <row r="400" spans="2:18">
      <c r="B400" s="24"/>
      <c r="C400" s="14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24"/>
      <c r="C401" s="1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2:18">
      <c r="B402" s="24"/>
      <c r="C402" s="1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</row>
    <row r="403" spans="2:18">
      <c r="B403" s="24"/>
      <c r="C403" s="1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</row>
    <row r="404" spans="2:18">
      <c r="B404" s="24"/>
      <c r="C404" s="1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2:18">
      <c r="B405" s="24"/>
      <c r="C405" s="1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2:18">
      <c r="B406" s="24"/>
      <c r="C406" s="1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</row>
    <row r="407" spans="2:18">
      <c r="B407" s="24"/>
      <c r="C407" s="1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</row>
    <row r="408" spans="2:18">
      <c r="B408" s="24"/>
      <c r="C408" s="1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2:18">
      <c r="B409" s="24"/>
      <c r="C409" s="1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2:18">
      <c r="B410" s="24"/>
      <c r="C410" s="1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</row>
    <row r="411" spans="2:18">
      <c r="B411" s="24"/>
      <c r="C411" s="1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</row>
    <row r="412" spans="2:18">
      <c r="B412" s="24"/>
      <c r="C412" s="1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2:18">
      <c r="B413" s="24"/>
      <c r="C413" s="1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2:18">
      <c r="B414" s="24"/>
      <c r="C414" s="1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</row>
    <row r="415" spans="2:18">
      <c r="B415" s="24"/>
      <c r="C415" s="1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</row>
    <row r="416" spans="2:18">
      <c r="B416" s="24"/>
      <c r="C416" s="14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24"/>
      <c r="C417" s="1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2:18">
      <c r="B418" s="24"/>
      <c r="C418" s="1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</row>
    <row r="419" spans="2:18">
      <c r="B419" s="24"/>
      <c r="C419" s="1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</row>
    <row r="420" spans="2:18">
      <c r="B420" s="24"/>
      <c r="C420" s="1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2:18">
      <c r="B421" s="24"/>
      <c r="C421" s="1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2:18">
      <c r="B422" s="24"/>
      <c r="C422" s="1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</row>
    <row r="423" spans="2:18">
      <c r="B423" s="24"/>
      <c r="C423" s="1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</row>
    <row r="424" spans="2:18">
      <c r="B424" s="24"/>
      <c r="C424" s="1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2:18">
      <c r="B425" s="24"/>
      <c r="C425" s="1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24"/>
      <c r="C426" s="1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</row>
    <row r="427" spans="2:18">
      <c r="B427" s="24"/>
      <c r="C427" s="1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103"/>
  <sheetViews>
    <sheetView workbookViewId="0">
      <pane xSplit="1" ySplit="2" topLeftCell="B22" activePane="bottomRight" state="frozen"/>
      <selection pane="topRight" activeCell="B1" sqref="B1"/>
      <selection pane="bottomLeft" activeCell="A4" sqref="A4"/>
      <selection pane="bottomRight" activeCell="A42" sqref="A42"/>
    </sheetView>
  </sheetViews>
  <sheetFormatPr defaultRowHeight="12.75"/>
  <cols>
    <col min="1" max="1" width="46.5" style="1" customWidth="1"/>
    <col min="2" max="2" width="10.6640625" style="1" customWidth="1"/>
    <col min="3" max="3" width="7.1640625" style="1" customWidth="1"/>
    <col min="4" max="4" width="9.1640625" style="1" customWidth="1"/>
    <col min="5" max="5" width="12.6640625" style="1" customWidth="1"/>
    <col min="6" max="7" width="9.33203125" style="1"/>
    <col min="8" max="8" width="10.1640625" style="1" customWidth="1"/>
    <col min="9" max="11" width="9.33203125" style="1"/>
    <col min="12" max="13" width="11" style="1" customWidth="1"/>
    <col min="14" max="14" width="9.33203125" style="1"/>
    <col min="15" max="15" width="12.6640625" style="1" customWidth="1"/>
    <col min="16" max="16" width="12.5" style="1" customWidth="1"/>
    <col min="17" max="17" width="12.6640625" style="1" customWidth="1"/>
    <col min="18" max="18" width="9.33203125" style="1"/>
    <col min="19" max="19" width="12.6640625" style="1" customWidth="1"/>
    <col min="20" max="16384" width="9.33203125" style="1"/>
  </cols>
  <sheetData>
    <row r="1" spans="1:19" ht="20.25">
      <c r="A1" s="31" t="s">
        <v>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ht="52.5">
      <c r="A2" s="16" t="s">
        <v>49</v>
      </c>
      <c r="B2" s="17" t="s">
        <v>47</v>
      </c>
      <c r="C2" s="17" t="s">
        <v>137</v>
      </c>
      <c r="D2" s="18" t="s">
        <v>272</v>
      </c>
      <c r="E2" s="18" t="s">
        <v>273</v>
      </c>
      <c r="F2" s="17" t="s">
        <v>274</v>
      </c>
      <c r="G2" s="17" t="s">
        <v>275</v>
      </c>
      <c r="H2" s="17" t="s">
        <v>276</v>
      </c>
      <c r="I2" s="19" t="s">
        <v>277</v>
      </c>
      <c r="J2" s="19" t="s">
        <v>51</v>
      </c>
      <c r="K2" s="19" t="s">
        <v>278</v>
      </c>
      <c r="L2" s="19" t="s">
        <v>279</v>
      </c>
      <c r="M2" s="19" t="s">
        <v>280</v>
      </c>
      <c r="N2" s="58" t="s">
        <v>281</v>
      </c>
      <c r="O2" s="19" t="s">
        <v>282</v>
      </c>
      <c r="P2" s="19" t="s">
        <v>283</v>
      </c>
      <c r="Q2" s="19" t="s">
        <v>284</v>
      </c>
      <c r="R2" s="19" t="s">
        <v>285</v>
      </c>
      <c r="S2" s="19" t="s">
        <v>100</v>
      </c>
    </row>
    <row r="3" spans="1:19">
      <c r="A3" s="2" t="s">
        <v>10</v>
      </c>
      <c r="B3" s="2" t="s">
        <v>48</v>
      </c>
      <c r="C3" s="2">
        <v>1</v>
      </c>
      <c r="D3" s="42">
        <v>99</v>
      </c>
      <c r="E3" s="3">
        <v>396</v>
      </c>
      <c r="F3" s="4">
        <v>4</v>
      </c>
      <c r="G3" s="3">
        <v>80.00007432250392</v>
      </c>
      <c r="H3" s="3">
        <v>28.000026012876376</v>
      </c>
      <c r="I3" s="4">
        <v>4</v>
      </c>
      <c r="J3" s="4">
        <v>24.75</v>
      </c>
      <c r="K3" s="4">
        <v>15.069459999999998</v>
      </c>
      <c r="L3" s="4">
        <v>10</v>
      </c>
      <c r="M3" s="4"/>
      <c r="N3" s="5"/>
      <c r="O3" s="4">
        <v>8</v>
      </c>
      <c r="P3" s="4"/>
      <c r="Q3" s="4">
        <v>198.00000000000003</v>
      </c>
      <c r="R3" s="4"/>
      <c r="S3" s="4">
        <v>0.21987209852681966</v>
      </c>
    </row>
    <row r="4" spans="1:19">
      <c r="A4" s="2" t="s">
        <v>12</v>
      </c>
      <c r="B4" s="2" t="s">
        <v>48</v>
      </c>
      <c r="C4" s="2">
        <v>1</v>
      </c>
      <c r="D4" s="42">
        <v>477</v>
      </c>
      <c r="E4" s="3">
        <v>1908.0000000000002</v>
      </c>
      <c r="F4" s="4">
        <v>4.0000000000000009</v>
      </c>
      <c r="G4" s="3">
        <v>212.00019695463538</v>
      </c>
      <c r="H4" s="3">
        <v>74.200068934122385</v>
      </c>
      <c r="I4" s="4">
        <v>4</v>
      </c>
      <c r="J4" s="4">
        <v>119.25</v>
      </c>
      <c r="K4" s="4">
        <v>15.069459999999998</v>
      </c>
      <c r="L4" s="4">
        <v>10</v>
      </c>
      <c r="M4" s="4"/>
      <c r="N4" s="5"/>
      <c r="O4" s="4">
        <v>8</v>
      </c>
      <c r="P4" s="4"/>
      <c r="Q4" s="4">
        <v>954.00000000000011</v>
      </c>
      <c r="R4" s="4"/>
      <c r="S4" s="4">
        <v>0.12092965418975081</v>
      </c>
    </row>
    <row r="5" spans="1:19">
      <c r="A5" s="2" t="s">
        <v>14</v>
      </c>
      <c r="B5" s="2" t="s">
        <v>48</v>
      </c>
      <c r="C5" s="2">
        <v>1</v>
      </c>
      <c r="D5" s="42">
        <v>320</v>
      </c>
      <c r="E5" s="3">
        <v>1280</v>
      </c>
      <c r="F5" s="4">
        <v>4</v>
      </c>
      <c r="G5" s="3">
        <v>20.00001858062598</v>
      </c>
      <c r="H5" s="3">
        <v>7.0000065032190939</v>
      </c>
      <c r="I5" s="4">
        <v>10</v>
      </c>
      <c r="J5" s="4">
        <v>32</v>
      </c>
      <c r="K5" s="4">
        <v>5.3819499999999998</v>
      </c>
      <c r="L5" s="4">
        <v>4</v>
      </c>
      <c r="M5" s="4"/>
      <c r="N5" s="5"/>
      <c r="O5" s="4"/>
      <c r="P5" s="4">
        <v>0.5</v>
      </c>
      <c r="Q5" s="4">
        <v>160.00000000000003</v>
      </c>
      <c r="R5" s="4"/>
      <c r="S5" s="4">
        <v>1.7005732620433707E-2</v>
      </c>
    </row>
    <row r="6" spans="1:19">
      <c r="A6" s="2" t="s">
        <v>16</v>
      </c>
      <c r="B6" s="2" t="s">
        <v>48</v>
      </c>
      <c r="C6" s="2">
        <v>1</v>
      </c>
      <c r="D6" s="42">
        <v>99</v>
      </c>
      <c r="E6" s="3">
        <v>396</v>
      </c>
      <c r="F6" s="4">
        <v>4</v>
      </c>
      <c r="G6" s="3">
        <v>80.00007432250392</v>
      </c>
      <c r="H6" s="3">
        <v>28.000026012876376</v>
      </c>
      <c r="I6" s="4">
        <v>4</v>
      </c>
      <c r="J6" s="4">
        <v>24.75</v>
      </c>
      <c r="K6" s="4">
        <v>15.069459999999998</v>
      </c>
      <c r="L6" s="4">
        <v>10</v>
      </c>
      <c r="M6" s="4"/>
      <c r="N6" s="5"/>
      <c r="O6" s="4">
        <v>8</v>
      </c>
      <c r="P6" s="4"/>
      <c r="Q6" s="4">
        <v>198.00000000000003</v>
      </c>
      <c r="R6" s="4"/>
      <c r="S6" s="4">
        <v>0.21987209852681966</v>
      </c>
    </row>
    <row r="7" spans="1:19">
      <c r="A7" s="2" t="s">
        <v>18</v>
      </c>
      <c r="B7" s="2" t="s">
        <v>48</v>
      </c>
      <c r="C7" s="2">
        <v>1</v>
      </c>
      <c r="D7" s="42">
        <v>477</v>
      </c>
      <c r="E7" s="3">
        <v>1908.0000000000002</v>
      </c>
      <c r="F7" s="4">
        <v>4.0000000000000009</v>
      </c>
      <c r="G7" s="3">
        <v>212.00019695463538</v>
      </c>
      <c r="H7" s="3">
        <v>74.200068934122385</v>
      </c>
      <c r="I7" s="4">
        <v>4</v>
      </c>
      <c r="J7" s="4">
        <v>119.25</v>
      </c>
      <c r="K7" s="4">
        <v>15.069459999999998</v>
      </c>
      <c r="L7" s="4">
        <v>10</v>
      </c>
      <c r="M7" s="4"/>
      <c r="N7" s="5"/>
      <c r="O7" s="4">
        <v>8</v>
      </c>
      <c r="P7" s="4"/>
      <c r="Q7" s="4">
        <v>954.00000000000011</v>
      </c>
      <c r="R7" s="4"/>
      <c r="S7" s="4">
        <v>0.12092965418975081</v>
      </c>
    </row>
    <row r="8" spans="1:19">
      <c r="A8" s="2" t="s">
        <v>20</v>
      </c>
      <c r="B8" s="2" t="s">
        <v>48</v>
      </c>
      <c r="C8" s="2">
        <v>1</v>
      </c>
      <c r="D8" s="42">
        <v>99</v>
      </c>
      <c r="E8" s="3">
        <v>396</v>
      </c>
      <c r="F8" s="4">
        <v>4</v>
      </c>
      <c r="G8" s="3">
        <v>80.00007432250392</v>
      </c>
      <c r="H8" s="3">
        <v>28.000026012876376</v>
      </c>
      <c r="I8" s="4">
        <v>4</v>
      </c>
      <c r="J8" s="4">
        <v>24.75</v>
      </c>
      <c r="K8" s="4">
        <v>15.069459999999998</v>
      </c>
      <c r="L8" s="4">
        <v>10</v>
      </c>
      <c r="M8" s="4"/>
      <c r="N8" s="5"/>
      <c r="O8" s="4">
        <v>8</v>
      </c>
      <c r="P8" s="4"/>
      <c r="Q8" s="4">
        <v>198.00000000000003</v>
      </c>
      <c r="R8" s="4"/>
      <c r="S8" s="4">
        <v>0.21987209852681966</v>
      </c>
    </row>
    <row r="9" spans="1:19">
      <c r="A9" s="2" t="s">
        <v>22</v>
      </c>
      <c r="B9" s="2" t="s">
        <v>48</v>
      </c>
      <c r="C9" s="2">
        <v>1</v>
      </c>
      <c r="D9" s="42">
        <v>477</v>
      </c>
      <c r="E9" s="3">
        <v>1908.0000000000002</v>
      </c>
      <c r="F9" s="4">
        <v>4.0000000000000009</v>
      </c>
      <c r="G9" s="3">
        <v>212.00019695463538</v>
      </c>
      <c r="H9" s="3">
        <v>74.200068934122385</v>
      </c>
      <c r="I9" s="4">
        <v>4</v>
      </c>
      <c r="J9" s="4">
        <v>119.25</v>
      </c>
      <c r="K9" s="4">
        <v>15.069459999999998</v>
      </c>
      <c r="L9" s="4">
        <v>10</v>
      </c>
      <c r="M9" s="4"/>
      <c r="N9" s="5"/>
      <c r="O9" s="4">
        <v>8</v>
      </c>
      <c r="P9" s="4"/>
      <c r="Q9" s="4">
        <v>954.00000000000011</v>
      </c>
      <c r="R9" s="4"/>
      <c r="S9" s="4">
        <v>0.12092965418975081</v>
      </c>
    </row>
    <row r="10" spans="1:19">
      <c r="A10" s="2" t="s">
        <v>24</v>
      </c>
      <c r="B10" s="2" t="s">
        <v>48</v>
      </c>
      <c r="C10" s="2">
        <v>1</v>
      </c>
      <c r="D10" s="42">
        <v>320</v>
      </c>
      <c r="E10" s="3">
        <v>1280</v>
      </c>
      <c r="F10" s="4">
        <v>4</v>
      </c>
      <c r="G10" s="3">
        <v>20.00001858062598</v>
      </c>
      <c r="H10" s="3">
        <v>7.0000065032190939</v>
      </c>
      <c r="I10" s="4">
        <v>10</v>
      </c>
      <c r="J10" s="4">
        <v>32</v>
      </c>
      <c r="K10" s="4">
        <v>5.3819499999999998</v>
      </c>
      <c r="L10" s="4">
        <v>4</v>
      </c>
      <c r="M10" s="4"/>
      <c r="N10" s="5"/>
      <c r="O10" s="4"/>
      <c r="P10" s="4">
        <v>0.5</v>
      </c>
      <c r="Q10" s="4">
        <v>160.00000000000003</v>
      </c>
      <c r="R10" s="4"/>
      <c r="S10" s="4">
        <v>1.7005732620433707E-2</v>
      </c>
    </row>
    <row r="11" spans="1:19">
      <c r="A11" s="2" t="s">
        <v>26</v>
      </c>
      <c r="B11" s="2" t="s">
        <v>48</v>
      </c>
      <c r="C11" s="2">
        <v>1</v>
      </c>
      <c r="D11" s="42">
        <v>99</v>
      </c>
      <c r="E11" s="3">
        <v>396</v>
      </c>
      <c r="F11" s="4">
        <v>4</v>
      </c>
      <c r="G11" s="3">
        <v>80.00007432250392</v>
      </c>
      <c r="H11" s="3">
        <v>28.000026012876376</v>
      </c>
      <c r="I11" s="4">
        <v>4</v>
      </c>
      <c r="J11" s="4">
        <v>24.75</v>
      </c>
      <c r="K11" s="4">
        <v>15.069459999999998</v>
      </c>
      <c r="L11" s="4">
        <v>10</v>
      </c>
      <c r="M11" s="4"/>
      <c r="N11" s="5"/>
      <c r="O11" s="4">
        <v>8</v>
      </c>
      <c r="P11" s="4"/>
      <c r="Q11" s="4">
        <v>198.00000000000003</v>
      </c>
      <c r="R11" s="4"/>
      <c r="S11" s="4">
        <v>0.21987209852681966</v>
      </c>
    </row>
    <row r="12" spans="1:19">
      <c r="A12" s="2" t="s">
        <v>28</v>
      </c>
      <c r="B12" s="2" t="s">
        <v>48</v>
      </c>
      <c r="C12" s="2">
        <v>1</v>
      </c>
      <c r="D12" s="42">
        <v>477</v>
      </c>
      <c r="E12" s="3">
        <v>1908.0000000000002</v>
      </c>
      <c r="F12" s="4">
        <v>4.0000000000000009</v>
      </c>
      <c r="G12" s="3">
        <v>212.00019695463538</v>
      </c>
      <c r="H12" s="3">
        <v>74.200068934122385</v>
      </c>
      <c r="I12" s="4">
        <v>4</v>
      </c>
      <c r="J12" s="4">
        <v>119.25</v>
      </c>
      <c r="K12" s="4">
        <v>15.069459999999998</v>
      </c>
      <c r="L12" s="4">
        <v>10</v>
      </c>
      <c r="M12" s="4"/>
      <c r="N12" s="5"/>
      <c r="O12" s="4">
        <v>8</v>
      </c>
      <c r="P12" s="4"/>
      <c r="Q12" s="4">
        <v>954.00000000000011</v>
      </c>
      <c r="R12" s="4"/>
      <c r="S12" s="4">
        <v>0.12092965418975081</v>
      </c>
    </row>
    <row r="13" spans="1:19">
      <c r="A13" s="2" t="s">
        <v>30</v>
      </c>
      <c r="B13" s="2" t="s">
        <v>48</v>
      </c>
      <c r="C13" s="2">
        <v>1</v>
      </c>
      <c r="D13" s="42">
        <v>99</v>
      </c>
      <c r="E13" s="3">
        <v>396</v>
      </c>
      <c r="F13" s="4">
        <v>4</v>
      </c>
      <c r="G13" s="3">
        <v>80.00007432250392</v>
      </c>
      <c r="H13" s="3">
        <v>28.000026012876376</v>
      </c>
      <c r="I13" s="4">
        <v>4</v>
      </c>
      <c r="J13" s="4">
        <v>24.75</v>
      </c>
      <c r="K13" s="4">
        <v>15.069459999999998</v>
      </c>
      <c r="L13" s="4">
        <v>10</v>
      </c>
      <c r="M13" s="4"/>
      <c r="N13" s="5"/>
      <c r="O13" s="4">
        <v>8</v>
      </c>
      <c r="P13" s="4"/>
      <c r="Q13" s="4">
        <v>198.00000000000003</v>
      </c>
      <c r="R13" s="4"/>
      <c r="S13" s="4">
        <v>0.21987209852681966</v>
      </c>
    </row>
    <row r="14" spans="1:19">
      <c r="A14" s="2" t="s">
        <v>32</v>
      </c>
      <c r="B14" s="2" t="s">
        <v>48</v>
      </c>
      <c r="C14" s="2">
        <v>1</v>
      </c>
      <c r="D14" s="42">
        <v>477</v>
      </c>
      <c r="E14" s="3">
        <v>1908.0000000000002</v>
      </c>
      <c r="F14" s="4">
        <v>4.0000000000000009</v>
      </c>
      <c r="G14" s="3">
        <v>212.00019695463538</v>
      </c>
      <c r="H14" s="3">
        <v>74.200068934122385</v>
      </c>
      <c r="I14" s="4">
        <v>4</v>
      </c>
      <c r="J14" s="4">
        <v>119.25</v>
      </c>
      <c r="K14" s="4">
        <v>15.069459999999998</v>
      </c>
      <c r="L14" s="4">
        <v>10</v>
      </c>
      <c r="M14" s="4"/>
      <c r="N14" s="5"/>
      <c r="O14" s="4">
        <v>8</v>
      </c>
      <c r="P14" s="4"/>
      <c r="Q14" s="4">
        <v>954.00000000000011</v>
      </c>
      <c r="R14" s="4"/>
      <c r="S14" s="4">
        <v>0.12092965418975081</v>
      </c>
    </row>
    <row r="15" spans="1:19">
      <c r="A15" s="2" t="s">
        <v>34</v>
      </c>
      <c r="B15" s="2" t="s">
        <v>48</v>
      </c>
      <c r="C15" s="2">
        <v>1</v>
      </c>
      <c r="D15" s="42">
        <v>320</v>
      </c>
      <c r="E15" s="3">
        <v>1280</v>
      </c>
      <c r="F15" s="4">
        <v>4</v>
      </c>
      <c r="G15" s="3">
        <v>20.00001858062598</v>
      </c>
      <c r="H15" s="3">
        <v>7.0000065032190939</v>
      </c>
      <c r="I15" s="4">
        <v>10</v>
      </c>
      <c r="J15" s="4">
        <v>32</v>
      </c>
      <c r="K15" s="4">
        <v>5.3819499999999998</v>
      </c>
      <c r="L15" s="4">
        <v>4</v>
      </c>
      <c r="M15" s="4"/>
      <c r="N15" s="5"/>
      <c r="O15" s="4"/>
      <c r="P15" s="4">
        <v>0.5</v>
      </c>
      <c r="Q15" s="4">
        <v>160.00000000000003</v>
      </c>
      <c r="R15" s="4"/>
      <c r="S15" s="4">
        <v>1.7005732620433707E-2</v>
      </c>
    </row>
    <row r="16" spans="1:19">
      <c r="A16" s="2" t="s">
        <v>36</v>
      </c>
      <c r="B16" s="2" t="s">
        <v>48</v>
      </c>
      <c r="C16" s="2">
        <v>1</v>
      </c>
      <c r="D16" s="42">
        <v>99</v>
      </c>
      <c r="E16" s="3">
        <v>396</v>
      </c>
      <c r="F16" s="4">
        <v>4</v>
      </c>
      <c r="G16" s="3">
        <v>80.00007432250392</v>
      </c>
      <c r="H16" s="3">
        <v>28.000026012876376</v>
      </c>
      <c r="I16" s="4">
        <v>4</v>
      </c>
      <c r="J16" s="4">
        <v>24.75</v>
      </c>
      <c r="K16" s="4">
        <v>15.069459999999998</v>
      </c>
      <c r="L16" s="4">
        <v>10</v>
      </c>
      <c r="M16" s="4"/>
      <c r="N16" s="5"/>
      <c r="O16" s="4">
        <v>8</v>
      </c>
      <c r="P16" s="4"/>
      <c r="Q16" s="4">
        <v>198.00000000000003</v>
      </c>
      <c r="R16" s="4"/>
      <c r="S16" s="4">
        <v>0.21987209852681966</v>
      </c>
    </row>
    <row r="17" spans="1:19">
      <c r="A17" s="2" t="s">
        <v>38</v>
      </c>
      <c r="B17" s="2" t="s">
        <v>48</v>
      </c>
      <c r="C17" s="2">
        <v>1</v>
      </c>
      <c r="D17" s="42">
        <v>477</v>
      </c>
      <c r="E17" s="3">
        <v>1908.0000000000002</v>
      </c>
      <c r="F17" s="4">
        <v>4.0000000000000009</v>
      </c>
      <c r="G17" s="3">
        <v>212.00019695463538</v>
      </c>
      <c r="H17" s="3">
        <v>74.200068934122385</v>
      </c>
      <c r="I17" s="4">
        <v>4</v>
      </c>
      <c r="J17" s="4">
        <v>119.25</v>
      </c>
      <c r="K17" s="4">
        <v>15.069459999999998</v>
      </c>
      <c r="L17" s="4">
        <v>10</v>
      </c>
      <c r="M17" s="4"/>
      <c r="N17" s="5"/>
      <c r="O17" s="4">
        <v>8</v>
      </c>
      <c r="P17" s="4"/>
      <c r="Q17" s="4">
        <v>954.00000000000011</v>
      </c>
      <c r="R17" s="4"/>
      <c r="S17" s="4">
        <v>0.12092965418975081</v>
      </c>
    </row>
    <row r="18" spans="1:19">
      <c r="A18" s="2" t="s">
        <v>40</v>
      </c>
      <c r="B18" s="2" t="s">
        <v>48</v>
      </c>
      <c r="C18" s="2">
        <v>1</v>
      </c>
      <c r="D18" s="42">
        <v>1140</v>
      </c>
      <c r="E18" s="3">
        <v>4560</v>
      </c>
      <c r="F18" s="4">
        <v>4</v>
      </c>
      <c r="G18" s="3">
        <v>200.00018580625979</v>
      </c>
      <c r="H18" s="3">
        <v>70.000065032190932</v>
      </c>
      <c r="I18" s="4"/>
      <c r="J18" s="4">
        <v>0</v>
      </c>
      <c r="K18" s="4">
        <v>5.3819499999999998</v>
      </c>
      <c r="L18" s="4">
        <v>4</v>
      </c>
      <c r="M18" s="4"/>
      <c r="N18" s="5"/>
      <c r="O18" s="4"/>
      <c r="P18" s="4">
        <v>0.5</v>
      </c>
      <c r="Q18" s="4">
        <v>570.00000000000011</v>
      </c>
      <c r="R18" s="4"/>
      <c r="S18" s="4">
        <v>4.7735389811743745E-2</v>
      </c>
    </row>
    <row r="19" spans="1:19">
      <c r="A19" s="2" t="s">
        <v>42</v>
      </c>
      <c r="B19" s="2" t="s">
        <v>48</v>
      </c>
      <c r="C19" s="2">
        <v>1</v>
      </c>
      <c r="D19" s="42">
        <v>210</v>
      </c>
      <c r="E19" s="3">
        <v>840</v>
      </c>
      <c r="F19" s="4">
        <v>4</v>
      </c>
      <c r="G19" s="3">
        <v>60.000055741877937</v>
      </c>
      <c r="H19" s="3">
        <v>21.000019509657278</v>
      </c>
      <c r="I19" s="4"/>
      <c r="J19" s="4">
        <v>0</v>
      </c>
      <c r="K19" s="4">
        <v>13.993069999999999</v>
      </c>
      <c r="L19" s="4">
        <v>4</v>
      </c>
      <c r="M19" s="4"/>
      <c r="N19" s="5"/>
      <c r="O19" s="4"/>
      <c r="P19" s="4">
        <v>0.5</v>
      </c>
      <c r="Q19" s="4">
        <v>105.00000000000001</v>
      </c>
      <c r="R19" s="4"/>
      <c r="S19" s="4">
        <v>7.7740491979125526E-2</v>
      </c>
    </row>
    <row r="20" spans="1:19">
      <c r="A20" s="2" t="s">
        <v>44</v>
      </c>
      <c r="B20" s="2" t="s">
        <v>48</v>
      </c>
      <c r="C20" s="2">
        <v>1</v>
      </c>
      <c r="D20" s="42">
        <v>210</v>
      </c>
      <c r="E20" s="3">
        <v>840</v>
      </c>
      <c r="F20" s="4">
        <v>4</v>
      </c>
      <c r="G20" s="3">
        <v>116.00010776763069</v>
      </c>
      <c r="H20" s="3">
        <v>40.600037718670741</v>
      </c>
      <c r="I20" s="4">
        <v>10</v>
      </c>
      <c r="J20" s="4">
        <v>21</v>
      </c>
      <c r="K20" s="4">
        <v>9.6875099999999996</v>
      </c>
      <c r="L20" s="4">
        <v>4</v>
      </c>
      <c r="M20" s="4"/>
      <c r="N20" s="5">
        <v>197.49913043478261</v>
      </c>
      <c r="O20" s="4">
        <v>25</v>
      </c>
      <c r="P20" s="4"/>
      <c r="Q20" s="4">
        <v>300</v>
      </c>
      <c r="R20" s="4">
        <v>300</v>
      </c>
      <c r="S20" s="4">
        <v>0.15029828449297605</v>
      </c>
    </row>
    <row r="21" spans="1:19">
      <c r="A21" s="2" t="s">
        <v>0</v>
      </c>
      <c r="B21" s="2" t="s">
        <v>48</v>
      </c>
      <c r="C21" s="2">
        <v>1</v>
      </c>
      <c r="D21" s="42">
        <v>532</v>
      </c>
      <c r="E21" s="3">
        <v>2128</v>
      </c>
      <c r="F21" s="4">
        <v>4</v>
      </c>
      <c r="G21" s="3">
        <v>208.00019323851021</v>
      </c>
      <c r="H21" s="3">
        <v>72.800067633478562</v>
      </c>
      <c r="I21" s="4">
        <v>20</v>
      </c>
      <c r="J21" s="4">
        <v>26.6</v>
      </c>
      <c r="K21" s="4">
        <v>11.840290000000001</v>
      </c>
      <c r="L21" s="4">
        <v>10.7639</v>
      </c>
      <c r="M21" s="4"/>
      <c r="N21" s="5"/>
      <c r="O21" s="4">
        <v>10</v>
      </c>
      <c r="P21" s="4"/>
      <c r="Q21" s="4">
        <v>266</v>
      </c>
      <c r="R21" s="4"/>
      <c r="S21" s="4">
        <v>0.10638172586617177</v>
      </c>
    </row>
    <row r="22" spans="1:19">
      <c r="A22" s="2" t="s">
        <v>2</v>
      </c>
      <c r="B22" s="2" t="s">
        <v>48</v>
      </c>
      <c r="C22" s="2">
        <v>1</v>
      </c>
      <c r="D22" s="42">
        <v>1975.9999999999998</v>
      </c>
      <c r="E22" s="3">
        <v>15808</v>
      </c>
      <c r="F22" s="4">
        <v>8.0000000000000018</v>
      </c>
      <c r="G22" s="3">
        <v>0</v>
      </c>
      <c r="H22" s="3">
        <v>80.280074582632693</v>
      </c>
      <c r="I22" s="4">
        <v>1</v>
      </c>
      <c r="J22" s="4">
        <v>1975.9999999999998</v>
      </c>
      <c r="K22" s="4">
        <v>15.069459999999998</v>
      </c>
      <c r="L22" s="4">
        <v>5</v>
      </c>
      <c r="M22" s="4"/>
      <c r="N22" s="5">
        <v>717.23368421052635</v>
      </c>
      <c r="O22" s="4">
        <v>10</v>
      </c>
      <c r="P22" s="4"/>
      <c r="Q22" s="4">
        <v>19760</v>
      </c>
      <c r="R22" s="4"/>
      <c r="S22" s="4">
        <v>0</v>
      </c>
    </row>
    <row r="23" spans="1:19">
      <c r="A23" s="2" t="s">
        <v>3</v>
      </c>
      <c r="B23" s="2" t="s">
        <v>48</v>
      </c>
      <c r="C23" s="2">
        <v>1</v>
      </c>
      <c r="D23" s="42">
        <v>1248</v>
      </c>
      <c r="E23" s="3">
        <v>9984</v>
      </c>
      <c r="F23" s="4">
        <v>8</v>
      </c>
      <c r="G23" s="3">
        <v>608.00056485102982</v>
      </c>
      <c r="H23" s="3">
        <v>266.35024744748654</v>
      </c>
      <c r="I23" s="4">
        <v>3</v>
      </c>
      <c r="J23" s="4">
        <v>416</v>
      </c>
      <c r="K23" s="4">
        <v>15.069459999999998</v>
      </c>
      <c r="L23" s="4">
        <v>5</v>
      </c>
      <c r="M23" s="4"/>
      <c r="N23" s="5"/>
      <c r="O23" s="4">
        <v>10</v>
      </c>
      <c r="P23" s="4"/>
      <c r="Q23" s="4">
        <v>4160</v>
      </c>
      <c r="R23" s="4"/>
      <c r="S23" s="4">
        <v>6.627875277707497E-2</v>
      </c>
    </row>
    <row r="24" spans="1:19">
      <c r="A24" s="2" t="s">
        <v>4</v>
      </c>
      <c r="B24" s="2" t="s">
        <v>48</v>
      </c>
      <c r="C24" s="2">
        <v>1</v>
      </c>
      <c r="D24" s="42">
        <v>987.99999999999989</v>
      </c>
      <c r="E24" s="3">
        <v>7904</v>
      </c>
      <c r="F24" s="4">
        <v>8.0000000000000018</v>
      </c>
      <c r="G24" s="3">
        <v>512.00047566402509</v>
      </c>
      <c r="H24" s="3">
        <v>106.40009884893021</v>
      </c>
      <c r="I24" s="4">
        <v>1</v>
      </c>
      <c r="J24" s="4">
        <v>987.99999999999989</v>
      </c>
      <c r="K24" s="4">
        <v>9.6875099999999996</v>
      </c>
      <c r="L24" s="4">
        <v>5</v>
      </c>
      <c r="M24" s="4"/>
      <c r="N24" s="5"/>
      <c r="O24" s="4">
        <v>8</v>
      </c>
      <c r="P24" s="4"/>
      <c r="Q24" s="4">
        <v>7903.9999999999991</v>
      </c>
      <c r="R24" s="4"/>
      <c r="S24" s="4">
        <v>7.0501498798883067E-2</v>
      </c>
    </row>
    <row r="25" spans="1:19">
      <c r="A25" s="2" t="s">
        <v>5</v>
      </c>
      <c r="B25" s="2" t="s">
        <v>48</v>
      </c>
      <c r="C25" s="2">
        <v>1</v>
      </c>
      <c r="D25" s="42">
        <v>216</v>
      </c>
      <c r="E25" s="3">
        <v>864</v>
      </c>
      <c r="F25" s="4">
        <v>4</v>
      </c>
      <c r="G25" s="3">
        <v>36.000033445126761</v>
      </c>
      <c r="H25" s="3">
        <v>12.600011705794367</v>
      </c>
      <c r="I25" s="4">
        <v>6</v>
      </c>
      <c r="J25" s="4">
        <v>36</v>
      </c>
      <c r="K25" s="4">
        <v>12.916679999999999</v>
      </c>
      <c r="L25" s="4">
        <v>222.27453499999999</v>
      </c>
      <c r="M25" s="4">
        <v>1119.4456</v>
      </c>
      <c r="N25" s="5">
        <v>503.45820000000003</v>
      </c>
      <c r="O25" s="4">
        <v>8</v>
      </c>
      <c r="P25" s="4"/>
      <c r="Q25" s="4">
        <v>288.00000000000006</v>
      </c>
      <c r="R25" s="4">
        <v>1887.788</v>
      </c>
      <c r="S25" s="4">
        <v>4.5348620321156559E-2</v>
      </c>
    </row>
    <row r="26" spans="1:19">
      <c r="A26" s="2" t="s">
        <v>6</v>
      </c>
      <c r="B26" s="2" t="s">
        <v>48</v>
      </c>
      <c r="C26" s="2">
        <v>1</v>
      </c>
      <c r="D26" s="42">
        <v>624</v>
      </c>
      <c r="E26" s="3">
        <v>2496</v>
      </c>
      <c r="F26" s="4">
        <v>4</v>
      </c>
      <c r="G26" s="3">
        <v>200.00018580625979</v>
      </c>
      <c r="H26" s="3">
        <v>70.000065032190932</v>
      </c>
      <c r="I26" s="4">
        <v>1.39</v>
      </c>
      <c r="J26" s="4">
        <v>448.92086330935257</v>
      </c>
      <c r="K26" s="4">
        <v>15.069459999999998</v>
      </c>
      <c r="L26" s="4">
        <v>19.267381</v>
      </c>
      <c r="M26" s="4"/>
      <c r="N26" s="5"/>
      <c r="O26" s="4">
        <v>10</v>
      </c>
      <c r="P26" s="4"/>
      <c r="Q26" s="4">
        <v>4489.2086330935253</v>
      </c>
      <c r="R26" s="4"/>
      <c r="S26" s="4">
        <v>8.7208885232993374E-2</v>
      </c>
    </row>
    <row r="27" spans="1:19">
      <c r="A27" s="2" t="s">
        <v>7</v>
      </c>
      <c r="B27" s="2" t="s">
        <v>48</v>
      </c>
      <c r="C27" s="2">
        <v>1</v>
      </c>
      <c r="D27" s="42">
        <v>342</v>
      </c>
      <c r="E27" s="3">
        <v>1368</v>
      </c>
      <c r="F27" s="4">
        <v>4</v>
      </c>
      <c r="G27" s="3">
        <v>0</v>
      </c>
      <c r="H27" s="3">
        <v>0</v>
      </c>
      <c r="I27" s="4">
        <v>99.999999999999986</v>
      </c>
      <c r="J27" s="4">
        <v>3.4200000000000004</v>
      </c>
      <c r="K27" s="4">
        <v>16.145849999999999</v>
      </c>
      <c r="L27" s="4">
        <v>4</v>
      </c>
      <c r="M27" s="4"/>
      <c r="N27" s="5"/>
      <c r="O27" s="4"/>
      <c r="P27" s="4">
        <v>0.25</v>
      </c>
      <c r="Q27" s="4">
        <v>85.500000000000014</v>
      </c>
      <c r="R27" s="4"/>
      <c r="S27" s="4">
        <v>0</v>
      </c>
    </row>
    <row r="28" spans="1:19">
      <c r="A28" s="2" t="s">
        <v>11</v>
      </c>
      <c r="B28" s="2" t="s">
        <v>48</v>
      </c>
      <c r="C28" s="2">
        <v>1</v>
      </c>
      <c r="D28" s="42">
        <v>99</v>
      </c>
      <c r="E28" s="3">
        <v>396</v>
      </c>
      <c r="F28" s="4">
        <v>4</v>
      </c>
      <c r="G28" s="3">
        <v>80.00007432250392</v>
      </c>
      <c r="H28" s="3">
        <v>28.000026012876376</v>
      </c>
      <c r="I28" s="4">
        <v>4</v>
      </c>
      <c r="J28" s="4">
        <v>24.75</v>
      </c>
      <c r="K28" s="4">
        <v>15.069459999999998</v>
      </c>
      <c r="L28" s="4">
        <v>10</v>
      </c>
      <c r="M28" s="4"/>
      <c r="N28" s="5"/>
      <c r="O28" s="4">
        <v>8</v>
      </c>
      <c r="P28" s="4"/>
      <c r="Q28" s="4">
        <v>198.00000000000003</v>
      </c>
      <c r="R28" s="4"/>
      <c r="S28" s="4">
        <v>0.49196356767226795</v>
      </c>
    </row>
    <row r="29" spans="1:19">
      <c r="A29" s="2" t="s">
        <v>13</v>
      </c>
      <c r="B29" s="2" t="s">
        <v>48</v>
      </c>
      <c r="C29" s="2">
        <v>1</v>
      </c>
      <c r="D29" s="42">
        <v>477</v>
      </c>
      <c r="E29" s="3">
        <v>1908.0000000000002</v>
      </c>
      <c r="F29" s="4">
        <v>4.0000000000000009</v>
      </c>
      <c r="G29" s="3">
        <v>212.00019695463538</v>
      </c>
      <c r="H29" s="3">
        <v>74.200068934122385</v>
      </c>
      <c r="I29" s="4">
        <v>4</v>
      </c>
      <c r="J29" s="4">
        <v>119.25</v>
      </c>
      <c r="K29" s="4">
        <v>15.069459999999998</v>
      </c>
      <c r="L29" s="4">
        <v>10</v>
      </c>
      <c r="M29" s="4"/>
      <c r="N29" s="5"/>
      <c r="O29" s="4">
        <v>8</v>
      </c>
      <c r="P29" s="4"/>
      <c r="Q29" s="4">
        <v>954.00000000000011</v>
      </c>
      <c r="R29" s="4"/>
      <c r="S29" s="4">
        <v>0.39302112333519912</v>
      </c>
    </row>
    <row r="30" spans="1:19">
      <c r="A30" s="2" t="s">
        <v>15</v>
      </c>
      <c r="B30" s="2" t="s">
        <v>48</v>
      </c>
      <c r="C30" s="2">
        <v>1</v>
      </c>
      <c r="D30" s="42">
        <v>320</v>
      </c>
      <c r="E30" s="3">
        <v>1280</v>
      </c>
      <c r="F30" s="4">
        <v>4</v>
      </c>
      <c r="G30" s="3">
        <v>20.00001858062598</v>
      </c>
      <c r="H30" s="3">
        <v>7.0000065032190939</v>
      </c>
      <c r="I30" s="4">
        <v>10</v>
      </c>
      <c r="J30" s="4">
        <v>32</v>
      </c>
      <c r="K30" s="4">
        <v>5.3819499999999998</v>
      </c>
      <c r="L30" s="4">
        <v>4</v>
      </c>
      <c r="M30" s="4"/>
      <c r="N30" s="5"/>
      <c r="O30" s="4"/>
      <c r="P30" s="4">
        <v>0.5</v>
      </c>
      <c r="Q30" s="4">
        <v>160.00000000000003</v>
      </c>
      <c r="R30" s="4"/>
      <c r="S30" s="4">
        <v>0.28909720176588199</v>
      </c>
    </row>
    <row r="31" spans="1:19">
      <c r="A31" s="2" t="s">
        <v>17</v>
      </c>
      <c r="B31" s="2" t="s">
        <v>48</v>
      </c>
      <c r="C31" s="2">
        <v>1</v>
      </c>
      <c r="D31" s="42">
        <v>99</v>
      </c>
      <c r="E31" s="3">
        <v>396</v>
      </c>
      <c r="F31" s="4">
        <v>4</v>
      </c>
      <c r="G31" s="3">
        <v>80.00007432250392</v>
      </c>
      <c r="H31" s="3">
        <v>28.000026012876376</v>
      </c>
      <c r="I31" s="4">
        <v>4</v>
      </c>
      <c r="J31" s="4">
        <v>24.75</v>
      </c>
      <c r="K31" s="4">
        <v>15.069459999999998</v>
      </c>
      <c r="L31" s="4">
        <v>10</v>
      </c>
      <c r="M31" s="4"/>
      <c r="N31" s="5"/>
      <c r="O31" s="4">
        <v>8</v>
      </c>
      <c r="P31" s="4"/>
      <c r="Q31" s="4">
        <v>198.00000000000003</v>
      </c>
      <c r="R31" s="4"/>
      <c r="S31" s="4">
        <v>0.49196356767226795</v>
      </c>
    </row>
    <row r="32" spans="1:19">
      <c r="A32" s="2" t="s">
        <v>19</v>
      </c>
      <c r="B32" s="2" t="s">
        <v>48</v>
      </c>
      <c r="C32" s="2">
        <v>1</v>
      </c>
      <c r="D32" s="42">
        <v>477</v>
      </c>
      <c r="E32" s="3">
        <v>1908.0000000000002</v>
      </c>
      <c r="F32" s="4">
        <v>4.0000000000000009</v>
      </c>
      <c r="G32" s="3">
        <v>212.00019695463538</v>
      </c>
      <c r="H32" s="3">
        <v>74.200068934122385</v>
      </c>
      <c r="I32" s="4">
        <v>4</v>
      </c>
      <c r="J32" s="4">
        <v>119.25</v>
      </c>
      <c r="K32" s="4">
        <v>15.069459999999998</v>
      </c>
      <c r="L32" s="4">
        <v>10</v>
      </c>
      <c r="M32" s="4"/>
      <c r="N32" s="5"/>
      <c r="O32" s="4">
        <v>8</v>
      </c>
      <c r="P32" s="4"/>
      <c r="Q32" s="4">
        <v>954.00000000000011</v>
      </c>
      <c r="R32" s="4"/>
      <c r="S32" s="4">
        <v>0.39302112333519912</v>
      </c>
    </row>
    <row r="33" spans="1:19">
      <c r="A33" s="2" t="s">
        <v>21</v>
      </c>
      <c r="B33" s="2" t="s">
        <v>48</v>
      </c>
      <c r="C33" s="2">
        <v>1</v>
      </c>
      <c r="D33" s="42">
        <v>99</v>
      </c>
      <c r="E33" s="3">
        <v>396</v>
      </c>
      <c r="F33" s="4">
        <v>4</v>
      </c>
      <c r="G33" s="3">
        <v>80.00007432250392</v>
      </c>
      <c r="H33" s="3">
        <v>28.000026012876376</v>
      </c>
      <c r="I33" s="4">
        <v>4</v>
      </c>
      <c r="J33" s="4">
        <v>24.75</v>
      </c>
      <c r="K33" s="4">
        <v>15.069459999999998</v>
      </c>
      <c r="L33" s="4">
        <v>10</v>
      </c>
      <c r="M33" s="4"/>
      <c r="N33" s="5"/>
      <c r="O33" s="4">
        <v>8</v>
      </c>
      <c r="P33" s="4"/>
      <c r="Q33" s="4">
        <v>198.00000000000003</v>
      </c>
      <c r="R33" s="4"/>
      <c r="S33" s="4">
        <v>0.49196356767226795</v>
      </c>
    </row>
    <row r="34" spans="1:19">
      <c r="A34" s="2" t="s">
        <v>23</v>
      </c>
      <c r="B34" s="2" t="s">
        <v>48</v>
      </c>
      <c r="C34" s="2">
        <v>1</v>
      </c>
      <c r="D34" s="42">
        <v>477</v>
      </c>
      <c r="E34" s="3">
        <v>1908.0000000000002</v>
      </c>
      <c r="F34" s="4">
        <v>4.0000000000000009</v>
      </c>
      <c r="G34" s="3">
        <v>212.00019695463538</v>
      </c>
      <c r="H34" s="3">
        <v>74.200068934122385</v>
      </c>
      <c r="I34" s="4">
        <v>4</v>
      </c>
      <c r="J34" s="4">
        <v>119.25</v>
      </c>
      <c r="K34" s="4">
        <v>15.069459999999998</v>
      </c>
      <c r="L34" s="4">
        <v>10</v>
      </c>
      <c r="M34" s="4"/>
      <c r="N34" s="5"/>
      <c r="O34" s="4">
        <v>8</v>
      </c>
      <c r="P34" s="4"/>
      <c r="Q34" s="4">
        <v>954.00000000000011</v>
      </c>
      <c r="R34" s="4"/>
      <c r="S34" s="4">
        <v>0.39302112333519912</v>
      </c>
    </row>
    <row r="35" spans="1:19">
      <c r="A35" s="2" t="s">
        <v>25</v>
      </c>
      <c r="B35" s="2" t="s">
        <v>48</v>
      </c>
      <c r="C35" s="2">
        <v>1</v>
      </c>
      <c r="D35" s="42">
        <v>320</v>
      </c>
      <c r="E35" s="3">
        <v>1280</v>
      </c>
      <c r="F35" s="4">
        <v>4</v>
      </c>
      <c r="G35" s="3">
        <v>20.00001858062598</v>
      </c>
      <c r="H35" s="3">
        <v>7.0000065032190939</v>
      </c>
      <c r="I35" s="4">
        <v>10</v>
      </c>
      <c r="J35" s="4">
        <v>32</v>
      </c>
      <c r="K35" s="4">
        <v>5.3819499999999998</v>
      </c>
      <c r="L35" s="4">
        <v>4</v>
      </c>
      <c r="M35" s="4"/>
      <c r="N35" s="5"/>
      <c r="O35" s="4"/>
      <c r="P35" s="4">
        <v>0.5</v>
      </c>
      <c r="Q35" s="4">
        <v>160.00000000000003</v>
      </c>
      <c r="R35" s="4"/>
      <c r="S35" s="4">
        <v>0.28909720176588199</v>
      </c>
    </row>
    <row r="36" spans="1:19">
      <c r="A36" s="2" t="s">
        <v>27</v>
      </c>
      <c r="B36" s="2" t="s">
        <v>48</v>
      </c>
      <c r="C36" s="2">
        <v>1</v>
      </c>
      <c r="D36" s="42">
        <v>99</v>
      </c>
      <c r="E36" s="3">
        <v>396</v>
      </c>
      <c r="F36" s="4">
        <v>4</v>
      </c>
      <c r="G36" s="3">
        <v>80.00007432250392</v>
      </c>
      <c r="H36" s="3">
        <v>28.000026012876376</v>
      </c>
      <c r="I36" s="4">
        <v>4</v>
      </c>
      <c r="J36" s="4">
        <v>24.75</v>
      </c>
      <c r="K36" s="4">
        <v>15.069459999999998</v>
      </c>
      <c r="L36" s="4">
        <v>10</v>
      </c>
      <c r="M36" s="4"/>
      <c r="N36" s="5"/>
      <c r="O36" s="4">
        <v>8</v>
      </c>
      <c r="P36" s="4"/>
      <c r="Q36" s="4">
        <v>198.00000000000003</v>
      </c>
      <c r="R36" s="4"/>
      <c r="S36" s="4">
        <v>0.49196356767226795</v>
      </c>
    </row>
    <row r="37" spans="1:19">
      <c r="A37" s="2" t="s">
        <v>29</v>
      </c>
      <c r="B37" s="2" t="s">
        <v>48</v>
      </c>
      <c r="C37" s="2">
        <v>1</v>
      </c>
      <c r="D37" s="42">
        <v>477</v>
      </c>
      <c r="E37" s="3">
        <v>1908.0000000000002</v>
      </c>
      <c r="F37" s="4">
        <v>4.0000000000000009</v>
      </c>
      <c r="G37" s="3">
        <v>212.00019695463538</v>
      </c>
      <c r="H37" s="3">
        <v>74.200068934122385</v>
      </c>
      <c r="I37" s="4">
        <v>4</v>
      </c>
      <c r="J37" s="4">
        <v>119.25</v>
      </c>
      <c r="K37" s="4">
        <v>15.069459999999998</v>
      </c>
      <c r="L37" s="4">
        <v>10</v>
      </c>
      <c r="M37" s="4"/>
      <c r="N37" s="5"/>
      <c r="O37" s="4">
        <v>8</v>
      </c>
      <c r="P37" s="4"/>
      <c r="Q37" s="4">
        <v>954.00000000000011</v>
      </c>
      <c r="R37" s="4"/>
      <c r="S37" s="4">
        <v>0.39302112333519912</v>
      </c>
    </row>
    <row r="38" spans="1:19">
      <c r="A38" s="2" t="s">
        <v>31</v>
      </c>
      <c r="B38" s="2" t="s">
        <v>48</v>
      </c>
      <c r="C38" s="2">
        <v>1</v>
      </c>
      <c r="D38" s="42">
        <v>99</v>
      </c>
      <c r="E38" s="3">
        <v>396</v>
      </c>
      <c r="F38" s="4">
        <v>4</v>
      </c>
      <c r="G38" s="3">
        <v>80.00007432250392</v>
      </c>
      <c r="H38" s="3">
        <v>28.000026012876376</v>
      </c>
      <c r="I38" s="4">
        <v>4</v>
      </c>
      <c r="J38" s="4">
        <v>24.75</v>
      </c>
      <c r="K38" s="4">
        <v>15.069459999999998</v>
      </c>
      <c r="L38" s="4">
        <v>10</v>
      </c>
      <c r="M38" s="4"/>
      <c r="N38" s="5"/>
      <c r="O38" s="4">
        <v>8</v>
      </c>
      <c r="P38" s="4"/>
      <c r="Q38" s="4">
        <v>198.00000000000003</v>
      </c>
      <c r="R38" s="4"/>
      <c r="S38" s="4">
        <v>0.49196356767226795</v>
      </c>
    </row>
    <row r="39" spans="1:19">
      <c r="A39" s="2" t="s">
        <v>33</v>
      </c>
      <c r="B39" s="2" t="s">
        <v>48</v>
      </c>
      <c r="C39" s="2">
        <v>1</v>
      </c>
      <c r="D39" s="42">
        <v>477</v>
      </c>
      <c r="E39" s="3">
        <v>1908.0000000000002</v>
      </c>
      <c r="F39" s="4">
        <v>4.0000000000000009</v>
      </c>
      <c r="G39" s="3">
        <v>212.00019695463538</v>
      </c>
      <c r="H39" s="3">
        <v>74.200068934122385</v>
      </c>
      <c r="I39" s="4">
        <v>4</v>
      </c>
      <c r="J39" s="4">
        <v>119.25</v>
      </c>
      <c r="K39" s="4">
        <v>15.069459999999998</v>
      </c>
      <c r="L39" s="4">
        <v>20</v>
      </c>
      <c r="M39" s="4"/>
      <c r="N39" s="5"/>
      <c r="O39" s="4">
        <v>8</v>
      </c>
      <c r="P39" s="4"/>
      <c r="Q39" s="4">
        <v>954.00000000000011</v>
      </c>
      <c r="R39" s="4"/>
      <c r="S39" s="4">
        <v>0.39302112333519912</v>
      </c>
    </row>
    <row r="40" spans="1:19">
      <c r="A40" s="2" t="s">
        <v>35</v>
      </c>
      <c r="B40" s="2" t="s">
        <v>48</v>
      </c>
      <c r="C40" s="2">
        <v>1</v>
      </c>
      <c r="D40" s="42">
        <v>320</v>
      </c>
      <c r="E40" s="3">
        <v>1280</v>
      </c>
      <c r="F40" s="4">
        <v>4</v>
      </c>
      <c r="G40" s="3">
        <v>20.00001858062598</v>
      </c>
      <c r="H40" s="3">
        <v>7.0000065032190939</v>
      </c>
      <c r="I40" s="4">
        <v>10</v>
      </c>
      <c r="J40" s="4">
        <v>32</v>
      </c>
      <c r="K40" s="4">
        <v>5.3819499999999998</v>
      </c>
      <c r="L40" s="4">
        <v>4</v>
      </c>
      <c r="M40" s="4"/>
      <c r="N40" s="5"/>
      <c r="O40" s="4"/>
      <c r="P40" s="4">
        <v>0.5</v>
      </c>
      <c r="Q40" s="4">
        <v>160.00000000000003</v>
      </c>
      <c r="R40" s="4"/>
      <c r="S40" s="4">
        <v>0.28909720176588199</v>
      </c>
    </row>
    <row r="41" spans="1:19">
      <c r="A41" s="2" t="s">
        <v>37</v>
      </c>
      <c r="B41" s="2" t="s">
        <v>48</v>
      </c>
      <c r="C41" s="2">
        <v>1</v>
      </c>
      <c r="D41" s="42">
        <v>99</v>
      </c>
      <c r="E41" s="3">
        <v>396</v>
      </c>
      <c r="F41" s="4">
        <v>4</v>
      </c>
      <c r="G41" s="3">
        <v>80.00007432250392</v>
      </c>
      <c r="H41" s="3">
        <v>28.000026012876376</v>
      </c>
      <c r="I41" s="4">
        <v>4</v>
      </c>
      <c r="J41" s="4">
        <v>24.75</v>
      </c>
      <c r="K41" s="4">
        <v>15.069459999999998</v>
      </c>
      <c r="L41" s="4">
        <v>10</v>
      </c>
      <c r="M41" s="4"/>
      <c r="N41" s="5"/>
      <c r="O41" s="4">
        <v>8</v>
      </c>
      <c r="P41" s="4"/>
      <c r="Q41" s="4">
        <v>198.00000000000003</v>
      </c>
      <c r="R41" s="4"/>
      <c r="S41" s="4">
        <v>0.49196356767226795</v>
      </c>
    </row>
    <row r="42" spans="1:19">
      <c r="A42" s="2" t="s">
        <v>39</v>
      </c>
      <c r="B42" s="2" t="s">
        <v>48</v>
      </c>
      <c r="C42" s="2">
        <v>1</v>
      </c>
      <c r="D42" s="42">
        <v>477</v>
      </c>
      <c r="E42" s="3">
        <v>1908.0000000000002</v>
      </c>
      <c r="F42" s="4">
        <v>4.0000000000000009</v>
      </c>
      <c r="G42" s="3">
        <v>212.00019695463538</v>
      </c>
      <c r="H42" s="3">
        <v>74.200068934122385</v>
      </c>
      <c r="I42" s="4">
        <v>4</v>
      </c>
      <c r="J42" s="4">
        <v>119.25</v>
      </c>
      <c r="K42" s="4">
        <v>15.069459999999998</v>
      </c>
      <c r="L42" s="4">
        <v>20</v>
      </c>
      <c r="M42" s="4"/>
      <c r="N42" s="5"/>
      <c r="O42" s="4">
        <v>8</v>
      </c>
      <c r="P42" s="4"/>
      <c r="Q42" s="4">
        <v>954.00000000000011</v>
      </c>
      <c r="R42" s="4"/>
      <c r="S42" s="4">
        <v>0.39302112333519912</v>
      </c>
    </row>
    <row r="43" spans="1:19">
      <c r="A43" s="2" t="s">
        <v>41</v>
      </c>
      <c r="B43" s="2" t="s">
        <v>48</v>
      </c>
      <c r="C43" s="2">
        <v>1</v>
      </c>
      <c r="D43" s="42">
        <v>1140</v>
      </c>
      <c r="E43" s="3">
        <v>4560</v>
      </c>
      <c r="F43" s="4">
        <v>4</v>
      </c>
      <c r="G43" s="3">
        <v>200.00018580625979</v>
      </c>
      <c r="H43" s="3">
        <v>70.000065032190932</v>
      </c>
      <c r="I43" s="4"/>
      <c r="J43" s="4">
        <v>0</v>
      </c>
      <c r="K43" s="4">
        <v>5.3819499999999998</v>
      </c>
      <c r="L43" s="4">
        <v>4</v>
      </c>
      <c r="M43" s="4"/>
      <c r="N43" s="5"/>
      <c r="O43" s="4"/>
      <c r="P43" s="4">
        <v>0.5</v>
      </c>
      <c r="Q43" s="4">
        <v>570.00000000000011</v>
      </c>
      <c r="R43" s="4"/>
      <c r="S43" s="4">
        <v>0.3198268589571921</v>
      </c>
    </row>
    <row r="44" spans="1:19">
      <c r="A44" s="2" t="s">
        <v>43</v>
      </c>
      <c r="B44" s="2" t="s">
        <v>48</v>
      </c>
      <c r="C44" s="2">
        <v>1</v>
      </c>
      <c r="D44" s="42">
        <v>210</v>
      </c>
      <c r="E44" s="3">
        <v>840</v>
      </c>
      <c r="F44" s="4">
        <v>4</v>
      </c>
      <c r="G44" s="3">
        <v>60.000055741877937</v>
      </c>
      <c r="H44" s="3">
        <v>21.000019509657278</v>
      </c>
      <c r="I44" s="4"/>
      <c r="J44" s="4">
        <v>0</v>
      </c>
      <c r="K44" s="4">
        <v>13.993069999999999</v>
      </c>
      <c r="L44" s="4">
        <v>4</v>
      </c>
      <c r="M44" s="4"/>
      <c r="N44" s="5"/>
      <c r="O44" s="4"/>
      <c r="P44" s="4">
        <v>0.5</v>
      </c>
      <c r="Q44" s="4">
        <v>105.00000000000001</v>
      </c>
      <c r="R44" s="4"/>
      <c r="S44" s="4">
        <v>0.34983196112457393</v>
      </c>
    </row>
    <row r="45" spans="1:19">
      <c r="A45" s="2" t="s">
        <v>45</v>
      </c>
      <c r="B45" s="2" t="s">
        <v>48</v>
      </c>
      <c r="C45" s="2">
        <v>1</v>
      </c>
      <c r="D45" s="42">
        <v>210</v>
      </c>
      <c r="E45" s="3">
        <v>840</v>
      </c>
      <c r="F45" s="4">
        <v>4</v>
      </c>
      <c r="G45" s="3">
        <v>116.00010776763069</v>
      </c>
      <c r="H45" s="3">
        <v>40.600037718670741</v>
      </c>
      <c r="I45" s="4">
        <v>10</v>
      </c>
      <c r="J45" s="4">
        <v>21</v>
      </c>
      <c r="K45" s="4">
        <v>9.6875099999999996</v>
      </c>
      <c r="L45" s="4">
        <v>4</v>
      </c>
      <c r="M45" s="4"/>
      <c r="N45" s="5">
        <v>197.49913043478261</v>
      </c>
      <c r="O45" s="4">
        <v>25</v>
      </c>
      <c r="P45" s="4"/>
      <c r="Q45" s="4">
        <v>300</v>
      </c>
      <c r="R45" s="4">
        <v>300</v>
      </c>
      <c r="S45" s="4">
        <v>0.42238975363842429</v>
      </c>
    </row>
    <row r="46" spans="1:19">
      <c r="A46" s="2" t="s">
        <v>1</v>
      </c>
      <c r="B46" s="2" t="s">
        <v>48</v>
      </c>
      <c r="C46" s="2">
        <v>1</v>
      </c>
      <c r="D46" s="42">
        <v>532</v>
      </c>
      <c r="E46" s="3">
        <v>2128</v>
      </c>
      <c r="F46" s="4">
        <v>4</v>
      </c>
      <c r="G46" s="3">
        <v>208.00019323851021</v>
      </c>
      <c r="H46" s="3">
        <v>72.800067633478562</v>
      </c>
      <c r="I46" s="4">
        <v>20</v>
      </c>
      <c r="J46" s="4">
        <v>26.6</v>
      </c>
      <c r="K46" s="4">
        <v>11.840290000000001</v>
      </c>
      <c r="L46" s="4">
        <v>10.7639</v>
      </c>
      <c r="M46" s="4"/>
      <c r="N46" s="5"/>
      <c r="O46" s="4">
        <v>10</v>
      </c>
      <c r="P46" s="4"/>
      <c r="Q46" s="4">
        <v>266</v>
      </c>
      <c r="R46" s="4"/>
      <c r="S46" s="4">
        <v>0.37847319501162019</v>
      </c>
    </row>
    <row r="47" spans="1:19">
      <c r="A47" s="2" t="s">
        <v>9</v>
      </c>
      <c r="B47" s="2" t="s">
        <v>48</v>
      </c>
      <c r="C47" s="2">
        <v>1</v>
      </c>
      <c r="D47" s="42">
        <v>840</v>
      </c>
      <c r="E47" s="3">
        <v>3360</v>
      </c>
      <c r="F47" s="4">
        <v>4</v>
      </c>
      <c r="G47" s="3">
        <v>236.00021925138654</v>
      </c>
      <c r="H47" s="3">
        <v>83.010077118888134</v>
      </c>
      <c r="I47" s="4">
        <v>4.3499999999999996</v>
      </c>
      <c r="J47" s="4">
        <v>193.10344827586206</v>
      </c>
      <c r="K47" s="4">
        <v>13.993069999999999</v>
      </c>
      <c r="L47" s="4">
        <v>10</v>
      </c>
      <c r="M47" s="4"/>
      <c r="N47" s="5"/>
      <c r="O47" s="4">
        <v>8</v>
      </c>
      <c r="P47" s="4"/>
      <c r="Q47" s="4">
        <v>1544.8275862068967</v>
      </c>
      <c r="R47" s="4"/>
      <c r="S47" s="4">
        <v>0.34853628625825511</v>
      </c>
    </row>
    <row r="48" spans="1:19">
      <c r="A48" s="2" t="s">
        <v>8</v>
      </c>
      <c r="B48" s="2" t="s">
        <v>48</v>
      </c>
      <c r="C48" s="2">
        <v>1</v>
      </c>
      <c r="D48" s="42">
        <v>342</v>
      </c>
      <c r="E48" s="3">
        <v>1368</v>
      </c>
      <c r="F48" s="4">
        <v>4</v>
      </c>
      <c r="G48" s="3">
        <v>0</v>
      </c>
      <c r="H48" s="3">
        <v>0</v>
      </c>
      <c r="I48" s="4">
        <v>99.999999999999986</v>
      </c>
      <c r="J48" s="4">
        <v>3.4200000000000004</v>
      </c>
      <c r="K48" s="4">
        <v>16.145849999999999</v>
      </c>
      <c r="L48" s="4">
        <v>4</v>
      </c>
      <c r="M48" s="4"/>
      <c r="N48" s="5"/>
      <c r="O48" s="4"/>
      <c r="P48" s="4">
        <v>0.25</v>
      </c>
      <c r="Q48" s="4">
        <v>85.500000000000014</v>
      </c>
      <c r="R48" s="4"/>
      <c r="S48" s="4">
        <v>0.27209146914544829</v>
      </c>
    </row>
    <row r="49" spans="1:19">
      <c r="A49" s="33" t="s">
        <v>216</v>
      </c>
      <c r="B49" s="34"/>
      <c r="C49" s="34"/>
      <c r="D49" s="39">
        <f>SUMIF($B3:$B48,"yes",D3:D48)</f>
        <v>19592</v>
      </c>
      <c r="E49" s="39">
        <f>SUMIF($B3:$B48,"yes",E3:E48)</f>
        <v>95216</v>
      </c>
      <c r="F49" s="39"/>
      <c r="G49" s="39">
        <f>SUMIF($B3:$B48,"yes",G3:G48)</f>
        <v>6384.005930935813</v>
      </c>
      <c r="H49" s="39">
        <f>SUMIF($B3:$B48,"yes",H3:H48)</f>
        <v>2295.8421329072166</v>
      </c>
      <c r="I49" s="39"/>
      <c r="J49" s="39">
        <f>SUMIF($B3:$B48,"yes",J3:J48)</f>
        <v>6080.0643115852145</v>
      </c>
      <c r="K49" s="4"/>
      <c r="L49" s="4"/>
      <c r="M49" s="4"/>
      <c r="N49" s="5"/>
      <c r="O49" s="4"/>
      <c r="P49" s="4"/>
      <c r="Q49" s="4"/>
      <c r="R49" s="4"/>
      <c r="S49" s="4"/>
    </row>
    <row r="50" spans="1:19">
      <c r="G50" s="30"/>
    </row>
    <row r="51" spans="1:19">
      <c r="A51" s="33" t="s">
        <v>189</v>
      </c>
      <c r="I51" s="1">
        <v>1</v>
      </c>
      <c r="K51" s="1">
        <v>2</v>
      </c>
      <c r="L51" s="1" t="s">
        <v>305</v>
      </c>
      <c r="M51" s="1" t="s">
        <v>305</v>
      </c>
      <c r="N51" s="1" t="s">
        <v>305</v>
      </c>
      <c r="O51" s="1">
        <v>3</v>
      </c>
      <c r="P51" s="1">
        <v>3</v>
      </c>
      <c r="Q51" s="1">
        <v>3</v>
      </c>
      <c r="R51" s="1">
        <v>4</v>
      </c>
      <c r="S51" s="1">
        <v>4</v>
      </c>
    </row>
    <row r="53" spans="1:19">
      <c r="A53" s="33" t="s">
        <v>193</v>
      </c>
    </row>
    <row r="54" spans="1:19">
      <c r="A54" s="13" t="s">
        <v>251</v>
      </c>
    </row>
    <row r="55" spans="1:19">
      <c r="A55" s="13" t="s">
        <v>215</v>
      </c>
    </row>
    <row r="56" spans="1:19">
      <c r="A56" s="13" t="s">
        <v>250</v>
      </c>
    </row>
    <row r="57" spans="1:19">
      <c r="A57" s="13" t="s">
        <v>458</v>
      </c>
    </row>
    <row r="58" spans="1:19">
      <c r="A58" s="13" t="s">
        <v>304</v>
      </c>
    </row>
    <row r="59" spans="1:19">
      <c r="A59" s="13"/>
    </row>
    <row r="60" spans="1:19">
      <c r="A60" s="13"/>
    </row>
    <row r="61" spans="1:19">
      <c r="A61" s="13"/>
    </row>
    <row r="62" spans="1:19">
      <c r="A62" s="13"/>
    </row>
    <row r="63" spans="1:19">
      <c r="A63" s="13"/>
    </row>
    <row r="64" spans="1:19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</sheetData>
  <phoneticPr fontId="1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89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1.25"/>
  <cols>
    <col min="1" max="1" width="2.5" style="55" customWidth="1"/>
    <col min="2" max="2" width="37.1640625" style="48" bestFit="1" customWidth="1"/>
    <col min="3" max="18" width="17" style="45" customWidth="1"/>
    <col min="19" max="16384" width="9.33203125" style="45"/>
  </cols>
  <sheetData>
    <row r="1" spans="1:18" ht="20.25">
      <c r="A1" s="43" t="s">
        <v>190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s="48" customFormat="1">
      <c r="A2" s="87"/>
      <c r="B2" s="87"/>
      <c r="C2" s="47" t="s">
        <v>143</v>
      </c>
      <c r="D2" s="47" t="s">
        <v>144</v>
      </c>
      <c r="E2" s="47" t="s">
        <v>145</v>
      </c>
      <c r="F2" s="47" t="s">
        <v>146</v>
      </c>
      <c r="G2" s="47" t="s">
        <v>147</v>
      </c>
      <c r="H2" s="47" t="s">
        <v>148</v>
      </c>
      <c r="I2" s="47" t="s">
        <v>149</v>
      </c>
      <c r="J2" s="47" t="s">
        <v>150</v>
      </c>
      <c r="K2" s="47" t="s">
        <v>151</v>
      </c>
      <c r="L2" s="47" t="s">
        <v>152</v>
      </c>
      <c r="M2" s="47" t="s">
        <v>335</v>
      </c>
      <c r="N2" s="47" t="s">
        <v>153</v>
      </c>
      <c r="O2" s="47" t="s">
        <v>154</v>
      </c>
      <c r="P2" s="47" t="s">
        <v>155</v>
      </c>
      <c r="Q2" s="47" t="s">
        <v>156</v>
      </c>
      <c r="R2" s="47" t="s">
        <v>157</v>
      </c>
    </row>
    <row r="3" spans="1:18">
      <c r="A3" s="49" t="s">
        <v>52</v>
      </c>
      <c r="B3" s="50"/>
    </row>
    <row r="4" spans="1:18">
      <c r="A4" s="46"/>
      <c r="B4" s="51" t="s">
        <v>54</v>
      </c>
      <c r="C4" s="79" t="s">
        <v>55</v>
      </c>
      <c r="D4" s="79" t="s">
        <v>56</v>
      </c>
      <c r="E4" s="79" t="s">
        <v>57</v>
      </c>
      <c r="F4" s="79" t="s">
        <v>58</v>
      </c>
      <c r="G4" s="79" t="s">
        <v>350</v>
      </c>
      <c r="H4" s="79" t="s">
        <v>59</v>
      </c>
      <c r="I4" s="79" t="s">
        <v>60</v>
      </c>
      <c r="J4" s="79" t="s">
        <v>61</v>
      </c>
      <c r="K4" s="79" t="s">
        <v>62</v>
      </c>
      <c r="L4" s="79" t="s">
        <v>63</v>
      </c>
      <c r="M4" s="79" t="s">
        <v>64</v>
      </c>
      <c r="N4" s="79" t="s">
        <v>65</v>
      </c>
      <c r="O4" s="79" t="s">
        <v>66</v>
      </c>
      <c r="P4" s="79" t="s">
        <v>67</v>
      </c>
      <c r="Q4" s="79">
        <v>7</v>
      </c>
      <c r="R4" s="79">
        <v>8</v>
      </c>
    </row>
    <row r="5" spans="1:18">
      <c r="A5" s="46"/>
      <c r="B5" s="51" t="s">
        <v>68</v>
      </c>
      <c r="C5" s="79" t="s">
        <v>69</v>
      </c>
      <c r="D5" s="79" t="s">
        <v>69</v>
      </c>
      <c r="E5" s="79" t="s">
        <v>69</v>
      </c>
      <c r="F5" s="79" t="s">
        <v>69</v>
      </c>
      <c r="G5" s="79" t="s">
        <v>69</v>
      </c>
      <c r="H5" s="79" t="s">
        <v>69</v>
      </c>
      <c r="I5" s="79" t="s">
        <v>69</v>
      </c>
      <c r="J5" s="79" t="s">
        <v>69</v>
      </c>
      <c r="K5" s="79" t="s">
        <v>69</v>
      </c>
      <c r="L5" s="79" t="s">
        <v>69</v>
      </c>
      <c r="M5" s="79" t="s">
        <v>69</v>
      </c>
      <c r="N5" s="79" t="s">
        <v>69</v>
      </c>
      <c r="O5" s="79" t="s">
        <v>69</v>
      </c>
      <c r="P5" s="79" t="s">
        <v>69</v>
      </c>
      <c r="Q5" s="79" t="s">
        <v>69</v>
      </c>
      <c r="R5" s="79" t="s">
        <v>69</v>
      </c>
    </row>
    <row r="6" spans="1:18">
      <c r="A6" s="46"/>
      <c r="B6" s="51" t="s">
        <v>71</v>
      </c>
      <c r="C6" s="80">
        <v>10.052397729589782</v>
      </c>
      <c r="D6" s="81">
        <v>95.536187626548809</v>
      </c>
      <c r="E6" s="81">
        <v>14.404206992370323</v>
      </c>
      <c r="F6" s="81">
        <v>118.78408816095825</v>
      </c>
      <c r="H6" s="81">
        <v>51.396624732676742</v>
      </c>
      <c r="I6" s="81">
        <v>6.8698402461982013</v>
      </c>
      <c r="J6" s="81">
        <v>126.30906599268803</v>
      </c>
      <c r="K6" s="81">
        <v>3.9684760084784743</v>
      </c>
      <c r="L6" s="81">
        <v>15.220189011176604</v>
      </c>
      <c r="M6" s="81">
        <v>143.16150355403607</v>
      </c>
      <c r="N6" s="81">
        <v>27.465040519330255</v>
      </c>
      <c r="O6" s="81">
        <v>26.055849815303937</v>
      </c>
      <c r="P6" s="81">
        <v>5.3932200657224012</v>
      </c>
      <c r="Q6" s="81">
        <v>4.7268916528757101</v>
      </c>
      <c r="R6" s="81">
        <v>0.77491737281103146</v>
      </c>
    </row>
    <row r="7" spans="1:18">
      <c r="A7" s="49" t="s">
        <v>82</v>
      </c>
      <c r="B7" s="50"/>
      <c r="C7" s="74"/>
      <c r="D7" s="74"/>
      <c r="E7" s="74"/>
      <c r="F7" s="74"/>
      <c r="G7" s="74"/>
      <c r="H7" s="82" t="s">
        <v>351</v>
      </c>
      <c r="I7" s="74"/>
      <c r="J7" s="74"/>
      <c r="K7" s="74"/>
      <c r="L7" s="74"/>
      <c r="M7" s="74"/>
      <c r="N7" s="74"/>
      <c r="O7" s="74"/>
      <c r="P7" s="74"/>
      <c r="Q7" s="74"/>
      <c r="R7" s="74"/>
    </row>
    <row r="8" spans="1:18">
      <c r="A8" s="46"/>
      <c r="B8" s="49" t="s">
        <v>83</v>
      </c>
    </row>
    <row r="9" spans="1:18">
      <c r="A9" s="46"/>
      <c r="B9" s="51" t="s">
        <v>84</v>
      </c>
      <c r="C9" s="40" t="s">
        <v>197</v>
      </c>
      <c r="D9" s="40" t="s">
        <v>197</v>
      </c>
      <c r="E9" s="40" t="s">
        <v>197</v>
      </c>
      <c r="F9" s="40" t="s">
        <v>197</v>
      </c>
      <c r="G9" s="40" t="s">
        <v>197</v>
      </c>
      <c r="H9" s="40" t="s">
        <v>197</v>
      </c>
      <c r="I9" s="40" t="s">
        <v>197</v>
      </c>
      <c r="J9" s="40" t="s">
        <v>197</v>
      </c>
      <c r="K9" s="40" t="s">
        <v>197</v>
      </c>
      <c r="L9" s="40" t="s">
        <v>197</v>
      </c>
      <c r="M9" s="40" t="s">
        <v>197</v>
      </c>
      <c r="N9" s="40" t="s">
        <v>197</v>
      </c>
      <c r="O9" s="40" t="s">
        <v>197</v>
      </c>
      <c r="P9" s="40" t="s">
        <v>197</v>
      </c>
      <c r="Q9" s="40" t="s">
        <v>197</v>
      </c>
      <c r="R9" s="40" t="s">
        <v>197</v>
      </c>
    </row>
    <row r="10" spans="1:18">
      <c r="A10" s="46"/>
      <c r="B10" s="51" t="s">
        <v>262</v>
      </c>
      <c r="C10" s="40">
        <v>1.4204545454545456</v>
      </c>
      <c r="D10" s="40">
        <v>1.4204545454545456</v>
      </c>
      <c r="E10" s="40">
        <v>1.4204545454545456</v>
      </c>
      <c r="F10" s="40">
        <v>1.4204545454545456</v>
      </c>
      <c r="G10" s="40">
        <v>1.4204545454545456</v>
      </c>
      <c r="H10" s="40">
        <v>1.4204545454545456</v>
      </c>
      <c r="I10" s="40">
        <v>1.4204545454545456</v>
      </c>
      <c r="J10" s="40">
        <v>1.4204545454545456</v>
      </c>
      <c r="K10" s="40">
        <v>1.4204545454545456</v>
      </c>
      <c r="L10" s="40">
        <v>1.4204545454545456</v>
      </c>
      <c r="M10" s="40">
        <v>2.0964360587002098</v>
      </c>
      <c r="N10" s="40">
        <v>2.0964360587002098</v>
      </c>
      <c r="O10" s="40">
        <v>2.0964360587002098</v>
      </c>
      <c r="P10" s="40">
        <v>2.0964360587002098</v>
      </c>
      <c r="Q10" s="40">
        <v>2.7548209366391188</v>
      </c>
      <c r="R10" s="40">
        <v>2.7548209366391188</v>
      </c>
    </row>
    <row r="11" spans="1:18">
      <c r="A11" s="46"/>
      <c r="B11" s="49" t="s">
        <v>86</v>
      </c>
    </row>
    <row r="12" spans="1:18">
      <c r="A12" s="46"/>
      <c r="B12" s="52" t="s">
        <v>84</v>
      </c>
      <c r="C12" s="40" t="s">
        <v>336</v>
      </c>
      <c r="D12" s="40" t="s">
        <v>336</v>
      </c>
      <c r="E12" s="40" t="s">
        <v>336</v>
      </c>
      <c r="F12" s="40" t="s">
        <v>336</v>
      </c>
      <c r="G12" s="40" t="s">
        <v>336</v>
      </c>
      <c r="H12" s="40" t="s">
        <v>336</v>
      </c>
      <c r="I12" s="40" t="s">
        <v>336</v>
      </c>
      <c r="J12" s="40" t="s">
        <v>336</v>
      </c>
      <c r="K12" s="40" t="s">
        <v>336</v>
      </c>
      <c r="L12" s="40" t="s">
        <v>336</v>
      </c>
      <c r="M12" s="40" t="s">
        <v>336</v>
      </c>
      <c r="N12" s="40" t="s">
        <v>336</v>
      </c>
      <c r="O12" s="40" t="s">
        <v>336</v>
      </c>
      <c r="P12" s="40" t="s">
        <v>336</v>
      </c>
      <c r="Q12" s="40" t="s">
        <v>336</v>
      </c>
      <c r="R12" s="40" t="s">
        <v>336</v>
      </c>
    </row>
    <row r="13" spans="1:18">
      <c r="A13" s="46"/>
      <c r="B13" s="51" t="s">
        <v>262</v>
      </c>
      <c r="C13" s="40">
        <v>2.7932960893854748</v>
      </c>
      <c r="D13" s="40">
        <v>2.7932960893854748</v>
      </c>
      <c r="E13" s="40">
        <v>2.7932960893854748</v>
      </c>
      <c r="F13" s="40">
        <v>2.7932960893854748</v>
      </c>
      <c r="G13" s="40">
        <v>2.7932960893854748</v>
      </c>
      <c r="H13" s="40">
        <v>2.7932960893854748</v>
      </c>
      <c r="I13" s="40">
        <v>2.7932960893854748</v>
      </c>
      <c r="J13" s="40">
        <v>2.7932960893854748</v>
      </c>
      <c r="K13" s="40">
        <v>2.7932960893854748</v>
      </c>
      <c r="L13" s="40">
        <v>2.7932960893854748</v>
      </c>
      <c r="M13" s="40">
        <v>2.8490028490028494</v>
      </c>
      <c r="N13" s="40">
        <v>2.8490028490028494</v>
      </c>
      <c r="O13" s="40">
        <v>2.8490028490028494</v>
      </c>
      <c r="P13" s="40">
        <v>2.8490028490028494</v>
      </c>
      <c r="Q13" s="40">
        <v>2.7932960893854748</v>
      </c>
      <c r="R13" s="40">
        <v>3.7174721189591078</v>
      </c>
    </row>
    <row r="14" spans="1:18">
      <c r="A14" s="46"/>
      <c r="B14" s="49" t="s">
        <v>88</v>
      </c>
    </row>
    <row r="15" spans="1:18">
      <c r="A15" s="46"/>
      <c r="B15" s="51" t="s">
        <v>263</v>
      </c>
      <c r="C15" s="40">
        <v>5.835</v>
      </c>
      <c r="D15" s="40">
        <v>5.835</v>
      </c>
      <c r="E15" s="40">
        <v>5.835</v>
      </c>
      <c r="F15" s="40">
        <v>3.2410000000000001</v>
      </c>
      <c r="G15" s="40">
        <v>3.2410000000000001</v>
      </c>
      <c r="H15" s="40">
        <v>3.2410000000000001</v>
      </c>
      <c r="I15" s="40">
        <v>5.835</v>
      </c>
      <c r="J15" s="40">
        <v>3.2410000000000001</v>
      </c>
      <c r="K15" s="40">
        <v>3.2410000000000001</v>
      </c>
      <c r="L15" s="40">
        <v>3.2410000000000001</v>
      </c>
      <c r="M15" s="40">
        <v>3.2410000000000001</v>
      </c>
      <c r="N15" s="40">
        <v>3.2410000000000001</v>
      </c>
      <c r="O15" s="40">
        <v>3.2410000000000001</v>
      </c>
      <c r="P15" s="40">
        <v>3.2410000000000001</v>
      </c>
      <c r="Q15" s="40">
        <v>3.2410000000000001</v>
      </c>
      <c r="R15" s="40">
        <v>2.6150000000000002</v>
      </c>
    </row>
    <row r="16" spans="1:18">
      <c r="A16" s="46"/>
      <c r="B16" s="51" t="s">
        <v>89</v>
      </c>
      <c r="C16" s="40">
        <v>0.251</v>
      </c>
      <c r="D16" s="40">
        <v>0.251</v>
      </c>
      <c r="E16" s="40">
        <v>0.251</v>
      </c>
      <c r="F16" s="40">
        <v>0.252</v>
      </c>
      <c r="G16" s="40">
        <v>0.252</v>
      </c>
      <c r="H16" s="40">
        <v>0.252</v>
      </c>
      <c r="I16" s="40">
        <v>0.39</v>
      </c>
      <c r="J16" s="40">
        <v>0.38500000000000001</v>
      </c>
      <c r="K16" s="40">
        <v>0.38500000000000001</v>
      </c>
      <c r="L16" s="40">
        <v>0.38500000000000001</v>
      </c>
      <c r="M16" s="40">
        <v>0.38500000000000001</v>
      </c>
      <c r="N16" s="40">
        <v>0.38500000000000001</v>
      </c>
      <c r="O16" s="40">
        <v>0.38500000000000001</v>
      </c>
      <c r="P16" s="40">
        <v>0.38500000000000001</v>
      </c>
      <c r="Q16" s="40">
        <v>0.48699999999999999</v>
      </c>
      <c r="R16" s="40">
        <v>0.29599999999999999</v>
      </c>
    </row>
    <row r="17" spans="1:18">
      <c r="A17" s="46"/>
      <c r="B17" s="51" t="s">
        <v>90</v>
      </c>
      <c r="C17" s="40">
        <v>0.11</v>
      </c>
      <c r="D17" s="40">
        <v>0.11</v>
      </c>
      <c r="E17" s="40">
        <v>0.11</v>
      </c>
      <c r="F17" s="40">
        <v>0.16200000000000001</v>
      </c>
      <c r="G17" s="40">
        <v>0.16200000000000001</v>
      </c>
      <c r="H17" s="40">
        <v>0.16200000000000001</v>
      </c>
      <c r="I17" s="40">
        <v>0.223</v>
      </c>
      <c r="J17" s="40">
        <v>0.30499999999999999</v>
      </c>
      <c r="K17" s="40">
        <v>0.30499999999999999</v>
      </c>
      <c r="L17" s="40">
        <v>0.30499999999999999</v>
      </c>
      <c r="M17" s="40">
        <v>0.30499999999999999</v>
      </c>
      <c r="N17" s="40">
        <v>0.30499999999999999</v>
      </c>
      <c r="O17" s="40">
        <v>0.30499999999999999</v>
      </c>
      <c r="P17" s="40">
        <v>0.30499999999999999</v>
      </c>
      <c r="Q17" s="40">
        <v>0.40899999999999997</v>
      </c>
      <c r="R17" s="40">
        <v>0.21199999999999999</v>
      </c>
    </row>
    <row r="18" spans="1:18">
      <c r="A18" s="46"/>
      <c r="B18" s="49" t="s">
        <v>91</v>
      </c>
    </row>
    <row r="19" spans="1:18">
      <c r="A19" s="46"/>
      <c r="B19" s="51" t="s">
        <v>263</v>
      </c>
      <c r="C19" s="40">
        <v>5.7649999999999997</v>
      </c>
      <c r="D19" s="40">
        <v>5.7649999999999997</v>
      </c>
      <c r="E19" s="40">
        <v>5.7649999999999997</v>
      </c>
      <c r="F19" s="40">
        <v>2.6269999999999998</v>
      </c>
      <c r="G19" s="40">
        <v>2.6269999999999998</v>
      </c>
      <c r="H19" s="40">
        <v>2.6269999999999998</v>
      </c>
      <c r="I19" s="40">
        <v>5.6790000000000003</v>
      </c>
      <c r="J19" s="40">
        <v>2.6739999999999999</v>
      </c>
      <c r="K19" s="40">
        <v>2.6739999999999999</v>
      </c>
      <c r="L19" s="40">
        <v>2.6739999999999999</v>
      </c>
      <c r="M19" s="40">
        <v>2.6739999999999999</v>
      </c>
      <c r="N19" s="40">
        <v>2.6739999999999999</v>
      </c>
      <c r="O19" s="40">
        <v>2.6739999999999999</v>
      </c>
      <c r="P19" s="40">
        <v>2.6739999999999999</v>
      </c>
      <c r="Q19" s="40">
        <v>2.6739999999999999</v>
      </c>
      <c r="R19" s="40">
        <v>2.5609999999999999</v>
      </c>
    </row>
    <row r="20" spans="1:18">
      <c r="A20" s="46"/>
      <c r="B20" s="51" t="s">
        <v>89</v>
      </c>
      <c r="C20" s="40">
        <v>0.17399999999999999</v>
      </c>
      <c r="D20" s="40">
        <v>0.17399999999999999</v>
      </c>
      <c r="E20" s="40">
        <v>0.17399999999999999</v>
      </c>
      <c r="F20" s="40">
        <v>0.22900000000000001</v>
      </c>
      <c r="G20" s="40">
        <v>0.22900000000000001</v>
      </c>
      <c r="H20" s="40">
        <v>0.22900000000000001</v>
      </c>
      <c r="I20" s="40">
        <v>0.39400000000000002</v>
      </c>
      <c r="J20" s="40">
        <v>0.41399999999999998</v>
      </c>
      <c r="K20" s="40">
        <v>0.41399999999999998</v>
      </c>
      <c r="L20" s="40">
        <v>0.41399999999999998</v>
      </c>
      <c r="M20" s="40">
        <v>0.41399999999999998</v>
      </c>
      <c r="N20" s="40">
        <v>0.41399999999999998</v>
      </c>
      <c r="O20" s="40">
        <v>0.41399999999999998</v>
      </c>
      <c r="P20" s="40">
        <v>0.41399999999999998</v>
      </c>
      <c r="Q20" s="40">
        <v>0.77700000000000002</v>
      </c>
      <c r="R20" s="40">
        <v>0.76700000000000002</v>
      </c>
    </row>
    <row r="21" spans="1:18">
      <c r="A21" s="46"/>
      <c r="B21" s="51" t="s">
        <v>90</v>
      </c>
      <c r="C21" s="40">
        <v>2.9000000000000001E-2</v>
      </c>
      <c r="D21" s="40">
        <v>2.9000000000000001E-2</v>
      </c>
      <c r="E21" s="40">
        <v>2.9000000000000001E-2</v>
      </c>
      <c r="F21" s="40">
        <v>8.0000000000000002E-3</v>
      </c>
      <c r="G21" s="40">
        <v>8.0000000000000002E-3</v>
      </c>
      <c r="H21" s="40">
        <v>8.0000000000000002E-3</v>
      </c>
      <c r="I21" s="40">
        <v>0.09</v>
      </c>
      <c r="J21" s="40">
        <v>0.26</v>
      </c>
      <c r="K21" s="40">
        <v>0.26</v>
      </c>
      <c r="L21" s="40">
        <v>0.26</v>
      </c>
      <c r="M21" s="40">
        <v>0.26</v>
      </c>
      <c r="N21" s="40">
        <v>0.26</v>
      </c>
      <c r="O21" s="40">
        <v>0.26</v>
      </c>
      <c r="P21" s="40">
        <v>0.26</v>
      </c>
      <c r="Q21" s="40">
        <v>0.85499999999999998</v>
      </c>
      <c r="R21" s="40">
        <v>0.85499999999999998</v>
      </c>
    </row>
    <row r="22" spans="1:18">
      <c r="A22" s="46"/>
      <c r="B22" s="49" t="s">
        <v>92</v>
      </c>
    </row>
    <row r="23" spans="1:18">
      <c r="A23" s="46"/>
      <c r="B23" s="51" t="s">
        <v>93</v>
      </c>
      <c r="C23" s="40" t="s">
        <v>94</v>
      </c>
      <c r="D23" s="40" t="s">
        <v>94</v>
      </c>
      <c r="E23" s="40" t="s">
        <v>94</v>
      </c>
      <c r="F23" s="40" t="s">
        <v>94</v>
      </c>
      <c r="G23" s="40" t="s">
        <v>94</v>
      </c>
      <c r="H23" s="40" t="s">
        <v>94</v>
      </c>
      <c r="I23" s="40" t="s">
        <v>94</v>
      </c>
      <c r="J23" s="40" t="s">
        <v>94</v>
      </c>
      <c r="K23" s="40" t="s">
        <v>94</v>
      </c>
      <c r="L23" s="40" t="s">
        <v>94</v>
      </c>
      <c r="M23" s="40" t="s">
        <v>94</v>
      </c>
      <c r="N23" s="40" t="s">
        <v>94</v>
      </c>
      <c r="O23" s="40" t="s">
        <v>94</v>
      </c>
      <c r="P23" s="40" t="s">
        <v>94</v>
      </c>
      <c r="Q23" s="40" t="s">
        <v>94</v>
      </c>
      <c r="R23" s="40" t="s">
        <v>94</v>
      </c>
    </row>
    <row r="24" spans="1:18">
      <c r="A24" s="46"/>
      <c r="B24" s="52" t="s">
        <v>95</v>
      </c>
      <c r="C24" s="40" t="s">
        <v>334</v>
      </c>
      <c r="D24" s="40" t="s">
        <v>334</v>
      </c>
      <c r="E24" s="40" t="s">
        <v>334</v>
      </c>
      <c r="F24" s="40" t="s">
        <v>334</v>
      </c>
      <c r="G24" s="40" t="s">
        <v>334</v>
      </c>
      <c r="H24" s="40" t="s">
        <v>334</v>
      </c>
      <c r="I24" s="40" t="s">
        <v>334</v>
      </c>
      <c r="J24" s="40" t="s">
        <v>334</v>
      </c>
      <c r="K24" s="40" t="s">
        <v>334</v>
      </c>
      <c r="L24" s="40" t="s">
        <v>334</v>
      </c>
      <c r="M24" s="40" t="s">
        <v>334</v>
      </c>
      <c r="N24" s="40" t="s">
        <v>334</v>
      </c>
      <c r="O24" s="40" t="s">
        <v>334</v>
      </c>
      <c r="P24" s="40" t="s">
        <v>334</v>
      </c>
      <c r="Q24" s="40" t="s">
        <v>334</v>
      </c>
      <c r="R24" s="40" t="s">
        <v>334</v>
      </c>
    </row>
    <row r="25" spans="1:18">
      <c r="A25" s="46"/>
      <c r="B25" s="51" t="s">
        <v>262</v>
      </c>
      <c r="C25" s="40">
        <v>0.53705692803437166</v>
      </c>
      <c r="D25" s="40">
        <v>0.53705692803437166</v>
      </c>
      <c r="E25" s="40">
        <v>0.53705692803437166</v>
      </c>
      <c r="F25" s="40">
        <v>0.53705692803437166</v>
      </c>
      <c r="G25" s="40">
        <v>0.53705692803437166</v>
      </c>
      <c r="H25" s="40">
        <v>0.53705692803437166</v>
      </c>
      <c r="I25" s="40">
        <v>0.53705692803437166</v>
      </c>
      <c r="J25" s="40">
        <v>0.53705692803437166</v>
      </c>
      <c r="K25" s="40">
        <v>0.53705692803437166</v>
      </c>
      <c r="L25" s="40">
        <v>0.53705692803437166</v>
      </c>
      <c r="M25" s="40">
        <v>0.53705692803437166</v>
      </c>
      <c r="N25" s="40">
        <v>0.53705692803437166</v>
      </c>
      <c r="O25" s="40">
        <v>0.53705692803437166</v>
      </c>
      <c r="P25" s="40">
        <v>0.53705692803437166</v>
      </c>
      <c r="Q25" s="40">
        <v>0.53705692803437166</v>
      </c>
      <c r="R25" s="40">
        <v>0.53705692803437166</v>
      </c>
    </row>
    <row r="26" spans="1:18">
      <c r="A26" s="49" t="s">
        <v>101</v>
      </c>
      <c r="B26" s="50"/>
    </row>
    <row r="27" spans="1:18">
      <c r="A27" s="46"/>
      <c r="B27" s="49" t="s">
        <v>106</v>
      </c>
    </row>
    <row r="28" spans="1:18">
      <c r="A28" s="46"/>
      <c r="B28" s="51" t="s">
        <v>255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</row>
    <row r="29" spans="1:18">
      <c r="A29" s="46"/>
      <c r="B29" s="51" t="s">
        <v>352</v>
      </c>
      <c r="C29" s="40">
        <v>1433.9133899999999</v>
      </c>
      <c r="D29" s="40">
        <v>1438.59328</v>
      </c>
      <c r="E29" s="40">
        <v>1255.52478</v>
      </c>
      <c r="F29" s="40">
        <v>1253.21622</v>
      </c>
      <c r="G29" s="40">
        <v>829.39541000000008</v>
      </c>
      <c r="H29" s="40">
        <v>950.87797</v>
      </c>
      <c r="I29" s="40">
        <v>999.29124999999999</v>
      </c>
      <c r="J29" s="40">
        <v>1313.7179799999999</v>
      </c>
      <c r="K29" s="40">
        <v>707.67840000000001</v>
      </c>
      <c r="L29" s="40">
        <v>725.03070000000002</v>
      </c>
      <c r="M29" s="40">
        <v>1282.3328899999999</v>
      </c>
      <c r="N29" s="40">
        <v>677.43448999999998</v>
      </c>
      <c r="O29" s="40">
        <v>1203.1121699999999</v>
      </c>
      <c r="P29" s="40">
        <v>584.88576999999998</v>
      </c>
      <c r="Q29" s="40">
        <v>978.52107999999998</v>
      </c>
      <c r="R29" s="40">
        <v>458.33335999999997</v>
      </c>
    </row>
    <row r="30" spans="1:18">
      <c r="A30" s="46"/>
      <c r="B30" s="51" t="s">
        <v>354</v>
      </c>
      <c r="C30" s="40">
        <v>490.68786</v>
      </c>
      <c r="D30" s="40">
        <v>490.68786</v>
      </c>
      <c r="E30" s="40">
        <v>490.68786</v>
      </c>
      <c r="F30" s="40">
        <v>490.68786</v>
      </c>
      <c r="G30" s="40">
        <v>490.68786</v>
      </c>
      <c r="H30" s="40">
        <v>490.68786</v>
      </c>
      <c r="I30" s="40">
        <v>360.12284000000005</v>
      </c>
      <c r="J30" s="40">
        <v>490.68786</v>
      </c>
      <c r="K30" s="40">
        <v>450.00724000000002</v>
      </c>
      <c r="L30" s="40">
        <v>431.36444</v>
      </c>
      <c r="M30" s="40">
        <v>490.68786</v>
      </c>
      <c r="N30" s="40">
        <v>453.23678000000001</v>
      </c>
      <c r="O30" s="40">
        <v>490.68786</v>
      </c>
      <c r="P30" s="40">
        <v>382.70214000000004</v>
      </c>
      <c r="Q30" s="40">
        <v>490.68786</v>
      </c>
      <c r="R30" s="40">
        <v>327.09816000000001</v>
      </c>
    </row>
    <row r="31" spans="1:18">
      <c r="A31" s="46"/>
      <c r="B31" s="51" t="s">
        <v>355</v>
      </c>
      <c r="C31" s="40">
        <v>119.53504</v>
      </c>
      <c r="D31" s="40">
        <v>125.11998</v>
      </c>
      <c r="E31" s="40">
        <v>131.13854000000001</v>
      </c>
      <c r="F31" s="40">
        <v>121.26741000000001</v>
      </c>
      <c r="G31" s="40">
        <v>99.405670000000001</v>
      </c>
      <c r="H31" s="40">
        <v>115.10905000000001</v>
      </c>
      <c r="I31" s="40">
        <v>96.114210000000014</v>
      </c>
      <c r="J31" s="40">
        <v>128.90248</v>
      </c>
      <c r="K31" s="40">
        <v>108.99126</v>
      </c>
      <c r="L31" s="40">
        <v>93.315130000000011</v>
      </c>
      <c r="M31" s="40">
        <v>123.30127</v>
      </c>
      <c r="N31" s="40">
        <v>103.44243</v>
      </c>
      <c r="O31" s="40">
        <v>121.28627</v>
      </c>
      <c r="P31" s="40">
        <v>88.940570000000008</v>
      </c>
      <c r="Q31" s="40">
        <v>135.95426</v>
      </c>
      <c r="R31" s="40">
        <v>62.038530000000002</v>
      </c>
    </row>
    <row r="32" spans="1:18">
      <c r="A32" s="46"/>
      <c r="B32" s="51" t="s">
        <v>356</v>
      </c>
      <c r="C32" s="40">
        <v>196.27514000000002</v>
      </c>
      <c r="D32" s="40">
        <v>196.27514000000002</v>
      </c>
      <c r="E32" s="40">
        <v>196.27514000000002</v>
      </c>
      <c r="F32" s="40">
        <v>196.27514000000002</v>
      </c>
      <c r="G32" s="40">
        <v>196.27514000000002</v>
      </c>
      <c r="H32" s="40">
        <v>196.27514000000002</v>
      </c>
      <c r="I32" s="40">
        <v>145.24942000000001</v>
      </c>
      <c r="J32" s="40">
        <v>196.27514000000002</v>
      </c>
      <c r="K32" s="40">
        <v>155.40813</v>
      </c>
      <c r="L32" s="40">
        <v>153.79992000000001</v>
      </c>
      <c r="M32" s="40">
        <v>196.27514000000002</v>
      </c>
      <c r="N32" s="40">
        <v>150.15174999999999</v>
      </c>
      <c r="O32" s="40">
        <v>196.27514000000002</v>
      </c>
      <c r="P32" s="40">
        <v>130.83927</v>
      </c>
      <c r="Q32" s="40">
        <v>196.27514000000002</v>
      </c>
      <c r="R32" s="40">
        <v>130.83927</v>
      </c>
    </row>
    <row r="33" spans="1:18">
      <c r="A33" s="46"/>
      <c r="B33" s="51" t="s">
        <v>357</v>
      </c>
      <c r="C33" s="40">
        <v>14.545950000000001</v>
      </c>
      <c r="D33" s="40">
        <v>14.34393</v>
      </c>
      <c r="E33" s="40">
        <v>13.054219999999999</v>
      </c>
      <c r="F33" s="40">
        <v>13.785770000000001</v>
      </c>
      <c r="G33" s="40">
        <v>12.08591</v>
      </c>
      <c r="H33" s="40">
        <v>11.422690000000001</v>
      </c>
      <c r="I33" s="40">
        <v>20.020290000000003</v>
      </c>
      <c r="J33" s="40">
        <v>13.88377</v>
      </c>
      <c r="K33" s="40">
        <v>12.502219999999999</v>
      </c>
      <c r="L33" s="40">
        <v>9.8716600000000003</v>
      </c>
      <c r="M33" s="40">
        <v>13.635260000000001</v>
      </c>
      <c r="N33" s="40">
        <v>12.280629999999999</v>
      </c>
      <c r="O33" s="40">
        <v>13.78373</v>
      </c>
      <c r="P33" s="40">
        <v>10.24483</v>
      </c>
      <c r="Q33" s="40">
        <v>13.218780000000001</v>
      </c>
      <c r="R33" s="40">
        <v>5.4413299999999998</v>
      </c>
    </row>
    <row r="34" spans="1:18">
      <c r="A34" s="46"/>
      <c r="B34" s="51" t="s">
        <v>358</v>
      </c>
      <c r="C34" s="40">
        <v>111.47774000000001</v>
      </c>
      <c r="D34" s="40">
        <v>111.47774000000001</v>
      </c>
      <c r="E34" s="40">
        <v>111.47774000000001</v>
      </c>
      <c r="F34" s="40">
        <v>111.47774000000001</v>
      </c>
      <c r="G34" s="40">
        <v>111.47774000000001</v>
      </c>
      <c r="H34" s="40">
        <v>111.47774000000001</v>
      </c>
      <c r="I34" s="40">
        <v>86.16203999999999</v>
      </c>
      <c r="J34" s="40">
        <v>111.47774000000001</v>
      </c>
      <c r="K34" s="40">
        <v>102.23564999999999</v>
      </c>
      <c r="L34" s="40">
        <v>96.825609999999998</v>
      </c>
      <c r="M34" s="40">
        <v>111.47774000000001</v>
      </c>
      <c r="N34" s="40">
        <v>102.96935000000001</v>
      </c>
      <c r="O34" s="40">
        <v>111.47774000000001</v>
      </c>
      <c r="P34" s="40">
        <v>88.440820000000002</v>
      </c>
      <c r="Q34" s="40">
        <v>111.47774000000001</v>
      </c>
      <c r="R34" s="40">
        <v>74.312339999999992</v>
      </c>
    </row>
    <row r="35" spans="1:18">
      <c r="A35" s="46"/>
      <c r="B35" s="51" t="s">
        <v>260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>
      <c r="A36" s="46"/>
      <c r="B36" s="51" t="s">
        <v>353</v>
      </c>
      <c r="C36" s="40">
        <v>607.84526000000005</v>
      </c>
      <c r="D36" s="40">
        <v>779.10275999999999</v>
      </c>
      <c r="E36" s="40">
        <v>727.79583000000002</v>
      </c>
      <c r="F36" s="40">
        <v>769.08578</v>
      </c>
      <c r="G36" s="40">
        <v>528.18555000000003</v>
      </c>
      <c r="H36" s="40">
        <v>676.94451000000004</v>
      </c>
      <c r="I36" s="40">
        <v>967.69643000000008</v>
      </c>
      <c r="J36" s="40">
        <v>874.73639000000003</v>
      </c>
      <c r="K36" s="40">
        <v>708.01751000000002</v>
      </c>
      <c r="L36" s="40">
        <v>738.87738999999999</v>
      </c>
      <c r="M36" s="40">
        <v>957.34709999999995</v>
      </c>
      <c r="N36" s="40">
        <v>764.95438000000001</v>
      </c>
      <c r="O36" s="40">
        <v>1007.66783</v>
      </c>
      <c r="P36" s="40">
        <v>898.61995000000002</v>
      </c>
      <c r="Q36" s="40">
        <v>1023.5416</v>
      </c>
      <c r="R36" s="40">
        <v>1014.54204</v>
      </c>
    </row>
    <row r="37" spans="1:18">
      <c r="A37" s="46"/>
      <c r="B37" s="51" t="s">
        <v>359</v>
      </c>
      <c r="C37" s="40">
        <v>765.02692000000002</v>
      </c>
      <c r="D37" s="40">
        <v>1009.9404499999999</v>
      </c>
      <c r="E37" s="40">
        <v>852.08183999999994</v>
      </c>
      <c r="F37" s="40">
        <v>1089.46552</v>
      </c>
      <c r="G37" s="40">
        <v>795.66068999999993</v>
      </c>
      <c r="H37" s="40">
        <v>921.12277000000006</v>
      </c>
      <c r="I37" s="40">
        <v>879.46807000000001</v>
      </c>
      <c r="J37" s="40">
        <v>1212.77034</v>
      </c>
      <c r="K37" s="40">
        <v>963.61267000000009</v>
      </c>
      <c r="L37" s="40">
        <v>1048.8158600000002</v>
      </c>
      <c r="M37" s="40">
        <v>1416.7660700000001</v>
      </c>
      <c r="N37" s="40">
        <v>1150.2765400000001</v>
      </c>
      <c r="O37" s="40">
        <v>1531.1075600000001</v>
      </c>
      <c r="P37" s="40">
        <v>1395.2101100000002</v>
      </c>
      <c r="Q37" s="40">
        <v>1567.20523</v>
      </c>
      <c r="R37" s="40">
        <v>1940.73803</v>
      </c>
    </row>
    <row r="38" spans="1:18">
      <c r="A38" s="46"/>
      <c r="B38" s="51" t="s">
        <v>360</v>
      </c>
      <c r="C38" s="40">
        <v>169.60120000000001</v>
      </c>
      <c r="D38" s="40">
        <v>221.11576000000002</v>
      </c>
      <c r="E38" s="40">
        <v>195.46959000000001</v>
      </c>
      <c r="F38" s="40">
        <v>231.78701000000001</v>
      </c>
      <c r="G38" s="40">
        <v>156.75617000000003</v>
      </c>
      <c r="H38" s="40">
        <v>193.55916000000002</v>
      </c>
      <c r="I38" s="40">
        <v>203.55083999999999</v>
      </c>
      <c r="J38" s="40">
        <v>263.02055000000001</v>
      </c>
      <c r="K38" s="40">
        <v>210.67526999999998</v>
      </c>
      <c r="L38" s="40">
        <v>212.23948999999999</v>
      </c>
      <c r="M38" s="40">
        <v>296.08424000000002</v>
      </c>
      <c r="N38" s="40">
        <v>238.07703000000001</v>
      </c>
      <c r="O38" s="40">
        <v>315.74934999999999</v>
      </c>
      <c r="P38" s="40">
        <v>282.33176000000003</v>
      </c>
      <c r="Q38" s="40">
        <v>334.96765999999997</v>
      </c>
      <c r="R38" s="40">
        <v>368.08686999999998</v>
      </c>
    </row>
    <row r="39" spans="1:18">
      <c r="A39" s="46"/>
      <c r="B39" s="51" t="s">
        <v>361</v>
      </c>
      <c r="C39" s="40">
        <v>306.01077000000004</v>
      </c>
      <c r="D39" s="40">
        <v>403.97618</v>
      </c>
      <c r="E39" s="40">
        <v>340.83272999999997</v>
      </c>
      <c r="F39" s="40">
        <v>435.78621000000004</v>
      </c>
      <c r="G39" s="40">
        <v>318.26428000000004</v>
      </c>
      <c r="H39" s="40">
        <v>368.44911000000002</v>
      </c>
      <c r="I39" s="40">
        <v>351.78722999999997</v>
      </c>
      <c r="J39" s="40">
        <v>485.10814000000005</v>
      </c>
      <c r="K39" s="40">
        <v>385.44506999999999</v>
      </c>
      <c r="L39" s="40">
        <v>419.52634999999998</v>
      </c>
      <c r="M39" s="40">
        <v>566.70643000000007</v>
      </c>
      <c r="N39" s="40">
        <v>460.11061999999998</v>
      </c>
      <c r="O39" s="40">
        <v>612.44302000000005</v>
      </c>
      <c r="P39" s="40">
        <v>558.08404000000007</v>
      </c>
      <c r="Q39" s="40">
        <v>626.88208999999995</v>
      </c>
      <c r="R39" s="40">
        <v>776.29521</v>
      </c>
    </row>
    <row r="40" spans="1:18">
      <c r="A40" s="46"/>
      <c r="B40" s="51" t="s">
        <v>362</v>
      </c>
      <c r="C40" s="40">
        <v>22.678450000000002</v>
      </c>
      <c r="D40" s="40">
        <v>29.522870000000001</v>
      </c>
      <c r="E40" s="40">
        <v>22.668710000000001</v>
      </c>
      <c r="F40" s="40">
        <v>30.6083</v>
      </c>
      <c r="G40" s="40">
        <v>19.597560000000001</v>
      </c>
      <c r="H40" s="40">
        <v>21.44275</v>
      </c>
      <c r="I40" s="40">
        <v>45.718040000000002</v>
      </c>
      <c r="J40" s="40">
        <v>34.314730000000004</v>
      </c>
      <c r="K40" s="40">
        <v>26.447410000000001</v>
      </c>
      <c r="L40" s="40">
        <v>23.644439999999999</v>
      </c>
      <c r="M40" s="40">
        <v>39.369160000000001</v>
      </c>
      <c r="N40" s="40">
        <v>30.732209999999998</v>
      </c>
      <c r="O40" s="40">
        <v>43.009769999999996</v>
      </c>
      <c r="P40" s="40">
        <v>36.461750000000002</v>
      </c>
      <c r="Q40" s="40">
        <v>42.219370000000005</v>
      </c>
      <c r="R40" s="40">
        <v>32.284480000000002</v>
      </c>
    </row>
    <row r="41" spans="1:18">
      <c r="A41" s="46"/>
      <c r="B41" s="51" t="s">
        <v>363</v>
      </c>
      <c r="C41" s="40">
        <v>173.80392000000001</v>
      </c>
      <c r="D41" s="40">
        <v>229.44501000000002</v>
      </c>
      <c r="E41" s="40">
        <v>193.58164000000002</v>
      </c>
      <c r="F41" s="40">
        <v>247.51204999999999</v>
      </c>
      <c r="G41" s="40">
        <v>180.76349999999999</v>
      </c>
      <c r="H41" s="40">
        <v>209.26682000000002</v>
      </c>
      <c r="I41" s="40">
        <v>199.80342000000002</v>
      </c>
      <c r="J41" s="40">
        <v>275.52526</v>
      </c>
      <c r="K41" s="40">
        <v>218.91996</v>
      </c>
      <c r="L41" s="40">
        <v>238.27698999999998</v>
      </c>
      <c r="M41" s="40">
        <v>321.87036999999998</v>
      </c>
      <c r="N41" s="40">
        <v>261.32749999999999</v>
      </c>
      <c r="O41" s="40">
        <v>347.84722999999997</v>
      </c>
      <c r="P41" s="40">
        <v>316.97314</v>
      </c>
      <c r="Q41" s="40">
        <v>356.04814000000005</v>
      </c>
      <c r="R41" s="40">
        <v>440.90980999999999</v>
      </c>
    </row>
    <row r="42" spans="1:18">
      <c r="A42" s="46"/>
      <c r="B42" s="49" t="s">
        <v>107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</row>
    <row r="43" spans="1:18">
      <c r="A43" s="46"/>
      <c r="B43" s="51" t="s">
        <v>108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</row>
    <row r="44" spans="1:18">
      <c r="A44" s="46"/>
      <c r="B44" s="51" t="s">
        <v>352</v>
      </c>
      <c r="C44" s="40">
        <v>2.8</v>
      </c>
      <c r="D44" s="40">
        <v>2.8</v>
      </c>
      <c r="E44" s="40">
        <v>2.8</v>
      </c>
      <c r="F44" s="40">
        <v>2.8</v>
      </c>
      <c r="G44" s="40">
        <v>2.8</v>
      </c>
      <c r="H44" s="40">
        <v>2.8</v>
      </c>
      <c r="I44" s="40">
        <v>2.8</v>
      </c>
      <c r="J44" s="40">
        <v>2.8</v>
      </c>
      <c r="K44" s="40">
        <v>2.8</v>
      </c>
      <c r="L44" s="40">
        <v>2.8</v>
      </c>
      <c r="M44" s="40">
        <v>2.8</v>
      </c>
      <c r="N44" s="40">
        <v>2.8</v>
      </c>
      <c r="O44" s="40">
        <v>2.8</v>
      </c>
      <c r="P44" s="40">
        <v>2.8</v>
      </c>
      <c r="Q44" s="40">
        <v>2.8</v>
      </c>
      <c r="R44" s="40">
        <v>2.8</v>
      </c>
    </row>
    <row r="45" spans="1:18">
      <c r="A45" s="46"/>
      <c r="B45" s="51" t="s">
        <v>354</v>
      </c>
      <c r="C45" s="53">
        <v>3.13</v>
      </c>
      <c r="D45" s="53">
        <v>3.13</v>
      </c>
      <c r="E45" s="53">
        <v>3.13</v>
      </c>
      <c r="F45" s="53">
        <v>3.13</v>
      </c>
      <c r="G45" s="53">
        <v>3.13</v>
      </c>
      <c r="H45" s="53">
        <v>3.13</v>
      </c>
      <c r="I45" s="53">
        <v>3.13</v>
      </c>
      <c r="J45" s="53">
        <v>3.13</v>
      </c>
      <c r="K45" s="53">
        <v>3.13</v>
      </c>
      <c r="L45" s="53">
        <v>3.13</v>
      </c>
      <c r="M45" s="53">
        <v>3.13</v>
      </c>
      <c r="N45" s="53">
        <v>3.13</v>
      </c>
      <c r="O45" s="53">
        <v>3.13</v>
      </c>
      <c r="P45" s="53">
        <v>3.13</v>
      </c>
      <c r="Q45" s="53">
        <v>3.13</v>
      </c>
      <c r="R45" s="53">
        <v>3.13</v>
      </c>
    </row>
    <row r="46" spans="1:18">
      <c r="A46" s="46"/>
      <c r="B46" s="51" t="s">
        <v>355</v>
      </c>
      <c r="C46" s="53">
        <v>3.23</v>
      </c>
      <c r="D46" s="53">
        <v>3.23</v>
      </c>
      <c r="E46" s="53">
        <v>3.23</v>
      </c>
      <c r="F46" s="53">
        <v>3.23</v>
      </c>
      <c r="G46" s="53">
        <v>3.23</v>
      </c>
      <c r="H46" s="53">
        <v>3.23</v>
      </c>
      <c r="I46" s="53">
        <v>3.23</v>
      </c>
      <c r="J46" s="53">
        <v>3.23</v>
      </c>
      <c r="K46" s="53">
        <v>3.23</v>
      </c>
      <c r="L46" s="53">
        <v>3.23</v>
      </c>
      <c r="M46" s="53">
        <v>3.23</v>
      </c>
      <c r="N46" s="53">
        <v>3.23</v>
      </c>
      <c r="O46" s="53">
        <v>3.23</v>
      </c>
      <c r="P46" s="53">
        <v>3.23</v>
      </c>
      <c r="Q46" s="53">
        <v>3.23</v>
      </c>
      <c r="R46" s="53">
        <v>3.3</v>
      </c>
    </row>
    <row r="47" spans="1:18">
      <c r="A47" s="46"/>
      <c r="B47" s="51" t="s">
        <v>356</v>
      </c>
      <c r="C47" s="53">
        <v>3.23</v>
      </c>
      <c r="D47" s="53">
        <v>3.23</v>
      </c>
      <c r="E47" s="53">
        <v>3.23</v>
      </c>
      <c r="F47" s="53">
        <v>3.23</v>
      </c>
      <c r="G47" s="53">
        <v>3.23</v>
      </c>
      <c r="H47" s="53">
        <v>3.23</v>
      </c>
      <c r="I47" s="53">
        <v>3.23</v>
      </c>
      <c r="J47" s="53">
        <v>3.23</v>
      </c>
      <c r="K47" s="53">
        <v>3.23</v>
      </c>
      <c r="L47" s="53">
        <v>3.23</v>
      </c>
      <c r="M47" s="53">
        <v>3.23</v>
      </c>
      <c r="N47" s="53">
        <v>3.23</v>
      </c>
      <c r="O47" s="53">
        <v>3.23</v>
      </c>
      <c r="P47" s="53">
        <v>3.23</v>
      </c>
      <c r="Q47" s="53">
        <v>3.23</v>
      </c>
      <c r="R47" s="53">
        <v>3.23</v>
      </c>
    </row>
    <row r="48" spans="1:18">
      <c r="A48" s="46"/>
      <c r="B48" s="51" t="s">
        <v>357</v>
      </c>
      <c r="C48" s="53">
        <v>3.67</v>
      </c>
      <c r="D48" s="53">
        <v>3.67</v>
      </c>
      <c r="E48" s="53">
        <v>3.67</v>
      </c>
      <c r="F48" s="53">
        <v>3.67</v>
      </c>
      <c r="G48" s="53">
        <v>3.67</v>
      </c>
      <c r="H48" s="53">
        <v>3.67</v>
      </c>
      <c r="I48" s="53">
        <v>3.5</v>
      </c>
      <c r="J48" s="53">
        <v>3.67</v>
      </c>
      <c r="K48" s="53">
        <v>3.67</v>
      </c>
      <c r="L48" s="53">
        <v>3.67</v>
      </c>
      <c r="M48" s="53">
        <v>3.67</v>
      </c>
      <c r="N48" s="53">
        <v>3.67</v>
      </c>
      <c r="O48" s="53">
        <v>3.67</v>
      </c>
      <c r="P48" s="53">
        <v>3.67</v>
      </c>
      <c r="Q48" s="53">
        <v>3.67</v>
      </c>
      <c r="R48" s="53">
        <v>3.67</v>
      </c>
    </row>
    <row r="49" spans="1:18">
      <c r="A49" s="46"/>
      <c r="B49" s="51" t="s">
        <v>358</v>
      </c>
      <c r="C49" s="53">
        <v>3.23</v>
      </c>
      <c r="D49" s="53">
        <v>3.23</v>
      </c>
      <c r="E49" s="53">
        <v>3.23</v>
      </c>
      <c r="F49" s="53">
        <v>3.23</v>
      </c>
      <c r="G49" s="53">
        <v>3.23</v>
      </c>
      <c r="H49" s="53">
        <v>3.23</v>
      </c>
      <c r="I49" s="53">
        <v>3.23</v>
      </c>
      <c r="J49" s="53">
        <v>3.23</v>
      </c>
      <c r="K49" s="53">
        <v>3.23</v>
      </c>
      <c r="L49" s="53">
        <v>3.23</v>
      </c>
      <c r="M49" s="53">
        <v>3.23</v>
      </c>
      <c r="N49" s="53">
        <v>3.23</v>
      </c>
      <c r="O49" s="53">
        <v>3.23</v>
      </c>
      <c r="P49" s="53">
        <v>3.23</v>
      </c>
      <c r="Q49" s="53">
        <v>3.23</v>
      </c>
      <c r="R49" s="53">
        <v>3.23</v>
      </c>
    </row>
    <row r="50" spans="1:18">
      <c r="A50" s="46"/>
      <c r="B50" s="51" t="s">
        <v>109</v>
      </c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</row>
    <row r="51" spans="1:18">
      <c r="A51" s="46"/>
      <c r="B51" s="51" t="s">
        <v>353</v>
      </c>
      <c r="C51" s="53">
        <v>0.75</v>
      </c>
      <c r="D51" s="53">
        <v>0.78</v>
      </c>
      <c r="E51" s="53">
        <v>0.75</v>
      </c>
      <c r="F51" s="53">
        <v>0.78</v>
      </c>
      <c r="G51" s="53">
        <v>0.75</v>
      </c>
      <c r="H51" s="53">
        <v>0.75</v>
      </c>
      <c r="I51" s="53">
        <v>0.78</v>
      </c>
      <c r="J51" s="53">
        <v>0.78</v>
      </c>
      <c r="K51" s="53">
        <v>0.75</v>
      </c>
      <c r="L51" s="53">
        <v>0.78</v>
      </c>
      <c r="M51" s="53">
        <v>0.78</v>
      </c>
      <c r="N51" s="53">
        <v>0.78</v>
      </c>
      <c r="O51" s="53">
        <v>0.78</v>
      </c>
      <c r="P51" s="53">
        <v>0.78</v>
      </c>
      <c r="Q51" s="53">
        <v>0.78</v>
      </c>
      <c r="R51" s="53">
        <v>0.78</v>
      </c>
    </row>
    <row r="52" spans="1:18">
      <c r="A52" s="46"/>
      <c r="B52" s="51" t="s">
        <v>359</v>
      </c>
      <c r="C52" s="53">
        <v>0.78</v>
      </c>
      <c r="D52" s="53">
        <v>0.78</v>
      </c>
      <c r="E52" s="53">
        <v>0.78</v>
      </c>
      <c r="F52" s="53">
        <v>0.78</v>
      </c>
      <c r="G52" s="53">
        <v>0.78</v>
      </c>
      <c r="H52" s="53">
        <v>0.78</v>
      </c>
      <c r="I52" s="53">
        <v>0.78</v>
      </c>
      <c r="J52" s="53">
        <v>0.78</v>
      </c>
      <c r="K52" s="53">
        <v>0.78</v>
      </c>
      <c r="L52" s="53">
        <v>0.78</v>
      </c>
      <c r="M52" s="53">
        <v>0.78</v>
      </c>
      <c r="N52" s="53">
        <v>0.78</v>
      </c>
      <c r="O52" s="53">
        <v>0.78</v>
      </c>
      <c r="P52" s="53">
        <v>0.78</v>
      </c>
      <c r="Q52" s="53">
        <v>0.78</v>
      </c>
      <c r="R52" s="53">
        <v>0.78</v>
      </c>
    </row>
    <row r="53" spans="1:18">
      <c r="A53" s="46"/>
      <c r="B53" s="51" t="s">
        <v>360</v>
      </c>
      <c r="C53" s="53">
        <v>0.78</v>
      </c>
      <c r="D53" s="53">
        <v>0.78</v>
      </c>
      <c r="E53" s="53">
        <v>0.78</v>
      </c>
      <c r="F53" s="53">
        <v>0.78</v>
      </c>
      <c r="G53" s="53">
        <v>0.78</v>
      </c>
      <c r="H53" s="53">
        <v>0.78</v>
      </c>
      <c r="I53" s="53">
        <v>0.78</v>
      </c>
      <c r="J53" s="53">
        <v>0.78</v>
      </c>
      <c r="K53" s="53">
        <v>0.78</v>
      </c>
      <c r="L53" s="53">
        <v>0.78</v>
      </c>
      <c r="M53" s="53">
        <v>0.78</v>
      </c>
      <c r="N53" s="53">
        <v>0.78</v>
      </c>
      <c r="O53" s="53">
        <v>0.78</v>
      </c>
      <c r="P53" s="53">
        <v>0.78</v>
      </c>
      <c r="Q53" s="53">
        <v>0.78</v>
      </c>
      <c r="R53" s="53">
        <v>0.78</v>
      </c>
    </row>
    <row r="54" spans="1:18">
      <c r="A54" s="46"/>
      <c r="B54" s="51" t="s">
        <v>361</v>
      </c>
      <c r="C54" s="53">
        <v>0.78</v>
      </c>
      <c r="D54" s="53">
        <v>0.78</v>
      </c>
      <c r="E54" s="53">
        <v>0.78</v>
      </c>
      <c r="F54" s="53">
        <v>0.78</v>
      </c>
      <c r="G54" s="53">
        <v>0.78</v>
      </c>
      <c r="H54" s="53">
        <v>0.78</v>
      </c>
      <c r="I54" s="53">
        <v>0.78</v>
      </c>
      <c r="J54" s="53">
        <v>0.78</v>
      </c>
      <c r="K54" s="53">
        <v>0.78</v>
      </c>
      <c r="L54" s="53">
        <v>0.78</v>
      </c>
      <c r="M54" s="53">
        <v>0.78</v>
      </c>
      <c r="N54" s="53">
        <v>0.78</v>
      </c>
      <c r="O54" s="53">
        <v>0.78</v>
      </c>
      <c r="P54" s="53">
        <v>0.78</v>
      </c>
      <c r="Q54" s="53">
        <v>0.78</v>
      </c>
      <c r="R54" s="53">
        <v>0.78</v>
      </c>
    </row>
    <row r="55" spans="1:18">
      <c r="A55" s="46"/>
      <c r="B55" s="51" t="s">
        <v>362</v>
      </c>
      <c r="C55" s="53">
        <v>0.8</v>
      </c>
      <c r="D55" s="53">
        <v>0.8</v>
      </c>
      <c r="E55" s="53">
        <v>0.8</v>
      </c>
      <c r="F55" s="53">
        <v>0.8</v>
      </c>
      <c r="G55" s="53">
        <v>0.8</v>
      </c>
      <c r="H55" s="53">
        <v>0.8</v>
      </c>
      <c r="I55" s="53">
        <v>0.8</v>
      </c>
      <c r="J55" s="53">
        <v>0.8</v>
      </c>
      <c r="K55" s="53">
        <v>0.8</v>
      </c>
      <c r="L55" s="53">
        <v>0.8</v>
      </c>
      <c r="M55" s="53">
        <v>0.8</v>
      </c>
      <c r="N55" s="53">
        <v>0.8</v>
      </c>
      <c r="O55" s="53">
        <v>0.8</v>
      </c>
      <c r="P55" s="53">
        <v>0.8</v>
      </c>
      <c r="Q55" s="53">
        <v>0.8</v>
      </c>
      <c r="R55" s="53">
        <v>0.8</v>
      </c>
    </row>
    <row r="56" spans="1:18">
      <c r="A56" s="46"/>
      <c r="B56" s="51" t="s">
        <v>363</v>
      </c>
      <c r="C56" s="53">
        <v>0.78</v>
      </c>
      <c r="D56" s="53">
        <v>0.78</v>
      </c>
      <c r="E56" s="53">
        <v>0.78</v>
      </c>
      <c r="F56" s="53">
        <v>0.78</v>
      </c>
      <c r="G56" s="53">
        <v>0.78</v>
      </c>
      <c r="H56" s="53">
        <v>0.78</v>
      </c>
      <c r="I56" s="53">
        <v>0.78</v>
      </c>
      <c r="J56" s="53">
        <v>0.78</v>
      </c>
      <c r="K56" s="53">
        <v>0.78</v>
      </c>
      <c r="L56" s="53">
        <v>0.78</v>
      </c>
      <c r="M56" s="53">
        <v>0.78</v>
      </c>
      <c r="N56" s="53">
        <v>0.78</v>
      </c>
      <c r="O56" s="53">
        <v>0.78</v>
      </c>
      <c r="P56" s="53">
        <v>0.78</v>
      </c>
      <c r="Q56" s="53">
        <v>0.78</v>
      </c>
      <c r="R56" s="53">
        <v>0.78</v>
      </c>
    </row>
    <row r="57" spans="1:18">
      <c r="A57" s="46"/>
      <c r="B57" s="49" t="s">
        <v>337</v>
      </c>
    </row>
    <row r="58" spans="1:18" s="40" customFormat="1">
      <c r="A58" s="86"/>
      <c r="B58" s="51" t="s">
        <v>368</v>
      </c>
      <c r="C58" s="53" t="s">
        <v>338</v>
      </c>
      <c r="D58" s="40" t="s">
        <v>338</v>
      </c>
      <c r="E58" s="83" t="s">
        <v>339</v>
      </c>
      <c r="F58" s="40" t="s">
        <v>338</v>
      </c>
      <c r="G58" s="83" t="s">
        <v>339</v>
      </c>
      <c r="H58" s="83" t="s">
        <v>339</v>
      </c>
      <c r="I58" s="83" t="s">
        <v>339</v>
      </c>
      <c r="J58" s="40" t="s">
        <v>338</v>
      </c>
      <c r="K58" s="83" t="s">
        <v>339</v>
      </c>
      <c r="L58" s="83" t="s">
        <v>339</v>
      </c>
      <c r="M58" s="83" t="s">
        <v>339</v>
      </c>
      <c r="N58" s="83" t="s">
        <v>339</v>
      </c>
      <c r="O58" s="83" t="s">
        <v>339</v>
      </c>
      <c r="P58" s="83" t="s">
        <v>339</v>
      </c>
      <c r="Q58" s="83" t="s">
        <v>339</v>
      </c>
      <c r="R58" s="83" t="s">
        <v>339</v>
      </c>
    </row>
    <row r="59" spans="1:18" s="40" customFormat="1">
      <c r="A59" s="86"/>
      <c r="B59" s="51" t="s">
        <v>369</v>
      </c>
      <c r="C59" s="53" t="s">
        <v>338</v>
      </c>
      <c r="D59" s="40" t="s">
        <v>338</v>
      </c>
      <c r="E59" s="83" t="s">
        <v>339</v>
      </c>
      <c r="F59" s="40" t="s">
        <v>338</v>
      </c>
      <c r="G59" s="83" t="s">
        <v>339</v>
      </c>
      <c r="H59" s="83" t="s">
        <v>339</v>
      </c>
      <c r="I59" s="83" t="s">
        <v>339</v>
      </c>
      <c r="J59" s="40" t="s">
        <v>338</v>
      </c>
      <c r="K59" s="83" t="s">
        <v>339</v>
      </c>
      <c r="L59" s="83" t="s">
        <v>339</v>
      </c>
      <c r="M59" s="83" t="s">
        <v>339</v>
      </c>
      <c r="N59" s="83" t="s">
        <v>339</v>
      </c>
      <c r="O59" s="83" t="s">
        <v>339</v>
      </c>
      <c r="P59" s="83" t="s">
        <v>339</v>
      </c>
      <c r="Q59" s="83" t="s">
        <v>339</v>
      </c>
      <c r="R59" s="83" t="s">
        <v>339</v>
      </c>
    </row>
    <row r="60" spans="1:18" s="40" customFormat="1">
      <c r="A60" s="86"/>
      <c r="B60" s="51" t="s">
        <v>370</v>
      </c>
      <c r="C60" s="53" t="s">
        <v>338</v>
      </c>
      <c r="D60" s="40" t="s">
        <v>338</v>
      </c>
      <c r="E60" s="83" t="s">
        <v>339</v>
      </c>
      <c r="F60" s="40" t="s">
        <v>338</v>
      </c>
      <c r="G60" s="83" t="s">
        <v>339</v>
      </c>
      <c r="H60" s="83" t="s">
        <v>339</v>
      </c>
      <c r="I60" s="83" t="s">
        <v>339</v>
      </c>
      <c r="J60" s="40" t="s">
        <v>338</v>
      </c>
      <c r="K60" s="83" t="s">
        <v>339</v>
      </c>
      <c r="L60" s="83" t="s">
        <v>339</v>
      </c>
      <c r="M60" s="83" t="s">
        <v>339</v>
      </c>
      <c r="N60" s="83" t="s">
        <v>339</v>
      </c>
      <c r="O60" s="83" t="s">
        <v>339</v>
      </c>
      <c r="P60" s="83" t="s">
        <v>339</v>
      </c>
      <c r="Q60" s="83" t="s">
        <v>339</v>
      </c>
      <c r="R60" s="83" t="s">
        <v>339</v>
      </c>
    </row>
    <row r="61" spans="1:18" s="40" customFormat="1">
      <c r="A61" s="86"/>
      <c r="B61" s="51" t="s">
        <v>371</v>
      </c>
      <c r="C61" s="53" t="s">
        <v>338</v>
      </c>
      <c r="D61" s="40" t="s">
        <v>338</v>
      </c>
      <c r="E61" s="83" t="s">
        <v>338</v>
      </c>
      <c r="F61" s="40" t="s">
        <v>338</v>
      </c>
      <c r="G61" s="83" t="s">
        <v>338</v>
      </c>
      <c r="H61" s="83" t="s">
        <v>338</v>
      </c>
      <c r="I61" s="83" t="s">
        <v>339</v>
      </c>
      <c r="J61" s="40" t="s">
        <v>338</v>
      </c>
      <c r="K61" s="83" t="s">
        <v>338</v>
      </c>
      <c r="L61" s="83" t="s">
        <v>338</v>
      </c>
      <c r="M61" s="83" t="s">
        <v>338</v>
      </c>
      <c r="N61" s="83" t="s">
        <v>338</v>
      </c>
      <c r="O61" s="83" t="s">
        <v>338</v>
      </c>
      <c r="P61" s="83" t="s">
        <v>338</v>
      </c>
      <c r="Q61" s="83" t="s">
        <v>338</v>
      </c>
      <c r="R61" s="83" t="s">
        <v>338</v>
      </c>
    </row>
    <row r="62" spans="1:18" s="40" customFormat="1">
      <c r="A62" s="86"/>
      <c r="B62" s="51" t="s">
        <v>372</v>
      </c>
      <c r="C62" s="53" t="s">
        <v>338</v>
      </c>
      <c r="D62" s="40" t="s">
        <v>338</v>
      </c>
      <c r="E62" s="83" t="s">
        <v>339</v>
      </c>
      <c r="F62" s="40" t="s">
        <v>338</v>
      </c>
      <c r="G62" s="83" t="s">
        <v>339</v>
      </c>
      <c r="H62" s="83" t="s">
        <v>339</v>
      </c>
      <c r="I62" s="83" t="s">
        <v>339</v>
      </c>
      <c r="J62" s="40" t="s">
        <v>338</v>
      </c>
      <c r="K62" s="83" t="s">
        <v>339</v>
      </c>
      <c r="L62" s="83" t="s">
        <v>339</v>
      </c>
      <c r="M62" s="83" t="s">
        <v>339</v>
      </c>
      <c r="N62" s="83" t="s">
        <v>339</v>
      </c>
      <c r="O62" s="83" t="s">
        <v>339</v>
      </c>
      <c r="P62" s="83" t="s">
        <v>339</v>
      </c>
      <c r="Q62" s="83" t="s">
        <v>339</v>
      </c>
      <c r="R62" s="83" t="s">
        <v>339</v>
      </c>
    </row>
    <row r="63" spans="1:18" s="40" customFormat="1">
      <c r="A63" s="86"/>
      <c r="B63" s="51" t="s">
        <v>373</v>
      </c>
      <c r="C63" s="53" t="s">
        <v>338</v>
      </c>
      <c r="D63" s="40" t="s">
        <v>338</v>
      </c>
      <c r="E63" s="83" t="s">
        <v>339</v>
      </c>
      <c r="F63" s="40" t="s">
        <v>338</v>
      </c>
      <c r="G63" s="83" t="s">
        <v>339</v>
      </c>
      <c r="H63" s="83" t="s">
        <v>339</v>
      </c>
      <c r="I63" s="83" t="s">
        <v>339</v>
      </c>
      <c r="J63" s="40" t="s">
        <v>338</v>
      </c>
      <c r="K63" s="83" t="s">
        <v>339</v>
      </c>
      <c r="L63" s="83" t="s">
        <v>339</v>
      </c>
      <c r="M63" s="83" t="s">
        <v>339</v>
      </c>
      <c r="N63" s="83" t="s">
        <v>339</v>
      </c>
      <c r="O63" s="83" t="s">
        <v>339</v>
      </c>
      <c r="P63" s="83" t="s">
        <v>339</v>
      </c>
      <c r="Q63" s="83" t="s">
        <v>339</v>
      </c>
      <c r="R63" s="83" t="s">
        <v>339</v>
      </c>
    </row>
    <row r="64" spans="1:18" s="40" customFormat="1">
      <c r="A64" s="86"/>
      <c r="B64" s="51" t="s">
        <v>374</v>
      </c>
      <c r="C64" s="53" t="s">
        <v>338</v>
      </c>
      <c r="D64" s="40" t="s">
        <v>338</v>
      </c>
      <c r="E64" s="83" t="s">
        <v>339</v>
      </c>
      <c r="F64" s="40" t="s">
        <v>338</v>
      </c>
      <c r="G64" s="83" t="s">
        <v>339</v>
      </c>
      <c r="H64" s="83" t="s">
        <v>339</v>
      </c>
      <c r="I64" s="83" t="s">
        <v>339</v>
      </c>
      <c r="J64" s="40" t="s">
        <v>338</v>
      </c>
      <c r="K64" s="83" t="s">
        <v>339</v>
      </c>
      <c r="L64" s="83" t="s">
        <v>339</v>
      </c>
      <c r="M64" s="83" t="s">
        <v>339</v>
      </c>
      <c r="N64" s="83" t="s">
        <v>339</v>
      </c>
      <c r="O64" s="83" t="s">
        <v>339</v>
      </c>
      <c r="P64" s="83" t="s">
        <v>339</v>
      </c>
      <c r="Q64" s="83" t="s">
        <v>339</v>
      </c>
      <c r="R64" s="83" t="s">
        <v>339</v>
      </c>
    </row>
    <row r="65" spans="1:18" s="40" customFormat="1">
      <c r="A65" s="86"/>
      <c r="B65" s="51" t="s">
        <v>375</v>
      </c>
      <c r="C65" s="53" t="s">
        <v>338</v>
      </c>
      <c r="D65" s="40" t="s">
        <v>338</v>
      </c>
      <c r="E65" s="83" t="s">
        <v>339</v>
      </c>
      <c r="F65" s="40" t="s">
        <v>338</v>
      </c>
      <c r="G65" s="83" t="s">
        <v>339</v>
      </c>
      <c r="H65" s="83" t="s">
        <v>339</v>
      </c>
      <c r="I65" s="83" t="s">
        <v>339</v>
      </c>
      <c r="J65" s="40" t="s">
        <v>338</v>
      </c>
      <c r="K65" s="83" t="s">
        <v>339</v>
      </c>
      <c r="L65" s="83" t="s">
        <v>339</v>
      </c>
      <c r="M65" s="83" t="s">
        <v>339</v>
      </c>
      <c r="N65" s="83" t="s">
        <v>339</v>
      </c>
      <c r="O65" s="83" t="s">
        <v>339</v>
      </c>
      <c r="P65" s="83" t="s">
        <v>339</v>
      </c>
      <c r="Q65" s="83" t="s">
        <v>339</v>
      </c>
      <c r="R65" s="83" t="s">
        <v>339</v>
      </c>
    </row>
    <row r="66" spans="1:18" s="40" customFormat="1">
      <c r="A66" s="86"/>
      <c r="B66" s="51" t="s">
        <v>376</v>
      </c>
      <c r="C66" s="53" t="s">
        <v>338</v>
      </c>
      <c r="D66" s="40" t="s">
        <v>338</v>
      </c>
      <c r="E66" s="83" t="s">
        <v>339</v>
      </c>
      <c r="F66" s="40" t="s">
        <v>338</v>
      </c>
      <c r="G66" s="83" t="s">
        <v>339</v>
      </c>
      <c r="H66" s="83" t="s">
        <v>339</v>
      </c>
      <c r="I66" s="83" t="s">
        <v>339</v>
      </c>
      <c r="J66" s="40" t="s">
        <v>338</v>
      </c>
      <c r="K66" s="83" t="s">
        <v>339</v>
      </c>
      <c r="L66" s="83" t="s">
        <v>339</v>
      </c>
      <c r="M66" s="83" t="s">
        <v>339</v>
      </c>
      <c r="N66" s="83" t="s">
        <v>339</v>
      </c>
      <c r="O66" s="83" t="s">
        <v>339</v>
      </c>
      <c r="P66" s="83" t="s">
        <v>339</v>
      </c>
      <c r="Q66" s="83" t="s">
        <v>339</v>
      </c>
      <c r="R66" s="83" t="s">
        <v>339</v>
      </c>
    </row>
    <row r="67" spans="1:18">
      <c r="A67" s="46"/>
      <c r="B67" s="49" t="s">
        <v>264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</row>
    <row r="68" spans="1:18">
      <c r="A68" s="46"/>
      <c r="B68" s="51" t="s">
        <v>364</v>
      </c>
      <c r="C68" s="40">
        <v>0.3</v>
      </c>
      <c r="D68" s="40">
        <v>0.3</v>
      </c>
      <c r="E68" s="40">
        <v>0.3</v>
      </c>
      <c r="F68" s="40">
        <v>0.3</v>
      </c>
      <c r="G68" s="40">
        <v>0.3</v>
      </c>
      <c r="H68" s="40">
        <v>0.3</v>
      </c>
      <c r="I68" s="40">
        <v>0.3</v>
      </c>
      <c r="J68" s="40">
        <v>0.3</v>
      </c>
      <c r="K68" s="40">
        <v>0.3</v>
      </c>
      <c r="L68" s="40">
        <v>0.3</v>
      </c>
      <c r="M68" s="40">
        <v>0.3</v>
      </c>
      <c r="N68" s="40">
        <v>0.3</v>
      </c>
      <c r="O68" s="40">
        <v>0.3</v>
      </c>
      <c r="P68" s="40">
        <v>0.3</v>
      </c>
      <c r="Q68" s="40">
        <v>0.3</v>
      </c>
      <c r="R68" s="40">
        <v>0.3</v>
      </c>
    </row>
    <row r="69" spans="1:18">
      <c r="A69" s="46"/>
      <c r="B69" s="51" t="s">
        <v>365</v>
      </c>
      <c r="C69" s="40">
        <v>0.3</v>
      </c>
      <c r="D69" s="40">
        <v>0.3</v>
      </c>
      <c r="E69" s="40">
        <v>0.3</v>
      </c>
      <c r="F69" s="40">
        <v>0.3</v>
      </c>
      <c r="G69" s="40">
        <v>0.3</v>
      </c>
      <c r="H69" s="40">
        <v>0.3</v>
      </c>
      <c r="I69" s="40">
        <v>0.3</v>
      </c>
      <c r="J69" s="40">
        <v>0.3</v>
      </c>
      <c r="K69" s="40">
        <v>0.3</v>
      </c>
      <c r="L69" s="40">
        <v>0.3</v>
      </c>
      <c r="M69" s="40">
        <v>0.3</v>
      </c>
      <c r="N69" s="40">
        <v>0.3</v>
      </c>
      <c r="O69" s="40">
        <v>0.3</v>
      </c>
      <c r="P69" s="40">
        <v>0.3</v>
      </c>
      <c r="Q69" s="40">
        <v>0.3</v>
      </c>
      <c r="R69" s="40">
        <v>0.3</v>
      </c>
    </row>
    <row r="70" spans="1:18">
      <c r="A70" s="46"/>
      <c r="B70" s="51" t="s">
        <v>366</v>
      </c>
      <c r="C70" s="40">
        <v>1.63</v>
      </c>
      <c r="D70" s="40">
        <v>1.63</v>
      </c>
      <c r="E70" s="40">
        <v>1.63</v>
      </c>
      <c r="F70" s="40">
        <v>1.63</v>
      </c>
      <c r="G70" s="40">
        <v>1.63</v>
      </c>
      <c r="H70" s="40">
        <v>1.63</v>
      </c>
      <c r="I70" s="40">
        <v>1.63</v>
      </c>
      <c r="J70" s="40">
        <v>1.63</v>
      </c>
      <c r="K70" s="40">
        <v>1.63</v>
      </c>
      <c r="L70" s="40">
        <v>1.63</v>
      </c>
      <c r="M70" s="40">
        <v>1.63</v>
      </c>
      <c r="N70" s="40">
        <v>1.63</v>
      </c>
      <c r="O70" s="40">
        <v>1.63</v>
      </c>
      <c r="P70" s="40">
        <v>1.63</v>
      </c>
      <c r="Q70" s="40">
        <v>1.63</v>
      </c>
      <c r="R70" s="40">
        <v>1.63</v>
      </c>
    </row>
    <row r="71" spans="1:18">
      <c r="A71" s="46"/>
      <c r="B71" s="51" t="s">
        <v>367</v>
      </c>
      <c r="C71" s="40">
        <v>0.26</v>
      </c>
      <c r="D71" s="40">
        <v>0.26</v>
      </c>
      <c r="E71" s="40">
        <v>0.26</v>
      </c>
      <c r="F71" s="40">
        <v>0.26</v>
      </c>
      <c r="G71" s="40">
        <v>0.26</v>
      </c>
      <c r="H71" s="40">
        <v>0.26</v>
      </c>
      <c r="I71" s="40">
        <v>0.26</v>
      </c>
      <c r="J71" s="40">
        <v>0.26</v>
      </c>
      <c r="K71" s="40">
        <v>0.26</v>
      </c>
      <c r="L71" s="40">
        <v>0.26</v>
      </c>
      <c r="M71" s="40">
        <v>0.26</v>
      </c>
      <c r="N71" s="40">
        <v>0.26</v>
      </c>
      <c r="O71" s="40">
        <v>0.26</v>
      </c>
      <c r="P71" s="40">
        <v>0.26</v>
      </c>
      <c r="Q71" s="40">
        <v>0.26</v>
      </c>
      <c r="R71" s="40">
        <v>0.26</v>
      </c>
    </row>
    <row r="72" spans="1:18">
      <c r="A72" s="46"/>
      <c r="B72" s="51" t="s">
        <v>368</v>
      </c>
      <c r="C72" s="40">
        <v>19.760000000000002</v>
      </c>
      <c r="D72" s="40">
        <v>19.760000000000002</v>
      </c>
      <c r="E72" s="40">
        <v>19.760000000000002</v>
      </c>
      <c r="F72" s="40">
        <v>19.760000000000002</v>
      </c>
      <c r="G72" s="40">
        <v>19.760000000000002</v>
      </c>
      <c r="H72" s="40">
        <v>19.760000000000002</v>
      </c>
      <c r="I72" s="40">
        <v>19.760000000000002</v>
      </c>
      <c r="J72" s="40">
        <v>19.760000000000002</v>
      </c>
      <c r="K72" s="40">
        <v>19.760000000000002</v>
      </c>
      <c r="L72" s="40">
        <v>19.760000000000002</v>
      </c>
      <c r="M72" s="40">
        <v>19.760000000000002</v>
      </c>
      <c r="N72" s="40">
        <v>19.760000000000002</v>
      </c>
      <c r="O72" s="40">
        <v>19.760000000000002</v>
      </c>
      <c r="P72" s="40">
        <v>19.760000000000002</v>
      </c>
      <c r="Q72" s="40">
        <v>19.760000000000002</v>
      </c>
      <c r="R72" s="40">
        <v>19.760000000000002</v>
      </c>
    </row>
    <row r="73" spans="1:18">
      <c r="A73" s="46"/>
      <c r="B73" s="51" t="s">
        <v>369</v>
      </c>
      <c r="C73" s="40">
        <v>4.8099999999999996</v>
      </c>
      <c r="D73" s="40">
        <v>5.04</v>
      </c>
      <c r="E73" s="40">
        <v>5.28</v>
      </c>
      <c r="F73" s="40">
        <v>4.88</v>
      </c>
      <c r="G73" s="40">
        <v>4</v>
      </c>
      <c r="H73" s="40">
        <v>4.6399999999999997</v>
      </c>
      <c r="I73" s="40">
        <v>5.35</v>
      </c>
      <c r="J73" s="40">
        <v>5.19</v>
      </c>
      <c r="K73" s="40">
        <v>5.22</v>
      </c>
      <c r="L73" s="40">
        <v>4.34</v>
      </c>
      <c r="M73" s="40">
        <v>4.97</v>
      </c>
      <c r="N73" s="40">
        <v>4.8</v>
      </c>
      <c r="O73" s="40">
        <v>4.88</v>
      </c>
      <c r="P73" s="40">
        <v>4.6399999999999997</v>
      </c>
      <c r="Q73" s="40">
        <v>5.47</v>
      </c>
      <c r="R73" s="40">
        <v>3.75</v>
      </c>
    </row>
    <row r="74" spans="1:18">
      <c r="A74" s="46"/>
      <c r="B74" s="51" t="s">
        <v>370</v>
      </c>
      <c r="C74" s="40">
        <v>7.9</v>
      </c>
      <c r="D74" s="40">
        <v>7.9</v>
      </c>
      <c r="E74" s="40">
        <v>7.9</v>
      </c>
      <c r="F74" s="40">
        <v>7.9</v>
      </c>
      <c r="G74" s="40">
        <v>7.9</v>
      </c>
      <c r="H74" s="40">
        <v>7.9</v>
      </c>
      <c r="I74" s="40">
        <v>7.9</v>
      </c>
      <c r="J74" s="40">
        <v>7.9</v>
      </c>
      <c r="K74" s="40">
        <v>7.9</v>
      </c>
      <c r="L74" s="40">
        <v>7.9</v>
      </c>
      <c r="M74" s="40">
        <v>7.9</v>
      </c>
      <c r="N74" s="40">
        <v>7.9</v>
      </c>
      <c r="O74" s="40">
        <v>7.9</v>
      </c>
      <c r="P74" s="40">
        <v>7.9</v>
      </c>
      <c r="Q74" s="40">
        <v>7.9</v>
      </c>
      <c r="R74" s="40">
        <v>7.9</v>
      </c>
    </row>
    <row r="75" spans="1:18">
      <c r="A75" s="46"/>
      <c r="B75" s="51" t="s">
        <v>371</v>
      </c>
      <c r="C75" s="40">
        <v>0.59</v>
      </c>
      <c r="D75" s="40">
        <v>0.57999999999999996</v>
      </c>
      <c r="E75" s="40">
        <v>0.53</v>
      </c>
      <c r="F75" s="40">
        <v>0.56000000000000005</v>
      </c>
      <c r="G75" s="40">
        <v>0.49</v>
      </c>
      <c r="H75" s="40">
        <v>0.46</v>
      </c>
      <c r="I75" s="40">
        <v>1.03</v>
      </c>
      <c r="J75" s="40">
        <v>0.56000000000000005</v>
      </c>
      <c r="K75" s="40">
        <v>0.54</v>
      </c>
      <c r="L75" s="40">
        <v>0.45</v>
      </c>
      <c r="M75" s="40">
        <v>0.55000000000000004</v>
      </c>
      <c r="N75" s="40">
        <v>0.53</v>
      </c>
      <c r="O75" s="40">
        <v>0.56000000000000005</v>
      </c>
      <c r="P75" s="40">
        <v>0.52</v>
      </c>
      <c r="Q75" s="40">
        <v>0.53</v>
      </c>
      <c r="R75" s="40">
        <v>0.33</v>
      </c>
    </row>
    <row r="76" spans="1:18">
      <c r="A76" s="46"/>
      <c r="B76" s="51" t="s">
        <v>372</v>
      </c>
      <c r="C76" s="40">
        <v>4.49</v>
      </c>
      <c r="D76" s="40">
        <v>4.49</v>
      </c>
      <c r="E76" s="40">
        <v>4.49</v>
      </c>
      <c r="F76" s="40">
        <v>4.49</v>
      </c>
      <c r="G76" s="40">
        <v>4.49</v>
      </c>
      <c r="H76" s="40">
        <v>4.49</v>
      </c>
      <c r="I76" s="40">
        <v>4.49</v>
      </c>
      <c r="J76" s="40">
        <v>4.49</v>
      </c>
      <c r="K76" s="40">
        <v>4.49</v>
      </c>
      <c r="L76" s="40">
        <v>4.49</v>
      </c>
      <c r="M76" s="40">
        <v>4.49</v>
      </c>
      <c r="N76" s="40">
        <v>4.49</v>
      </c>
      <c r="O76" s="40">
        <v>4.49</v>
      </c>
      <c r="P76" s="40">
        <v>4.49</v>
      </c>
      <c r="Q76" s="40">
        <v>4.49</v>
      </c>
      <c r="R76" s="40">
        <v>4.49</v>
      </c>
    </row>
    <row r="77" spans="1:18">
      <c r="A77" s="46"/>
      <c r="B77" s="51" t="s">
        <v>373</v>
      </c>
      <c r="C77" s="40">
        <v>13.43</v>
      </c>
      <c r="D77" s="40">
        <v>13.88</v>
      </c>
      <c r="E77" s="40">
        <v>14.57</v>
      </c>
      <c r="F77" s="40">
        <v>13.04</v>
      </c>
      <c r="G77" s="40">
        <v>11.2</v>
      </c>
      <c r="H77" s="40">
        <v>12.76</v>
      </c>
      <c r="I77" s="40">
        <v>16.149999999999999</v>
      </c>
      <c r="J77" s="40">
        <v>13.29</v>
      </c>
      <c r="K77" s="40">
        <v>13.24</v>
      </c>
      <c r="L77" s="40">
        <v>11.74</v>
      </c>
      <c r="M77" s="40">
        <v>12.66</v>
      </c>
      <c r="N77" s="40">
        <v>12.12</v>
      </c>
      <c r="O77" s="40">
        <v>12.39</v>
      </c>
      <c r="P77" s="40">
        <v>11.78</v>
      </c>
      <c r="Q77" s="40">
        <v>12.02</v>
      </c>
      <c r="R77" s="40">
        <v>10.49</v>
      </c>
    </row>
    <row r="78" spans="1:18">
      <c r="A78" s="46"/>
      <c r="B78" s="51" t="s">
        <v>374</v>
      </c>
      <c r="C78" s="40">
        <v>8.56</v>
      </c>
      <c r="D78" s="40">
        <v>8.8699999999999992</v>
      </c>
      <c r="E78" s="40">
        <v>9.67</v>
      </c>
      <c r="F78" s="40">
        <v>8.24</v>
      </c>
      <c r="G78" s="40">
        <v>7.26</v>
      </c>
      <c r="H78" s="40">
        <v>8.5299999999999994</v>
      </c>
      <c r="I78" s="40">
        <v>13.74</v>
      </c>
      <c r="J78" s="40">
        <v>8.6199999999999992</v>
      </c>
      <c r="K78" s="40">
        <v>8.73</v>
      </c>
      <c r="L78" s="40">
        <v>8.5500000000000007</v>
      </c>
      <c r="M78" s="40">
        <v>8.31</v>
      </c>
      <c r="N78" s="40">
        <v>8.11</v>
      </c>
      <c r="O78" s="40">
        <v>8.17</v>
      </c>
      <c r="P78" s="40">
        <v>7.97</v>
      </c>
      <c r="Q78" s="40">
        <v>8.25</v>
      </c>
      <c r="R78" s="40">
        <v>6.25</v>
      </c>
    </row>
    <row r="79" spans="1:18">
      <c r="A79" s="46"/>
      <c r="B79" s="51" t="s">
        <v>375</v>
      </c>
      <c r="C79" s="40">
        <v>8.4</v>
      </c>
      <c r="D79" s="40">
        <v>8.68</v>
      </c>
      <c r="E79" s="40">
        <v>9.48</v>
      </c>
      <c r="F79" s="40">
        <v>8.07</v>
      </c>
      <c r="G79" s="40">
        <v>7.1</v>
      </c>
      <c r="H79" s="40">
        <v>8.36</v>
      </c>
      <c r="I79" s="40">
        <v>13.34</v>
      </c>
      <c r="J79" s="40">
        <v>8.43</v>
      </c>
      <c r="K79" s="40">
        <v>8.52</v>
      </c>
      <c r="L79" s="40">
        <v>8.31</v>
      </c>
      <c r="M79" s="40">
        <v>8.14</v>
      </c>
      <c r="N79" s="40">
        <v>7.9</v>
      </c>
      <c r="O79" s="40">
        <v>8</v>
      </c>
      <c r="P79" s="40">
        <v>7.77</v>
      </c>
      <c r="Q79" s="40">
        <v>8</v>
      </c>
      <c r="R79" s="40">
        <v>6.21</v>
      </c>
    </row>
    <row r="80" spans="1:18">
      <c r="A80" s="46"/>
      <c r="B80" s="51" t="s">
        <v>376</v>
      </c>
      <c r="C80" s="40">
        <v>9.01</v>
      </c>
      <c r="D80" s="40">
        <v>9.3000000000000007</v>
      </c>
      <c r="E80" s="40">
        <v>10.130000000000001</v>
      </c>
      <c r="F80" s="40">
        <v>8.7100000000000009</v>
      </c>
      <c r="G80" s="40">
        <v>7.7</v>
      </c>
      <c r="H80" s="40">
        <v>9.02</v>
      </c>
      <c r="I80" s="40">
        <v>13.42</v>
      </c>
      <c r="J80" s="40">
        <v>9.0500000000000007</v>
      </c>
      <c r="K80" s="40">
        <v>9.2799999999999994</v>
      </c>
      <c r="L80" s="40">
        <v>8.94</v>
      </c>
      <c r="M80" s="40">
        <v>8.77</v>
      </c>
      <c r="N80" s="40">
        <v>8.66</v>
      </c>
      <c r="O80" s="40">
        <v>8.64</v>
      </c>
      <c r="P80" s="40">
        <v>8.49</v>
      </c>
      <c r="Q80" s="40">
        <v>8.67</v>
      </c>
      <c r="R80" s="40">
        <v>6.65</v>
      </c>
    </row>
    <row r="81" spans="1:18">
      <c r="A81" s="49" t="s">
        <v>118</v>
      </c>
      <c r="B81" s="5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</row>
    <row r="82" spans="1:18">
      <c r="A82" s="46"/>
      <c r="B82" s="49" t="s">
        <v>119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</row>
    <row r="83" spans="1:18">
      <c r="A83" s="46"/>
      <c r="B83" s="51" t="s">
        <v>254</v>
      </c>
      <c r="C83" s="71">
        <v>8.1268226087683013E-2</v>
      </c>
      <c r="D83" s="71">
        <v>0.11225803086571778</v>
      </c>
      <c r="E83" s="71">
        <v>7.8691272978345786E-2</v>
      </c>
      <c r="F83" s="71">
        <v>0.10075720379844073</v>
      </c>
      <c r="G83" s="71">
        <v>6.0437138494675663E-2</v>
      </c>
      <c r="H83" s="71">
        <v>9.850433197798511E-2</v>
      </c>
      <c r="I83" s="71">
        <v>0.1663930052414305</v>
      </c>
      <c r="J83" s="71">
        <v>8.0536981038437969E-2</v>
      </c>
      <c r="K83" s="71">
        <v>3.6994921694524861E-2</v>
      </c>
      <c r="L83" s="71">
        <v>7.4524005050384728E-2</v>
      </c>
      <c r="M83" s="71">
        <v>8.3162421824706609E-2</v>
      </c>
      <c r="N83" s="71">
        <v>3.700225213172359E-2</v>
      </c>
      <c r="O83" s="71">
        <v>6.5485523286918201E-2</v>
      </c>
      <c r="P83" s="71">
        <v>7.9761127462715992E-2</v>
      </c>
      <c r="Q83" s="71">
        <v>6.4712115380818724E-2</v>
      </c>
      <c r="R83" s="71">
        <v>9.6882032570149421E-2</v>
      </c>
    </row>
    <row r="84" spans="1:18">
      <c r="A84" s="46"/>
      <c r="B84" s="51" t="s">
        <v>265</v>
      </c>
      <c r="C84" s="40">
        <v>22.34</v>
      </c>
      <c r="D84" s="40">
        <v>26.11</v>
      </c>
      <c r="E84" s="40">
        <v>19.260000000000002</v>
      </c>
      <c r="F84" s="40">
        <v>18.350000000000001</v>
      </c>
      <c r="G84" s="40">
        <v>9.14</v>
      </c>
      <c r="H84" s="40">
        <v>18.940000000000001</v>
      </c>
      <c r="I84" s="40">
        <v>21.87</v>
      </c>
      <c r="J84" s="40">
        <v>13.53</v>
      </c>
      <c r="K84" s="40">
        <v>5.42</v>
      </c>
      <c r="L84" s="40">
        <v>8.8699999999999992</v>
      </c>
      <c r="M84" s="40">
        <v>12.66</v>
      </c>
      <c r="N84" s="40">
        <v>4.88</v>
      </c>
      <c r="O84" s="40">
        <v>9.4600000000000009</v>
      </c>
      <c r="P84" s="40">
        <v>9.64</v>
      </c>
      <c r="Q84" s="40">
        <v>7.9</v>
      </c>
      <c r="R84" s="40">
        <v>10.71</v>
      </c>
    </row>
    <row r="85" spans="1:18">
      <c r="A85" s="46"/>
      <c r="B85" s="49" t="s">
        <v>120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</row>
    <row r="86" spans="1:18">
      <c r="A86" s="46"/>
      <c r="B86" s="51" t="s">
        <v>261</v>
      </c>
      <c r="C86" s="71">
        <v>1.1429273032881606E-2</v>
      </c>
      <c r="D86" s="71">
        <v>8.0805651817525172E-3</v>
      </c>
      <c r="E86" s="71">
        <v>8.2901944907270431E-3</v>
      </c>
      <c r="F86" s="71">
        <v>9.7411961949369057E-3</v>
      </c>
      <c r="G86" s="71">
        <v>8.546447146774213E-3</v>
      </c>
      <c r="H86" s="71">
        <v>7.75483349685462E-3</v>
      </c>
      <c r="I86" s="71">
        <v>8.5644567743404752E-3</v>
      </c>
      <c r="J86" s="71">
        <v>9.7024040030457941E-3</v>
      </c>
      <c r="K86" s="71">
        <v>6.9259611548556426E-3</v>
      </c>
      <c r="L86" s="71">
        <v>8.4061844823657677E-3</v>
      </c>
      <c r="M86" s="71">
        <v>8.3637428201264429E-3</v>
      </c>
      <c r="N86" s="71">
        <v>6.9454851547136008E-3</v>
      </c>
      <c r="O86" s="71">
        <v>7.8691647845060692E-3</v>
      </c>
      <c r="P86" s="71">
        <v>8.1480657763056963E-3</v>
      </c>
      <c r="Q86" s="71">
        <v>7.8681293426860685E-3</v>
      </c>
      <c r="R86" s="71">
        <v>4.133985010274426E-3</v>
      </c>
    </row>
    <row r="87" spans="1:18">
      <c r="A87" s="46"/>
      <c r="B87" s="51" t="s">
        <v>265</v>
      </c>
      <c r="C87" s="40">
        <v>0.44</v>
      </c>
      <c r="D87" s="40">
        <v>1.02</v>
      </c>
      <c r="E87" s="40">
        <v>0.82</v>
      </c>
      <c r="F87" s="40">
        <v>2.06</v>
      </c>
      <c r="G87" s="40">
        <v>0.71</v>
      </c>
      <c r="H87" s="40">
        <v>1.03</v>
      </c>
      <c r="I87" s="40">
        <v>1.69</v>
      </c>
      <c r="J87" s="40">
        <v>3.41</v>
      </c>
      <c r="K87" s="40">
        <v>1.68</v>
      </c>
      <c r="L87" s="40">
        <v>2.81</v>
      </c>
      <c r="M87" s="40">
        <v>3.84</v>
      </c>
      <c r="N87" s="40">
        <v>2.37</v>
      </c>
      <c r="O87" s="40">
        <v>4.8499999999999996</v>
      </c>
      <c r="P87" s="40">
        <v>4.09</v>
      </c>
      <c r="Q87" s="40">
        <v>5.82</v>
      </c>
      <c r="R87" s="40">
        <v>4.75</v>
      </c>
    </row>
    <row r="88" spans="1:18">
      <c r="A88" s="46"/>
      <c r="B88" s="49" t="s">
        <v>121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</row>
    <row r="89" spans="1:18">
      <c r="A89" s="46"/>
      <c r="B89" s="51" t="s">
        <v>266</v>
      </c>
      <c r="C89" s="40">
        <v>22.79</v>
      </c>
      <c r="D89" s="40">
        <v>27.13</v>
      </c>
      <c r="E89" s="40">
        <v>20.079999999999998</v>
      </c>
      <c r="F89" s="40">
        <v>20.41</v>
      </c>
      <c r="G89" s="40">
        <v>9.85</v>
      </c>
      <c r="H89" s="40">
        <v>19.97</v>
      </c>
      <c r="I89" s="40">
        <v>23.56</v>
      </c>
      <c r="J89" s="40">
        <v>16.940000000000001</v>
      </c>
      <c r="K89" s="40">
        <v>7.1</v>
      </c>
      <c r="L89" s="40">
        <v>11.68</v>
      </c>
      <c r="M89" s="40">
        <v>16.489999999999998</v>
      </c>
      <c r="N89" s="40">
        <v>7.25</v>
      </c>
      <c r="O89" s="40">
        <v>14.31</v>
      </c>
      <c r="P89" s="40">
        <v>13.73</v>
      </c>
      <c r="Q89" s="40">
        <v>13.72</v>
      </c>
      <c r="R89" s="40">
        <v>15.46</v>
      </c>
    </row>
    <row r="90" spans="1:18">
      <c r="A90" s="49" t="s">
        <v>122</v>
      </c>
      <c r="B90" s="5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</row>
    <row r="91" spans="1:18">
      <c r="A91" s="46"/>
      <c r="B91" s="49" t="s">
        <v>123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</row>
    <row r="92" spans="1:18">
      <c r="A92" s="46"/>
      <c r="B92" s="51" t="s">
        <v>115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0">
        <v>0</v>
      </c>
      <c r="Q92" s="40">
        <v>0</v>
      </c>
      <c r="R92" s="40">
        <v>0</v>
      </c>
    </row>
    <row r="93" spans="1:18">
      <c r="A93" s="46"/>
      <c r="B93" s="51" t="s">
        <v>116</v>
      </c>
      <c r="C93" s="40">
        <v>3335219.4444444445</v>
      </c>
      <c r="D93" s="40">
        <v>2531572.222222222</v>
      </c>
      <c r="E93" s="40">
        <v>2746291.6666666665</v>
      </c>
      <c r="F93" s="40">
        <v>1566727.7777777778</v>
      </c>
      <c r="G93" s="40">
        <v>979636.11111111112</v>
      </c>
      <c r="H93" s="40">
        <v>1745805.5555555555</v>
      </c>
      <c r="I93" s="40">
        <v>590897.22222222225</v>
      </c>
      <c r="J93" s="40">
        <v>1290913.888888889</v>
      </c>
      <c r="K93" s="40">
        <v>854138.88888888888</v>
      </c>
      <c r="L93" s="40">
        <v>364144.44444444444</v>
      </c>
      <c r="M93" s="40">
        <v>982752.77777777775</v>
      </c>
      <c r="N93" s="40">
        <v>588622.22222222225</v>
      </c>
      <c r="O93" s="40">
        <v>828616.66666666663</v>
      </c>
      <c r="P93" s="40">
        <v>369127.77777777775</v>
      </c>
      <c r="Q93" s="40">
        <v>374913.88888888888</v>
      </c>
      <c r="R93" s="40">
        <v>135544.44444444444</v>
      </c>
    </row>
    <row r="94" spans="1:18">
      <c r="A94" s="46"/>
      <c r="B94" s="51" t="s">
        <v>124</v>
      </c>
      <c r="C94" s="40">
        <v>939483.33333333337</v>
      </c>
      <c r="D94" s="40">
        <v>939483.33333333337</v>
      </c>
      <c r="E94" s="40">
        <v>939483.33333333337</v>
      </c>
      <c r="F94" s="40">
        <v>939483.33333333337</v>
      </c>
      <c r="G94" s="40">
        <v>939483.33333333337</v>
      </c>
      <c r="H94" s="40">
        <v>939483.33333333337</v>
      </c>
      <c r="I94" s="40">
        <v>939483.33333333337</v>
      </c>
      <c r="J94" s="40">
        <v>939483.33333333337</v>
      </c>
      <c r="K94" s="40">
        <v>939483.33333333337</v>
      </c>
      <c r="L94" s="40">
        <v>939483.33333333337</v>
      </c>
      <c r="M94" s="40">
        <v>939483.33333333337</v>
      </c>
      <c r="N94" s="40">
        <v>939483.33333333337</v>
      </c>
      <c r="O94" s="40">
        <v>939483.33333333337</v>
      </c>
      <c r="P94" s="40">
        <v>939483.33333333337</v>
      </c>
      <c r="Q94" s="40">
        <v>939483.33333333337</v>
      </c>
      <c r="R94" s="40">
        <v>939483.33333333337</v>
      </c>
    </row>
    <row r="95" spans="1:18">
      <c r="A95" s="46"/>
      <c r="B95" s="51" t="s">
        <v>125</v>
      </c>
      <c r="C95" s="40">
        <v>78358.333333333328</v>
      </c>
      <c r="D95" s="40">
        <v>78327.777777777781</v>
      </c>
      <c r="E95" s="40">
        <v>78313.888888888891</v>
      </c>
      <c r="F95" s="40">
        <v>78302.777777777781</v>
      </c>
      <c r="G95" s="40">
        <v>78241.666666666672</v>
      </c>
      <c r="H95" s="40">
        <v>78225</v>
      </c>
      <c r="I95" s="40">
        <v>78266.666666666672</v>
      </c>
      <c r="J95" s="40">
        <v>78219.444444444438</v>
      </c>
      <c r="K95" s="40">
        <v>78247.222222222219</v>
      </c>
      <c r="L95" s="40">
        <v>78091.666666666672</v>
      </c>
      <c r="M95" s="40">
        <v>78230.555555555562</v>
      </c>
      <c r="N95" s="40">
        <v>78186.111111111109</v>
      </c>
      <c r="O95" s="40">
        <v>78180.555555555562</v>
      </c>
      <c r="P95" s="40">
        <v>78161.111111111109</v>
      </c>
      <c r="Q95" s="40">
        <v>78116.666666666672</v>
      </c>
      <c r="R95" s="40">
        <v>77638.888888888891</v>
      </c>
    </row>
    <row r="96" spans="1:18">
      <c r="A96" s="46"/>
      <c r="B96" s="51" t="s">
        <v>126</v>
      </c>
      <c r="C96" s="40">
        <v>632727.77777777775</v>
      </c>
      <c r="D96" s="40">
        <v>632727.77777777775</v>
      </c>
      <c r="E96" s="40">
        <v>632727.77777777775</v>
      </c>
      <c r="F96" s="40">
        <v>632727.77777777775</v>
      </c>
      <c r="G96" s="40">
        <v>632727.77777777775</v>
      </c>
      <c r="H96" s="40">
        <v>632727.77777777775</v>
      </c>
      <c r="I96" s="40">
        <v>632727.77777777775</v>
      </c>
      <c r="J96" s="40">
        <v>632727.77777777775</v>
      </c>
      <c r="K96" s="40">
        <v>632727.77777777775</v>
      </c>
      <c r="L96" s="40">
        <v>632727.77777777775</v>
      </c>
      <c r="M96" s="40">
        <v>632727.77777777775</v>
      </c>
      <c r="N96" s="40">
        <v>632727.77777777775</v>
      </c>
      <c r="O96" s="40">
        <v>632727.77777777775</v>
      </c>
      <c r="P96" s="40">
        <v>632727.77777777775</v>
      </c>
      <c r="Q96" s="40">
        <v>632727.77777777775</v>
      </c>
      <c r="R96" s="40">
        <v>632727.77777777775</v>
      </c>
    </row>
    <row r="97" spans="1:18">
      <c r="A97" s="46"/>
      <c r="B97" s="51" t="s">
        <v>127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</row>
    <row r="98" spans="1:18">
      <c r="A98" s="46"/>
      <c r="B98" s="51" t="s">
        <v>128</v>
      </c>
      <c r="C98" s="40">
        <v>339963.88888888888</v>
      </c>
      <c r="D98" s="40">
        <v>320611.11111111112</v>
      </c>
      <c r="E98" s="40">
        <v>344511.11111111112</v>
      </c>
      <c r="F98" s="40">
        <v>303747.22222222225</v>
      </c>
      <c r="G98" s="40">
        <v>287508.33333333331</v>
      </c>
      <c r="H98" s="40">
        <v>321663.88888888888</v>
      </c>
      <c r="I98" s="40">
        <v>291872.22222222225</v>
      </c>
      <c r="J98" s="40">
        <v>304355.55555555556</v>
      </c>
      <c r="K98" s="40">
        <v>318238.88888888888</v>
      </c>
      <c r="L98" s="40">
        <v>277119.44444444444</v>
      </c>
      <c r="M98" s="40">
        <v>304933.33333333331</v>
      </c>
      <c r="N98" s="40">
        <v>303377.77777777775</v>
      </c>
      <c r="O98" s="40">
        <v>307519.44444444444</v>
      </c>
      <c r="P98" s="40">
        <v>306183.33333333331</v>
      </c>
      <c r="Q98" s="40">
        <v>325377.77777777775</v>
      </c>
      <c r="R98" s="40">
        <v>339816.66666666669</v>
      </c>
    </row>
    <row r="99" spans="1:18">
      <c r="A99" s="46"/>
      <c r="B99" s="51" t="s">
        <v>129</v>
      </c>
      <c r="C99" s="40">
        <v>16827.777777777777</v>
      </c>
      <c r="D99" s="40">
        <v>12161.111111111111</v>
      </c>
      <c r="E99" s="40">
        <v>12336.111111111111</v>
      </c>
      <c r="F99" s="40">
        <v>8005.5555555555557</v>
      </c>
      <c r="G99" s="40">
        <v>5944.4444444444443</v>
      </c>
      <c r="H99" s="40">
        <v>9088.8888888888887</v>
      </c>
      <c r="I99" s="40">
        <v>3477.7777777777778</v>
      </c>
      <c r="J99" s="40">
        <v>6616.666666666667</v>
      </c>
      <c r="K99" s="40">
        <v>6158.333333333333</v>
      </c>
      <c r="L99" s="40">
        <v>2847.2222222222222</v>
      </c>
      <c r="M99" s="40">
        <v>5466.666666666667</v>
      </c>
      <c r="N99" s="40">
        <v>4705.5555555555557</v>
      </c>
      <c r="O99" s="40">
        <v>5586.1111111111113</v>
      </c>
      <c r="P99" s="40">
        <v>4291.666666666667</v>
      </c>
      <c r="Q99" s="40">
        <v>4844.4444444444443</v>
      </c>
      <c r="R99" s="40">
        <v>5850</v>
      </c>
    </row>
    <row r="100" spans="1:18">
      <c r="A100" s="46"/>
      <c r="B100" s="51" t="s">
        <v>130</v>
      </c>
      <c r="C100" s="40">
        <v>0</v>
      </c>
      <c r="D100" s="40">
        <v>0</v>
      </c>
      <c r="E100" s="40">
        <v>0</v>
      </c>
      <c r="F100" s="40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  <c r="N100" s="40">
        <v>0</v>
      </c>
      <c r="O100" s="40">
        <v>0</v>
      </c>
      <c r="P100" s="40">
        <v>0</v>
      </c>
      <c r="Q100" s="40">
        <v>0</v>
      </c>
      <c r="R100" s="40">
        <v>0</v>
      </c>
    </row>
    <row r="101" spans="1:18">
      <c r="A101" s="46"/>
      <c r="B101" s="51" t="s">
        <v>131</v>
      </c>
      <c r="C101" s="40">
        <v>0</v>
      </c>
      <c r="D101" s="40">
        <v>0</v>
      </c>
      <c r="E101" s="40">
        <v>0</v>
      </c>
      <c r="F101" s="40">
        <v>0</v>
      </c>
      <c r="G101" s="40">
        <v>0</v>
      </c>
      <c r="H101" s="40">
        <v>0</v>
      </c>
      <c r="I101" s="40">
        <v>0</v>
      </c>
      <c r="J101" s="40">
        <v>0</v>
      </c>
      <c r="K101" s="40">
        <v>0</v>
      </c>
      <c r="L101" s="40">
        <v>0</v>
      </c>
      <c r="M101" s="40">
        <v>0</v>
      </c>
      <c r="N101" s="40">
        <v>0</v>
      </c>
      <c r="O101" s="40">
        <v>0</v>
      </c>
      <c r="P101" s="40">
        <v>0</v>
      </c>
      <c r="Q101" s="40">
        <v>0</v>
      </c>
      <c r="R101" s="40">
        <v>0</v>
      </c>
    </row>
    <row r="102" spans="1:18">
      <c r="A102" s="46"/>
      <c r="B102" s="51" t="s">
        <v>110</v>
      </c>
      <c r="C102" s="40">
        <v>0</v>
      </c>
      <c r="D102" s="40">
        <v>0</v>
      </c>
      <c r="E102" s="40">
        <v>0</v>
      </c>
      <c r="F102" s="40">
        <v>0</v>
      </c>
      <c r="G102" s="40">
        <v>0</v>
      </c>
      <c r="H102" s="40">
        <v>0</v>
      </c>
      <c r="I102" s="40">
        <v>0</v>
      </c>
      <c r="J102" s="40">
        <v>0</v>
      </c>
      <c r="K102" s="40">
        <v>0</v>
      </c>
      <c r="L102" s="40">
        <v>0</v>
      </c>
      <c r="M102" s="40">
        <v>0</v>
      </c>
      <c r="N102" s="40">
        <v>0</v>
      </c>
      <c r="O102" s="40">
        <v>0</v>
      </c>
      <c r="P102" s="40">
        <v>0</v>
      </c>
      <c r="Q102" s="40">
        <v>0</v>
      </c>
      <c r="R102" s="40">
        <v>0</v>
      </c>
    </row>
    <row r="103" spans="1:18">
      <c r="A103" s="46"/>
      <c r="B103" s="51" t="s">
        <v>132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0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0">
        <v>0</v>
      </c>
      <c r="Q103" s="40">
        <v>0</v>
      </c>
      <c r="R103" s="40">
        <v>0</v>
      </c>
    </row>
    <row r="104" spans="1:18">
      <c r="A104" s="46"/>
      <c r="B104" s="51" t="s">
        <v>133</v>
      </c>
      <c r="C104" s="40">
        <v>43672.222222222219</v>
      </c>
      <c r="D104" s="40">
        <v>41769.444444444445</v>
      </c>
      <c r="E104" s="40">
        <v>41911.111111111109</v>
      </c>
      <c r="F104" s="40">
        <v>40013.888888888891</v>
      </c>
      <c r="G104" s="40">
        <v>40047.222222222219</v>
      </c>
      <c r="H104" s="40">
        <v>40658.333333333336</v>
      </c>
      <c r="I104" s="40">
        <v>38377.777777777781</v>
      </c>
      <c r="J104" s="40">
        <v>38847.222222222219</v>
      </c>
      <c r="K104" s="40">
        <v>38866.666666666664</v>
      </c>
      <c r="L104" s="40">
        <v>37638.888888888891</v>
      </c>
      <c r="M104" s="40">
        <v>38041.666666666664</v>
      </c>
      <c r="N104" s="40">
        <v>37852.777777777781</v>
      </c>
      <c r="O104" s="40">
        <v>37622.222222222219</v>
      </c>
      <c r="P104" s="40">
        <v>36991.666666666664</v>
      </c>
      <c r="Q104" s="40">
        <v>36425</v>
      </c>
      <c r="R104" s="40">
        <v>35547.222222222219</v>
      </c>
    </row>
    <row r="105" spans="1:18">
      <c r="A105" s="46"/>
      <c r="B105" s="51" t="s">
        <v>134</v>
      </c>
      <c r="C105" s="40">
        <v>0</v>
      </c>
      <c r="D105" s="40">
        <v>0</v>
      </c>
      <c r="E105" s="40">
        <v>0</v>
      </c>
      <c r="F105" s="40">
        <v>0</v>
      </c>
      <c r="G105" s="40">
        <v>0</v>
      </c>
      <c r="H105" s="40">
        <v>0</v>
      </c>
      <c r="I105" s="40">
        <v>0</v>
      </c>
      <c r="J105" s="40">
        <v>0</v>
      </c>
      <c r="K105" s="40">
        <v>0</v>
      </c>
      <c r="L105" s="40">
        <v>0</v>
      </c>
      <c r="M105" s="40">
        <v>0</v>
      </c>
      <c r="N105" s="40">
        <v>0</v>
      </c>
      <c r="O105" s="40">
        <v>0</v>
      </c>
      <c r="P105" s="40">
        <v>0</v>
      </c>
      <c r="Q105" s="40">
        <v>0</v>
      </c>
      <c r="R105" s="40">
        <v>0</v>
      </c>
    </row>
    <row r="106" spans="1:18">
      <c r="A106" s="46"/>
      <c r="B106" s="51" t="s">
        <v>135</v>
      </c>
      <c r="C106" s="40">
        <v>5386258.333333333</v>
      </c>
      <c r="D106" s="40">
        <v>4556655.555555556</v>
      </c>
      <c r="E106" s="40">
        <v>4795577.777777778</v>
      </c>
      <c r="F106" s="40">
        <v>3569008.3333333335</v>
      </c>
      <c r="G106" s="40">
        <v>2963591.6666666665</v>
      </c>
      <c r="H106" s="40">
        <v>3767652.777777778</v>
      </c>
      <c r="I106" s="40">
        <v>2575102.777777778</v>
      </c>
      <c r="J106" s="40">
        <v>3291161.111111111</v>
      </c>
      <c r="K106" s="40">
        <v>2867863.888888889</v>
      </c>
      <c r="L106" s="40">
        <v>2332055.5555555555</v>
      </c>
      <c r="M106" s="40">
        <v>2981636.111111111</v>
      </c>
      <c r="N106" s="40">
        <v>2584958.3333333335</v>
      </c>
      <c r="O106" s="40">
        <v>2829736.111111111</v>
      </c>
      <c r="P106" s="40">
        <v>2366966.6666666665</v>
      </c>
      <c r="Q106" s="40">
        <v>2391886.111111111</v>
      </c>
      <c r="R106" s="40">
        <v>2166605.5555555555</v>
      </c>
    </row>
    <row r="107" spans="1:18">
      <c r="A107" s="46"/>
      <c r="B107" s="49" t="s">
        <v>256</v>
      </c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</row>
    <row r="108" spans="1:18">
      <c r="A108" s="46"/>
      <c r="B108" s="51" t="s">
        <v>115</v>
      </c>
      <c r="C108" s="40">
        <v>154840</v>
      </c>
      <c r="D108" s="40">
        <v>1791180</v>
      </c>
      <c r="E108" s="40">
        <v>1283790</v>
      </c>
      <c r="F108" s="40">
        <v>3401220</v>
      </c>
      <c r="G108" s="40">
        <v>914390</v>
      </c>
      <c r="H108" s="40">
        <v>1912860</v>
      </c>
      <c r="I108" s="40">
        <v>3101940</v>
      </c>
      <c r="J108" s="40">
        <v>6115510</v>
      </c>
      <c r="K108" s="40">
        <v>3992340</v>
      </c>
      <c r="L108" s="40">
        <v>5743450</v>
      </c>
      <c r="M108" s="40">
        <v>8172930</v>
      </c>
      <c r="N108" s="40">
        <v>5861040</v>
      </c>
      <c r="O108" s="40">
        <v>11219000</v>
      </c>
      <c r="P108" s="40">
        <v>8984290</v>
      </c>
      <c r="Q108" s="40">
        <v>13581750</v>
      </c>
      <c r="R108" s="40">
        <v>21521580</v>
      </c>
    </row>
    <row r="109" spans="1:18">
      <c r="A109" s="46"/>
      <c r="B109" s="51" t="s">
        <v>116</v>
      </c>
      <c r="C109" s="40">
        <v>0</v>
      </c>
      <c r="D109" s="40">
        <v>0</v>
      </c>
      <c r="E109" s="40">
        <v>0</v>
      </c>
      <c r="F109" s="40">
        <v>0</v>
      </c>
      <c r="G109" s="40">
        <v>0</v>
      </c>
      <c r="H109" s="40">
        <v>0</v>
      </c>
      <c r="I109" s="40">
        <v>0</v>
      </c>
      <c r="J109" s="40">
        <v>0</v>
      </c>
      <c r="K109" s="40">
        <v>0</v>
      </c>
      <c r="L109" s="40">
        <v>0</v>
      </c>
      <c r="M109" s="40">
        <v>0</v>
      </c>
      <c r="N109" s="40">
        <v>0</v>
      </c>
      <c r="O109" s="40">
        <v>0</v>
      </c>
      <c r="P109" s="40">
        <v>0</v>
      </c>
      <c r="Q109" s="40">
        <v>0</v>
      </c>
      <c r="R109" s="40">
        <v>0</v>
      </c>
    </row>
    <row r="110" spans="1:18">
      <c r="A110" s="46"/>
      <c r="B110" s="51" t="s">
        <v>124</v>
      </c>
      <c r="C110" s="40">
        <v>0</v>
      </c>
      <c r="D110" s="40">
        <v>0</v>
      </c>
      <c r="E110" s="40">
        <v>0</v>
      </c>
      <c r="F110" s="40">
        <v>0</v>
      </c>
      <c r="G110" s="40">
        <v>0</v>
      </c>
      <c r="H110" s="40">
        <v>0</v>
      </c>
      <c r="I110" s="40">
        <v>0</v>
      </c>
      <c r="J110" s="40">
        <v>0</v>
      </c>
      <c r="K110" s="40">
        <v>0</v>
      </c>
      <c r="L110" s="40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40">
        <v>0</v>
      </c>
    </row>
    <row r="111" spans="1:18">
      <c r="A111" s="46"/>
      <c r="B111" s="51" t="s">
        <v>125</v>
      </c>
      <c r="C111" s="40">
        <v>0</v>
      </c>
      <c r="D111" s="40">
        <v>0</v>
      </c>
      <c r="E111" s="40">
        <v>0</v>
      </c>
      <c r="F111" s="40">
        <v>0</v>
      </c>
      <c r="G111" s="40">
        <v>0</v>
      </c>
      <c r="H111" s="40">
        <v>0</v>
      </c>
      <c r="I111" s="40">
        <v>0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</row>
    <row r="112" spans="1:18">
      <c r="A112" s="46"/>
      <c r="B112" s="51" t="s">
        <v>126</v>
      </c>
      <c r="C112" s="40">
        <v>353390</v>
      </c>
      <c r="D112" s="40">
        <v>353390</v>
      </c>
      <c r="E112" s="40">
        <v>353390</v>
      </c>
      <c r="F112" s="40">
        <v>353390</v>
      </c>
      <c r="G112" s="40">
        <v>353390</v>
      </c>
      <c r="H112" s="40">
        <v>353390</v>
      </c>
      <c r="I112" s="40">
        <v>353390</v>
      </c>
      <c r="J112" s="40">
        <v>353390</v>
      </c>
      <c r="K112" s="40">
        <v>353390</v>
      </c>
      <c r="L112" s="40">
        <v>353390</v>
      </c>
      <c r="M112" s="40">
        <v>353390</v>
      </c>
      <c r="N112" s="40">
        <v>353390</v>
      </c>
      <c r="O112" s="40">
        <v>353390</v>
      </c>
      <c r="P112" s="40">
        <v>353390</v>
      </c>
      <c r="Q112" s="40">
        <v>353390</v>
      </c>
      <c r="R112" s="40">
        <v>353390</v>
      </c>
    </row>
    <row r="113" spans="1:18">
      <c r="A113" s="46"/>
      <c r="B113" s="51" t="s">
        <v>127</v>
      </c>
      <c r="C113" s="40">
        <v>0</v>
      </c>
      <c r="D113" s="40">
        <v>0</v>
      </c>
      <c r="E113" s="40">
        <v>0</v>
      </c>
      <c r="F113" s="40">
        <v>0</v>
      </c>
      <c r="G113" s="40">
        <v>0</v>
      </c>
      <c r="H113" s="40">
        <v>0</v>
      </c>
      <c r="I113" s="40">
        <v>0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</row>
    <row r="114" spans="1:18">
      <c r="A114" s="46"/>
      <c r="B114" s="51" t="s">
        <v>128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0">
        <v>0</v>
      </c>
      <c r="Q114" s="40">
        <v>0</v>
      </c>
      <c r="R114" s="40">
        <v>0</v>
      </c>
    </row>
    <row r="115" spans="1:18">
      <c r="A115" s="46"/>
      <c r="B115" s="51" t="s">
        <v>129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0">
        <v>0</v>
      </c>
      <c r="Q115" s="40">
        <v>0</v>
      </c>
      <c r="R115" s="40">
        <v>0</v>
      </c>
    </row>
    <row r="116" spans="1:18">
      <c r="A116" s="46"/>
      <c r="B116" s="51" t="s">
        <v>130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0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</row>
    <row r="117" spans="1:18">
      <c r="A117" s="46"/>
      <c r="B117" s="51" t="s">
        <v>131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0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0</v>
      </c>
      <c r="Q117" s="40">
        <v>0</v>
      </c>
      <c r="R117" s="40">
        <v>0</v>
      </c>
    </row>
    <row r="118" spans="1:18">
      <c r="A118" s="46"/>
      <c r="B118" s="51" t="s">
        <v>110</v>
      </c>
      <c r="C118" s="40">
        <v>0</v>
      </c>
      <c r="D118" s="40">
        <v>0</v>
      </c>
      <c r="E118" s="40">
        <v>0</v>
      </c>
      <c r="F118" s="40">
        <v>0</v>
      </c>
      <c r="G118" s="40">
        <v>0</v>
      </c>
      <c r="H118" s="40">
        <v>0</v>
      </c>
      <c r="I118" s="40">
        <v>0</v>
      </c>
      <c r="J118" s="40">
        <v>0</v>
      </c>
      <c r="K118" s="40">
        <v>0</v>
      </c>
      <c r="L118" s="40">
        <v>0</v>
      </c>
      <c r="M118" s="40">
        <v>0</v>
      </c>
      <c r="N118" s="40">
        <v>0</v>
      </c>
      <c r="O118" s="40">
        <v>0</v>
      </c>
      <c r="P118" s="40">
        <v>0</v>
      </c>
      <c r="Q118" s="40">
        <v>0</v>
      </c>
      <c r="R118" s="40">
        <v>0</v>
      </c>
    </row>
    <row r="119" spans="1:18">
      <c r="A119" s="46"/>
      <c r="B119" s="51" t="s">
        <v>132</v>
      </c>
      <c r="C119" s="40">
        <v>253290</v>
      </c>
      <c r="D119" s="40">
        <v>319760</v>
      </c>
      <c r="E119" s="40">
        <v>289380</v>
      </c>
      <c r="F119" s="40">
        <v>378840</v>
      </c>
      <c r="G119" s="40">
        <v>358800</v>
      </c>
      <c r="H119" s="40">
        <v>332800</v>
      </c>
      <c r="I119" s="40">
        <v>408800</v>
      </c>
      <c r="J119" s="40">
        <v>425840</v>
      </c>
      <c r="K119" s="40">
        <v>416770</v>
      </c>
      <c r="L119" s="40">
        <v>442430</v>
      </c>
      <c r="M119" s="40">
        <v>465820</v>
      </c>
      <c r="N119" s="40">
        <v>462090</v>
      </c>
      <c r="O119" s="40">
        <v>501500</v>
      </c>
      <c r="P119" s="40">
        <v>504770</v>
      </c>
      <c r="Q119" s="40">
        <v>554740</v>
      </c>
      <c r="R119" s="40">
        <v>617760</v>
      </c>
    </row>
    <row r="120" spans="1:18">
      <c r="A120" s="46"/>
      <c r="B120" s="51" t="s">
        <v>133</v>
      </c>
      <c r="C120" s="40">
        <v>0</v>
      </c>
      <c r="D120" s="40">
        <v>0</v>
      </c>
      <c r="E120" s="40">
        <v>0</v>
      </c>
      <c r="F120" s="40">
        <v>0</v>
      </c>
      <c r="G120" s="40">
        <v>0</v>
      </c>
      <c r="H120" s="40">
        <v>0</v>
      </c>
      <c r="I120" s="40">
        <v>0</v>
      </c>
      <c r="J120" s="40">
        <v>0</v>
      </c>
      <c r="K120" s="40">
        <v>0</v>
      </c>
      <c r="L120" s="40">
        <v>0</v>
      </c>
      <c r="M120" s="40">
        <v>0</v>
      </c>
      <c r="N120" s="40">
        <v>0</v>
      </c>
      <c r="O120" s="40">
        <v>0</v>
      </c>
      <c r="P120" s="40">
        <v>0</v>
      </c>
      <c r="Q120" s="40">
        <v>0</v>
      </c>
      <c r="R120" s="40">
        <v>0</v>
      </c>
    </row>
    <row r="121" spans="1:18">
      <c r="A121" s="46"/>
      <c r="B121" s="51" t="s">
        <v>134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0">
        <v>0</v>
      </c>
      <c r="Q121" s="40">
        <v>0</v>
      </c>
      <c r="R121" s="40">
        <v>0</v>
      </c>
    </row>
    <row r="122" spans="1:18">
      <c r="A122" s="46"/>
      <c r="B122" s="51" t="s">
        <v>135</v>
      </c>
      <c r="C122" s="40">
        <v>761520</v>
      </c>
      <c r="D122" s="40">
        <v>2464340</v>
      </c>
      <c r="E122" s="40">
        <v>1926570</v>
      </c>
      <c r="F122" s="40">
        <v>4133439.9999999995</v>
      </c>
      <c r="G122" s="40">
        <v>1626580</v>
      </c>
      <c r="H122" s="40">
        <v>2599050</v>
      </c>
      <c r="I122" s="40">
        <v>3864140</v>
      </c>
      <c r="J122" s="40">
        <v>6894750</v>
      </c>
      <c r="K122" s="40">
        <v>4762500</v>
      </c>
      <c r="L122" s="40">
        <v>6539270</v>
      </c>
      <c r="M122" s="40">
        <v>8992150</v>
      </c>
      <c r="N122" s="40">
        <v>6676530</v>
      </c>
      <c r="O122" s="40">
        <v>12073890</v>
      </c>
      <c r="P122" s="40">
        <v>9842450</v>
      </c>
      <c r="Q122" s="40">
        <v>14489880</v>
      </c>
      <c r="R122" s="40">
        <v>22492740</v>
      </c>
    </row>
    <row r="123" spans="1:18">
      <c r="A123" s="46"/>
      <c r="B123" s="49" t="s">
        <v>257</v>
      </c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</row>
    <row r="124" spans="1:18">
      <c r="A124" s="46"/>
      <c r="B124" s="51" t="s">
        <v>115</v>
      </c>
      <c r="C124" s="40">
        <v>0</v>
      </c>
      <c r="D124" s="40">
        <v>0</v>
      </c>
      <c r="E124" s="40">
        <v>0</v>
      </c>
      <c r="F124" s="40">
        <v>0</v>
      </c>
      <c r="G124" s="40">
        <v>0</v>
      </c>
      <c r="H124" s="40">
        <v>0</v>
      </c>
      <c r="I124" s="40">
        <v>0</v>
      </c>
      <c r="J124" s="40">
        <v>0</v>
      </c>
      <c r="K124" s="40">
        <v>0</v>
      </c>
      <c r="L124" s="40">
        <v>0</v>
      </c>
      <c r="M124" s="40">
        <v>0</v>
      </c>
      <c r="N124" s="40">
        <v>0</v>
      </c>
      <c r="O124" s="40">
        <v>0</v>
      </c>
      <c r="P124" s="40">
        <v>0</v>
      </c>
      <c r="Q124" s="40">
        <v>0</v>
      </c>
      <c r="R124" s="40">
        <v>0</v>
      </c>
    </row>
    <row r="125" spans="1:18">
      <c r="A125" s="46"/>
      <c r="B125" s="51" t="s">
        <v>116</v>
      </c>
      <c r="C125" s="40">
        <v>0</v>
      </c>
      <c r="D125" s="40">
        <v>0</v>
      </c>
      <c r="E125" s="40">
        <v>0</v>
      </c>
      <c r="F125" s="40">
        <v>0</v>
      </c>
      <c r="G125" s="40">
        <v>0</v>
      </c>
      <c r="H125" s="40">
        <v>0</v>
      </c>
      <c r="I125" s="40">
        <v>0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0</v>
      </c>
    </row>
    <row r="126" spans="1:18">
      <c r="A126" s="46"/>
      <c r="B126" s="51" t="s">
        <v>124</v>
      </c>
      <c r="C126" s="40">
        <v>0</v>
      </c>
      <c r="D126" s="40">
        <v>0</v>
      </c>
      <c r="E126" s="40">
        <v>0</v>
      </c>
      <c r="F126" s="40">
        <v>0</v>
      </c>
      <c r="G126" s="40">
        <v>0</v>
      </c>
      <c r="H126" s="40">
        <v>0</v>
      </c>
      <c r="I126" s="40">
        <v>0</v>
      </c>
      <c r="J126" s="40">
        <v>0</v>
      </c>
      <c r="K126" s="40">
        <v>0</v>
      </c>
      <c r="L126" s="40">
        <v>0</v>
      </c>
      <c r="M126" s="40">
        <v>0</v>
      </c>
      <c r="N126" s="40">
        <v>0</v>
      </c>
      <c r="O126" s="40">
        <v>0</v>
      </c>
      <c r="P126" s="40">
        <v>0</v>
      </c>
      <c r="Q126" s="40">
        <v>0</v>
      </c>
      <c r="R126" s="40">
        <v>0</v>
      </c>
    </row>
    <row r="127" spans="1:18">
      <c r="A127" s="46"/>
      <c r="B127" s="51" t="s">
        <v>125</v>
      </c>
      <c r="C127" s="40">
        <v>0</v>
      </c>
      <c r="D127" s="40">
        <v>0</v>
      </c>
      <c r="E127" s="40">
        <v>0</v>
      </c>
      <c r="F127" s="40">
        <v>0</v>
      </c>
      <c r="G127" s="40">
        <v>0</v>
      </c>
      <c r="H127" s="40">
        <v>0</v>
      </c>
      <c r="I127" s="40">
        <v>0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0</v>
      </c>
      <c r="Q127" s="40">
        <v>0</v>
      </c>
      <c r="R127" s="40">
        <v>0</v>
      </c>
    </row>
    <row r="128" spans="1:18">
      <c r="A128" s="46"/>
      <c r="B128" s="51" t="s">
        <v>126</v>
      </c>
      <c r="C128" s="40">
        <v>0</v>
      </c>
      <c r="D128" s="40">
        <v>0</v>
      </c>
      <c r="E128" s="40">
        <v>0</v>
      </c>
      <c r="F128" s="40">
        <v>0</v>
      </c>
      <c r="G128" s="40">
        <v>0</v>
      </c>
      <c r="H128" s="40">
        <v>0</v>
      </c>
      <c r="I128" s="40">
        <v>0</v>
      </c>
      <c r="J128" s="40">
        <v>0</v>
      </c>
      <c r="K128" s="40">
        <v>0</v>
      </c>
      <c r="L128" s="40">
        <v>0</v>
      </c>
      <c r="M128" s="40">
        <v>0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</row>
    <row r="129" spans="1:18">
      <c r="A129" s="46"/>
      <c r="B129" s="51" t="s">
        <v>127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0">
        <v>0</v>
      </c>
      <c r="Q129" s="40">
        <v>0</v>
      </c>
      <c r="R129" s="40">
        <v>0</v>
      </c>
    </row>
    <row r="130" spans="1:18">
      <c r="A130" s="46"/>
      <c r="B130" s="51" t="s">
        <v>128</v>
      </c>
      <c r="C130" s="40">
        <v>0</v>
      </c>
      <c r="D130" s="40">
        <v>0</v>
      </c>
      <c r="E130" s="40">
        <v>0</v>
      </c>
      <c r="F130" s="40">
        <v>0</v>
      </c>
      <c r="G130" s="40">
        <v>0</v>
      </c>
      <c r="H130" s="40">
        <v>0</v>
      </c>
      <c r="I130" s="40">
        <v>0</v>
      </c>
      <c r="J130" s="40">
        <v>0</v>
      </c>
      <c r="K130" s="40">
        <v>0</v>
      </c>
      <c r="L130" s="40">
        <v>0</v>
      </c>
      <c r="M130" s="40">
        <v>0</v>
      </c>
      <c r="N130" s="40">
        <v>0</v>
      </c>
      <c r="O130" s="40">
        <v>0</v>
      </c>
      <c r="P130" s="40">
        <v>0</v>
      </c>
      <c r="Q130" s="40">
        <v>0</v>
      </c>
      <c r="R130" s="40">
        <v>0</v>
      </c>
    </row>
    <row r="131" spans="1:18">
      <c r="A131" s="46"/>
      <c r="B131" s="51" t="s">
        <v>129</v>
      </c>
      <c r="C131" s="40">
        <v>0</v>
      </c>
      <c r="D131" s="40">
        <v>0</v>
      </c>
      <c r="E131" s="40">
        <v>0</v>
      </c>
      <c r="F131" s="40">
        <v>0</v>
      </c>
      <c r="G131" s="40">
        <v>0</v>
      </c>
      <c r="H131" s="40">
        <v>0</v>
      </c>
      <c r="I131" s="40">
        <v>0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</row>
    <row r="132" spans="1:18">
      <c r="A132" s="46"/>
      <c r="B132" s="51" t="s">
        <v>130</v>
      </c>
      <c r="C132" s="40">
        <v>0</v>
      </c>
      <c r="D132" s="40">
        <v>0</v>
      </c>
      <c r="E132" s="40">
        <v>0</v>
      </c>
      <c r="F132" s="40">
        <v>0</v>
      </c>
      <c r="G132" s="40">
        <v>0</v>
      </c>
      <c r="H132" s="40">
        <v>0</v>
      </c>
      <c r="I132" s="40">
        <v>0</v>
      </c>
      <c r="J132" s="40">
        <v>0</v>
      </c>
      <c r="K132" s="40">
        <v>0</v>
      </c>
      <c r="L132" s="40">
        <v>0</v>
      </c>
      <c r="M132" s="40">
        <v>0</v>
      </c>
      <c r="N132" s="40">
        <v>0</v>
      </c>
      <c r="O132" s="40">
        <v>0</v>
      </c>
      <c r="P132" s="40">
        <v>0</v>
      </c>
      <c r="Q132" s="40">
        <v>0</v>
      </c>
      <c r="R132" s="40">
        <v>0</v>
      </c>
    </row>
    <row r="133" spans="1:18">
      <c r="A133" s="46"/>
      <c r="B133" s="51" t="s">
        <v>131</v>
      </c>
      <c r="C133" s="40">
        <v>0</v>
      </c>
      <c r="D133" s="40">
        <v>0</v>
      </c>
      <c r="E133" s="40">
        <v>0</v>
      </c>
      <c r="F133" s="40">
        <v>0</v>
      </c>
      <c r="G133" s="40">
        <v>0</v>
      </c>
      <c r="H133" s="40">
        <v>0</v>
      </c>
      <c r="I133" s="40">
        <v>0</v>
      </c>
      <c r="J133" s="40">
        <v>0</v>
      </c>
      <c r="K133" s="40">
        <v>0</v>
      </c>
      <c r="L133" s="40">
        <v>0</v>
      </c>
      <c r="M133" s="40">
        <v>0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</row>
    <row r="134" spans="1:18">
      <c r="A134" s="46"/>
      <c r="B134" s="51" t="s">
        <v>110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0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0</v>
      </c>
      <c r="O134" s="40">
        <v>0</v>
      </c>
      <c r="P134" s="40">
        <v>0</v>
      </c>
      <c r="Q134" s="40">
        <v>0</v>
      </c>
      <c r="R134" s="40">
        <v>0</v>
      </c>
    </row>
    <row r="135" spans="1:18">
      <c r="A135" s="46"/>
      <c r="B135" s="51" t="s">
        <v>132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0">
        <v>0</v>
      </c>
      <c r="Q135" s="40">
        <v>0</v>
      </c>
      <c r="R135" s="40">
        <v>0</v>
      </c>
    </row>
    <row r="136" spans="1:18">
      <c r="A136" s="46"/>
      <c r="B136" s="51" t="s">
        <v>133</v>
      </c>
      <c r="C136" s="40">
        <v>0</v>
      </c>
      <c r="D136" s="40">
        <v>0</v>
      </c>
      <c r="E136" s="40">
        <v>0</v>
      </c>
      <c r="F136" s="40">
        <v>0</v>
      </c>
      <c r="G136" s="40">
        <v>0</v>
      </c>
      <c r="H136" s="40">
        <v>0</v>
      </c>
      <c r="I136" s="40">
        <v>0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</row>
    <row r="137" spans="1:18">
      <c r="A137" s="46"/>
      <c r="B137" s="51" t="s">
        <v>134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</row>
    <row r="138" spans="1:18">
      <c r="A138" s="46"/>
      <c r="B138" s="51" t="s">
        <v>135</v>
      </c>
      <c r="C138" s="40">
        <v>0</v>
      </c>
      <c r="D138" s="40">
        <v>0</v>
      </c>
      <c r="E138" s="40">
        <v>0</v>
      </c>
      <c r="F138" s="40">
        <v>0</v>
      </c>
      <c r="G138" s="40">
        <v>0</v>
      </c>
      <c r="H138" s="40">
        <v>0</v>
      </c>
      <c r="I138" s="40">
        <v>0</v>
      </c>
      <c r="J138" s="40">
        <v>0</v>
      </c>
      <c r="K138" s="40">
        <v>0</v>
      </c>
      <c r="L138" s="40">
        <v>0</v>
      </c>
      <c r="M138" s="40">
        <v>0</v>
      </c>
      <c r="N138" s="40">
        <v>0</v>
      </c>
      <c r="O138" s="40">
        <v>0</v>
      </c>
      <c r="P138" s="40">
        <v>0</v>
      </c>
      <c r="Q138" s="40">
        <v>0</v>
      </c>
      <c r="R138" s="40">
        <v>0</v>
      </c>
    </row>
    <row r="139" spans="1:18">
      <c r="A139" s="46"/>
      <c r="B139" s="49" t="s">
        <v>258</v>
      </c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</row>
    <row r="140" spans="1:18">
      <c r="A140" s="46"/>
      <c r="B140" s="51" t="s">
        <v>115</v>
      </c>
      <c r="C140" s="40">
        <v>0</v>
      </c>
      <c r="D140" s="40">
        <v>0</v>
      </c>
      <c r="E140" s="40">
        <v>0</v>
      </c>
      <c r="F140" s="40">
        <v>0</v>
      </c>
      <c r="G140" s="40">
        <v>0</v>
      </c>
      <c r="H140" s="40">
        <v>0</v>
      </c>
      <c r="I140" s="40">
        <v>0</v>
      </c>
      <c r="J140" s="40">
        <v>0</v>
      </c>
      <c r="K140" s="40">
        <v>0</v>
      </c>
      <c r="L140" s="40">
        <v>0</v>
      </c>
      <c r="M140" s="40">
        <v>0</v>
      </c>
      <c r="N140" s="40">
        <v>0</v>
      </c>
      <c r="O140" s="40">
        <v>0</v>
      </c>
      <c r="P140" s="40">
        <v>0</v>
      </c>
      <c r="Q140" s="40">
        <v>0</v>
      </c>
      <c r="R140" s="40">
        <v>0</v>
      </c>
    </row>
    <row r="141" spans="1:18">
      <c r="A141" s="46"/>
      <c r="B141" s="51" t="s">
        <v>116</v>
      </c>
      <c r="C141" s="40">
        <v>0</v>
      </c>
      <c r="D141" s="40">
        <v>0</v>
      </c>
      <c r="E141" s="40">
        <v>0</v>
      </c>
      <c r="F141" s="40">
        <v>0</v>
      </c>
      <c r="G141" s="40">
        <v>0</v>
      </c>
      <c r="H141" s="40">
        <v>0</v>
      </c>
      <c r="I141" s="40">
        <v>0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0">
        <v>0</v>
      </c>
      <c r="Q141" s="40">
        <v>0</v>
      </c>
      <c r="R141" s="40">
        <v>0</v>
      </c>
    </row>
    <row r="142" spans="1:18">
      <c r="A142" s="46"/>
      <c r="B142" s="51" t="s">
        <v>124</v>
      </c>
      <c r="C142" s="40">
        <v>0</v>
      </c>
      <c r="D142" s="40">
        <v>0</v>
      </c>
      <c r="E142" s="40">
        <v>0</v>
      </c>
      <c r="F142" s="40">
        <v>0</v>
      </c>
      <c r="G142" s="40">
        <v>0</v>
      </c>
      <c r="H142" s="40">
        <v>0</v>
      </c>
      <c r="I142" s="40">
        <v>0</v>
      </c>
      <c r="J142" s="40">
        <v>0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  <c r="Q142" s="40">
        <v>0</v>
      </c>
      <c r="R142" s="40">
        <v>0</v>
      </c>
    </row>
    <row r="143" spans="1:18">
      <c r="A143" s="46"/>
      <c r="B143" s="51" t="s">
        <v>125</v>
      </c>
      <c r="C143" s="40">
        <v>0</v>
      </c>
      <c r="D143" s="40">
        <v>0</v>
      </c>
      <c r="E143" s="40">
        <v>0</v>
      </c>
      <c r="F143" s="40">
        <v>0</v>
      </c>
      <c r="G143" s="40">
        <v>0</v>
      </c>
      <c r="H143" s="40">
        <v>0</v>
      </c>
      <c r="I143" s="40">
        <v>0</v>
      </c>
      <c r="J143" s="40">
        <v>0</v>
      </c>
      <c r="K143" s="40">
        <v>0</v>
      </c>
      <c r="L143" s="40">
        <v>0</v>
      </c>
      <c r="M143" s="40">
        <v>0</v>
      </c>
      <c r="N143" s="40">
        <v>0</v>
      </c>
      <c r="O143" s="40">
        <v>0</v>
      </c>
      <c r="P143" s="40">
        <v>0</v>
      </c>
      <c r="Q143" s="40">
        <v>0</v>
      </c>
      <c r="R143" s="40">
        <v>0</v>
      </c>
    </row>
    <row r="144" spans="1:18">
      <c r="A144" s="46"/>
      <c r="B144" s="51" t="s">
        <v>126</v>
      </c>
      <c r="C144" s="40">
        <v>0</v>
      </c>
      <c r="D144" s="40">
        <v>0</v>
      </c>
      <c r="E144" s="40">
        <v>0</v>
      </c>
      <c r="F144" s="40">
        <v>0</v>
      </c>
      <c r="G144" s="40">
        <v>0</v>
      </c>
      <c r="H144" s="40">
        <v>0</v>
      </c>
      <c r="I144" s="40">
        <v>0</v>
      </c>
      <c r="J144" s="40">
        <v>0</v>
      </c>
      <c r="K144" s="40">
        <v>0</v>
      </c>
      <c r="L144" s="40">
        <v>0</v>
      </c>
      <c r="M144" s="40">
        <v>0</v>
      </c>
      <c r="N144" s="40">
        <v>0</v>
      </c>
      <c r="O144" s="40">
        <v>0</v>
      </c>
      <c r="P144" s="40">
        <v>0</v>
      </c>
      <c r="Q144" s="40">
        <v>0</v>
      </c>
      <c r="R144" s="40">
        <v>0</v>
      </c>
    </row>
    <row r="145" spans="1:18">
      <c r="A145" s="46"/>
      <c r="B145" s="51" t="s">
        <v>127</v>
      </c>
      <c r="C145" s="40">
        <v>0</v>
      </c>
      <c r="D145" s="40">
        <v>0</v>
      </c>
      <c r="E145" s="40">
        <v>0</v>
      </c>
      <c r="F145" s="40">
        <v>0</v>
      </c>
      <c r="G145" s="40">
        <v>0</v>
      </c>
      <c r="H145" s="40">
        <v>0</v>
      </c>
      <c r="I145" s="40">
        <v>0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</row>
    <row r="146" spans="1:18">
      <c r="A146" s="46"/>
      <c r="B146" s="51" t="s">
        <v>128</v>
      </c>
      <c r="C146" s="40">
        <v>0</v>
      </c>
      <c r="D146" s="40">
        <v>0</v>
      </c>
      <c r="E146" s="40">
        <v>0</v>
      </c>
      <c r="F146" s="40">
        <v>0</v>
      </c>
      <c r="G146" s="40">
        <v>0</v>
      </c>
      <c r="H146" s="40">
        <v>0</v>
      </c>
      <c r="I146" s="40">
        <v>0</v>
      </c>
      <c r="J146" s="40">
        <v>0</v>
      </c>
      <c r="K146" s="40">
        <v>0</v>
      </c>
      <c r="L146" s="40">
        <v>0</v>
      </c>
      <c r="M146" s="40">
        <v>0</v>
      </c>
      <c r="N146" s="40">
        <v>0</v>
      </c>
      <c r="O146" s="40">
        <v>0</v>
      </c>
      <c r="P146" s="40">
        <v>0</v>
      </c>
      <c r="Q146" s="40">
        <v>0</v>
      </c>
      <c r="R146" s="40">
        <v>0</v>
      </c>
    </row>
    <row r="147" spans="1:18">
      <c r="A147" s="46"/>
      <c r="B147" s="51" t="s">
        <v>129</v>
      </c>
      <c r="C147" s="40">
        <v>0</v>
      </c>
      <c r="D147" s="40">
        <v>0</v>
      </c>
      <c r="E147" s="40">
        <v>0</v>
      </c>
      <c r="F147" s="40">
        <v>0</v>
      </c>
      <c r="G147" s="40">
        <v>0</v>
      </c>
      <c r="H147" s="40">
        <v>0</v>
      </c>
      <c r="I147" s="40">
        <v>0</v>
      </c>
      <c r="J147" s="40">
        <v>0</v>
      </c>
      <c r="K147" s="40">
        <v>0</v>
      </c>
      <c r="L147" s="40">
        <v>0</v>
      </c>
      <c r="M147" s="40">
        <v>0</v>
      </c>
      <c r="N147" s="40">
        <v>0</v>
      </c>
      <c r="O147" s="40">
        <v>0</v>
      </c>
      <c r="P147" s="40">
        <v>0</v>
      </c>
      <c r="Q147" s="40">
        <v>0</v>
      </c>
      <c r="R147" s="40">
        <v>0</v>
      </c>
    </row>
    <row r="148" spans="1:18">
      <c r="A148" s="46"/>
      <c r="B148" s="51" t="s">
        <v>130</v>
      </c>
      <c r="C148" s="40">
        <v>0</v>
      </c>
      <c r="D148" s="40">
        <v>0</v>
      </c>
      <c r="E148" s="40">
        <v>0</v>
      </c>
      <c r="F148" s="40">
        <v>0</v>
      </c>
      <c r="G148" s="40">
        <v>0</v>
      </c>
      <c r="H148" s="40">
        <v>0</v>
      </c>
      <c r="I148" s="40">
        <v>0</v>
      </c>
      <c r="J148" s="40">
        <v>0</v>
      </c>
      <c r="K148" s="40">
        <v>0</v>
      </c>
      <c r="L148" s="40">
        <v>0</v>
      </c>
      <c r="M148" s="40">
        <v>0</v>
      </c>
      <c r="N148" s="40">
        <v>0</v>
      </c>
      <c r="O148" s="40">
        <v>0</v>
      </c>
      <c r="P148" s="40">
        <v>0</v>
      </c>
      <c r="Q148" s="40">
        <v>0</v>
      </c>
      <c r="R148" s="40">
        <v>0</v>
      </c>
    </row>
    <row r="149" spans="1:18">
      <c r="A149" s="46"/>
      <c r="B149" s="51" t="s">
        <v>131</v>
      </c>
      <c r="C149" s="40">
        <v>0</v>
      </c>
      <c r="D149" s="40">
        <v>0</v>
      </c>
      <c r="E149" s="40">
        <v>0</v>
      </c>
      <c r="F149" s="40">
        <v>0</v>
      </c>
      <c r="G149" s="40">
        <v>0</v>
      </c>
      <c r="H149" s="40">
        <v>0</v>
      </c>
      <c r="I149" s="40">
        <v>0</v>
      </c>
      <c r="J149" s="40">
        <v>0</v>
      </c>
      <c r="K149" s="40">
        <v>0</v>
      </c>
      <c r="L149" s="40">
        <v>0</v>
      </c>
      <c r="M149" s="40">
        <v>0</v>
      </c>
      <c r="N149" s="40">
        <v>0</v>
      </c>
      <c r="O149" s="40">
        <v>0</v>
      </c>
      <c r="P149" s="40">
        <v>0</v>
      </c>
      <c r="Q149" s="40">
        <v>0</v>
      </c>
      <c r="R149" s="40">
        <v>0</v>
      </c>
    </row>
    <row r="150" spans="1:18">
      <c r="A150" s="46"/>
      <c r="B150" s="51" t="s">
        <v>110</v>
      </c>
      <c r="C150" s="40">
        <v>0</v>
      </c>
      <c r="D150" s="40">
        <v>0</v>
      </c>
      <c r="E150" s="40">
        <v>0</v>
      </c>
      <c r="F150" s="40">
        <v>0</v>
      </c>
      <c r="G150" s="40">
        <v>0</v>
      </c>
      <c r="H150" s="40">
        <v>0</v>
      </c>
      <c r="I150" s="40">
        <v>0</v>
      </c>
      <c r="J150" s="40">
        <v>0</v>
      </c>
      <c r="K150" s="40">
        <v>0</v>
      </c>
      <c r="L150" s="40">
        <v>0</v>
      </c>
      <c r="M150" s="40">
        <v>0</v>
      </c>
      <c r="N150" s="40">
        <v>0</v>
      </c>
      <c r="O150" s="40">
        <v>0</v>
      </c>
      <c r="P150" s="40">
        <v>0</v>
      </c>
      <c r="Q150" s="40">
        <v>0</v>
      </c>
      <c r="R150" s="40">
        <v>0</v>
      </c>
    </row>
    <row r="151" spans="1:18">
      <c r="A151" s="46"/>
      <c r="B151" s="51" t="s">
        <v>132</v>
      </c>
      <c r="C151" s="40">
        <v>0</v>
      </c>
      <c r="D151" s="40">
        <v>0</v>
      </c>
      <c r="E151" s="40">
        <v>0</v>
      </c>
      <c r="F151" s="40">
        <v>0</v>
      </c>
      <c r="G151" s="40">
        <v>0</v>
      </c>
      <c r="H151" s="40">
        <v>0</v>
      </c>
      <c r="I151" s="40">
        <v>0</v>
      </c>
      <c r="J151" s="40">
        <v>0</v>
      </c>
      <c r="K151" s="40">
        <v>0</v>
      </c>
      <c r="L151" s="40">
        <v>0</v>
      </c>
      <c r="M151" s="40">
        <v>0</v>
      </c>
      <c r="N151" s="40">
        <v>0</v>
      </c>
      <c r="O151" s="40">
        <v>0</v>
      </c>
      <c r="P151" s="40">
        <v>0</v>
      </c>
      <c r="Q151" s="40">
        <v>0</v>
      </c>
      <c r="R151" s="40">
        <v>0</v>
      </c>
    </row>
    <row r="152" spans="1:18">
      <c r="A152" s="46"/>
      <c r="B152" s="51" t="s">
        <v>133</v>
      </c>
      <c r="C152" s="40">
        <v>0</v>
      </c>
      <c r="D152" s="40">
        <v>0</v>
      </c>
      <c r="E152" s="40">
        <v>0</v>
      </c>
      <c r="F152" s="40">
        <v>0</v>
      </c>
      <c r="G152" s="40">
        <v>0</v>
      </c>
      <c r="H152" s="40">
        <v>0</v>
      </c>
      <c r="I152" s="40">
        <v>0</v>
      </c>
      <c r="J152" s="40">
        <v>0</v>
      </c>
      <c r="K152" s="40">
        <v>0</v>
      </c>
      <c r="L152" s="40">
        <v>0</v>
      </c>
      <c r="M152" s="40">
        <v>0</v>
      </c>
      <c r="N152" s="40">
        <v>0</v>
      </c>
      <c r="O152" s="40">
        <v>0</v>
      </c>
      <c r="P152" s="40">
        <v>0</v>
      </c>
      <c r="Q152" s="40">
        <v>0</v>
      </c>
      <c r="R152" s="40">
        <v>0</v>
      </c>
    </row>
    <row r="153" spans="1:18">
      <c r="A153" s="46"/>
      <c r="B153" s="51" t="s">
        <v>134</v>
      </c>
      <c r="C153" s="40">
        <v>0</v>
      </c>
      <c r="D153" s="40">
        <v>0</v>
      </c>
      <c r="E153" s="40">
        <v>0</v>
      </c>
      <c r="F153" s="40">
        <v>0</v>
      </c>
      <c r="G153" s="40">
        <v>0</v>
      </c>
      <c r="H153" s="40">
        <v>0</v>
      </c>
      <c r="I153" s="40">
        <v>0</v>
      </c>
      <c r="J153" s="40">
        <v>0</v>
      </c>
      <c r="K153" s="40">
        <v>0</v>
      </c>
      <c r="L153" s="40">
        <v>0</v>
      </c>
      <c r="M153" s="40">
        <v>0</v>
      </c>
      <c r="N153" s="40">
        <v>0</v>
      </c>
      <c r="O153" s="40">
        <v>0</v>
      </c>
      <c r="P153" s="40">
        <v>0</v>
      </c>
      <c r="Q153" s="40">
        <v>0</v>
      </c>
      <c r="R153" s="40">
        <v>0</v>
      </c>
    </row>
    <row r="154" spans="1:18">
      <c r="A154" s="46"/>
      <c r="B154" s="51" t="s">
        <v>135</v>
      </c>
      <c r="C154" s="40">
        <v>0</v>
      </c>
      <c r="D154" s="40">
        <v>0</v>
      </c>
      <c r="E154" s="40">
        <v>0</v>
      </c>
      <c r="F154" s="40">
        <v>0</v>
      </c>
      <c r="G154" s="40">
        <v>0</v>
      </c>
      <c r="H154" s="40">
        <v>0</v>
      </c>
      <c r="I154" s="40">
        <v>0</v>
      </c>
      <c r="J154" s="40">
        <v>0</v>
      </c>
      <c r="K154" s="40">
        <v>0</v>
      </c>
      <c r="L154" s="40">
        <v>0</v>
      </c>
      <c r="M154" s="40">
        <v>0</v>
      </c>
      <c r="N154" s="40">
        <v>0</v>
      </c>
      <c r="O154" s="40">
        <v>0</v>
      </c>
      <c r="P154" s="40">
        <v>0</v>
      </c>
      <c r="Q154" s="40">
        <v>0</v>
      </c>
      <c r="R154" s="40">
        <v>0</v>
      </c>
    </row>
    <row r="155" spans="1:18">
      <c r="A155" s="46"/>
      <c r="B155" s="49" t="s">
        <v>259</v>
      </c>
      <c r="C155" s="73">
        <v>20152040</v>
      </c>
      <c r="D155" s="73">
        <v>18868300</v>
      </c>
      <c r="E155" s="73">
        <v>19190650</v>
      </c>
      <c r="F155" s="73">
        <v>16981880</v>
      </c>
      <c r="G155" s="73">
        <v>12295510</v>
      </c>
      <c r="H155" s="73">
        <v>16162600</v>
      </c>
      <c r="I155" s="73">
        <v>13134510</v>
      </c>
      <c r="J155" s="73">
        <v>18742930</v>
      </c>
      <c r="K155" s="73">
        <v>15086820</v>
      </c>
      <c r="L155" s="73">
        <v>14934670</v>
      </c>
      <c r="M155" s="73">
        <v>19726040</v>
      </c>
      <c r="N155" s="73">
        <v>15982370</v>
      </c>
      <c r="O155" s="73">
        <v>22260940</v>
      </c>
      <c r="P155" s="73">
        <v>18363530</v>
      </c>
      <c r="Q155" s="73">
        <v>23100670</v>
      </c>
      <c r="R155" s="73">
        <v>30292520</v>
      </c>
    </row>
    <row r="156" spans="1:18">
      <c r="A156" s="49" t="s">
        <v>136</v>
      </c>
      <c r="B156" s="50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</row>
    <row r="157" spans="1:18">
      <c r="A157" s="46"/>
      <c r="B157" s="49" t="s">
        <v>271</v>
      </c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</row>
    <row r="158" spans="1:18">
      <c r="A158" s="46"/>
      <c r="B158" s="51" t="s">
        <v>218</v>
      </c>
      <c r="C158" s="75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0</v>
      </c>
      <c r="M158" s="75">
        <v>0</v>
      </c>
      <c r="N158" s="75">
        <v>0</v>
      </c>
      <c r="O158" s="75">
        <v>0</v>
      </c>
      <c r="P158" s="75">
        <v>0</v>
      </c>
      <c r="Q158" s="75">
        <v>0</v>
      </c>
      <c r="R158" s="75">
        <v>0</v>
      </c>
    </row>
    <row r="159" spans="1:18">
      <c r="A159" s="46"/>
      <c r="B159" s="51" t="s">
        <v>219</v>
      </c>
      <c r="C159" s="75">
        <v>612.84146590445084</v>
      </c>
      <c r="D159" s="75">
        <v>465.17251939567171</v>
      </c>
      <c r="E159" s="75">
        <v>504.62688852592896</v>
      </c>
      <c r="F159" s="75">
        <v>287.88383013474891</v>
      </c>
      <c r="G159" s="75">
        <v>180.00663536137199</v>
      </c>
      <c r="H159" s="75">
        <v>320.78909759085343</v>
      </c>
      <c r="I159" s="75">
        <v>108.57645977950183</v>
      </c>
      <c r="J159" s="75">
        <v>237.20345038791342</v>
      </c>
      <c r="K159" s="75">
        <v>156.94671294405879</v>
      </c>
      <c r="L159" s="75">
        <v>66.910984075132703</v>
      </c>
      <c r="M159" s="75">
        <v>180.57931808901591</v>
      </c>
      <c r="N159" s="75">
        <v>108.15843201306656</v>
      </c>
      <c r="O159" s="75">
        <v>152.25704369130258</v>
      </c>
      <c r="P159" s="75">
        <v>67.826663944467128</v>
      </c>
      <c r="Q159" s="75">
        <v>68.889853001224992</v>
      </c>
      <c r="R159" s="75">
        <v>24.906084115965701</v>
      </c>
    </row>
    <row r="160" spans="1:18">
      <c r="A160" s="46"/>
      <c r="B160" s="51" t="s">
        <v>220</v>
      </c>
      <c r="C160" s="75">
        <v>172.62862392813392</v>
      </c>
      <c r="D160" s="75">
        <v>172.62862392813392</v>
      </c>
      <c r="E160" s="75">
        <v>172.62862392813392</v>
      </c>
      <c r="F160" s="75">
        <v>172.62862392813392</v>
      </c>
      <c r="G160" s="75">
        <v>172.62862392813392</v>
      </c>
      <c r="H160" s="75">
        <v>172.62862392813392</v>
      </c>
      <c r="I160" s="75">
        <v>172.62862392813392</v>
      </c>
      <c r="J160" s="75">
        <v>172.62862392813392</v>
      </c>
      <c r="K160" s="75">
        <v>172.62862392813392</v>
      </c>
      <c r="L160" s="75">
        <v>172.62862392813392</v>
      </c>
      <c r="M160" s="75">
        <v>172.62862392813392</v>
      </c>
      <c r="N160" s="75">
        <v>172.62862392813392</v>
      </c>
      <c r="O160" s="75">
        <v>172.62862392813392</v>
      </c>
      <c r="P160" s="75">
        <v>172.62862392813392</v>
      </c>
      <c r="Q160" s="75">
        <v>172.62862392813392</v>
      </c>
      <c r="R160" s="75">
        <v>172.62862392813392</v>
      </c>
    </row>
    <row r="161" spans="1:18">
      <c r="A161" s="46"/>
      <c r="B161" s="51" t="s">
        <v>221</v>
      </c>
      <c r="C161" s="75">
        <v>14.39822376480196</v>
      </c>
      <c r="D161" s="75">
        <v>14.392609228256431</v>
      </c>
      <c r="E161" s="75">
        <v>14.390057166190282</v>
      </c>
      <c r="F161" s="75">
        <v>14.388015516537362</v>
      </c>
      <c r="G161" s="75">
        <v>14.376786443446305</v>
      </c>
      <c r="H161" s="75">
        <v>14.373723968966925</v>
      </c>
      <c r="I161" s="75">
        <v>14.381380155165374</v>
      </c>
      <c r="J161" s="75">
        <v>14.372703144140466</v>
      </c>
      <c r="K161" s="75">
        <v>14.377807268272765</v>
      </c>
      <c r="L161" s="75">
        <v>14.349224173131891</v>
      </c>
      <c r="M161" s="75">
        <v>14.374744793793385</v>
      </c>
      <c r="N161" s="75">
        <v>14.366578195181706</v>
      </c>
      <c r="O161" s="75">
        <v>14.365557370355248</v>
      </c>
      <c r="P161" s="75">
        <v>14.361984483462638</v>
      </c>
      <c r="Q161" s="75">
        <v>14.35381788485096</v>
      </c>
      <c r="R161" s="75">
        <v>14.266026949775419</v>
      </c>
    </row>
    <row r="162" spans="1:18">
      <c r="A162" s="46"/>
      <c r="B162" s="51" t="s">
        <v>222</v>
      </c>
      <c r="C162" s="75">
        <v>116.26276031033075</v>
      </c>
      <c r="D162" s="75">
        <v>116.26276031033075</v>
      </c>
      <c r="E162" s="75">
        <v>116.26276031033075</v>
      </c>
      <c r="F162" s="75">
        <v>116.26276031033075</v>
      </c>
      <c r="G162" s="75">
        <v>116.26276031033075</v>
      </c>
      <c r="H162" s="75">
        <v>116.26276031033075</v>
      </c>
      <c r="I162" s="75">
        <v>116.26276031033075</v>
      </c>
      <c r="J162" s="75">
        <v>116.26276031033075</v>
      </c>
      <c r="K162" s="75">
        <v>116.26276031033075</v>
      </c>
      <c r="L162" s="75">
        <v>116.26276031033075</v>
      </c>
      <c r="M162" s="75">
        <v>116.26276031033075</v>
      </c>
      <c r="N162" s="75">
        <v>116.26276031033075</v>
      </c>
      <c r="O162" s="75">
        <v>116.26276031033075</v>
      </c>
      <c r="P162" s="75">
        <v>116.26276031033075</v>
      </c>
      <c r="Q162" s="75">
        <v>116.26276031033075</v>
      </c>
      <c r="R162" s="75">
        <v>116.26276031033075</v>
      </c>
    </row>
    <row r="163" spans="1:18">
      <c r="A163" s="46"/>
      <c r="B163" s="51" t="s">
        <v>223</v>
      </c>
      <c r="C163" s="75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0</v>
      </c>
      <c r="M163" s="75">
        <v>0</v>
      </c>
      <c r="N163" s="75">
        <v>0</v>
      </c>
      <c r="O163" s="75">
        <v>0</v>
      </c>
      <c r="P163" s="75">
        <v>0</v>
      </c>
      <c r="Q163" s="75">
        <v>0</v>
      </c>
      <c r="R163" s="75">
        <v>0</v>
      </c>
    </row>
    <row r="164" spans="1:18">
      <c r="A164" s="46"/>
      <c r="B164" s="51" t="s">
        <v>224</v>
      </c>
      <c r="C164" s="75">
        <v>62.46784401796652</v>
      </c>
      <c r="D164" s="75">
        <v>58.911800734993875</v>
      </c>
      <c r="E164" s="75">
        <v>63.303389138423846</v>
      </c>
      <c r="F164" s="75">
        <v>55.813086974275215</v>
      </c>
      <c r="G164" s="75">
        <v>52.829216006533279</v>
      </c>
      <c r="H164" s="75">
        <v>59.105247039608003</v>
      </c>
      <c r="I164" s="75">
        <v>53.631073907717436</v>
      </c>
      <c r="J164" s="75">
        <v>55.924867292772561</v>
      </c>
      <c r="K164" s="75">
        <v>58.475908534095552</v>
      </c>
      <c r="L164" s="75">
        <v>50.920273581053493</v>
      </c>
      <c r="M164" s="75">
        <v>56.031033074724377</v>
      </c>
      <c r="N164" s="75">
        <v>55.745202123315636</v>
      </c>
      <c r="O164" s="75">
        <v>56.506227031441405</v>
      </c>
      <c r="P164" s="75">
        <v>56.260718660677824</v>
      </c>
      <c r="Q164" s="75">
        <v>59.787668436096368</v>
      </c>
      <c r="R164" s="75">
        <v>62.440792160065335</v>
      </c>
    </row>
    <row r="165" spans="1:18">
      <c r="A165" s="46"/>
      <c r="B165" s="51" t="s">
        <v>225</v>
      </c>
      <c r="C165" s="75">
        <v>3.0920783993466721</v>
      </c>
      <c r="D165" s="75">
        <v>2.2345855451204573</v>
      </c>
      <c r="E165" s="75">
        <v>2.2667415271539402</v>
      </c>
      <c r="F165" s="75">
        <v>1.4710085749285422</v>
      </c>
      <c r="G165" s="75">
        <v>1.092282564311964</v>
      </c>
      <c r="H165" s="75">
        <v>1.6700694160881993</v>
      </c>
      <c r="I165" s="75">
        <v>0.63903634136382192</v>
      </c>
      <c r="J165" s="75">
        <v>1.2158023683135974</v>
      </c>
      <c r="K165" s="75">
        <v>1.1315843201306657</v>
      </c>
      <c r="L165" s="75">
        <v>0.52317272356063704</v>
      </c>
      <c r="M165" s="75">
        <v>1.004491629236423</v>
      </c>
      <c r="N165" s="75">
        <v>0.86463862801143321</v>
      </c>
      <c r="O165" s="75">
        <v>1.0264393630053084</v>
      </c>
      <c r="P165" s="75">
        <v>0.78858717844017967</v>
      </c>
      <c r="Q165" s="75">
        <v>0.89015924867292773</v>
      </c>
      <c r="R165" s="75">
        <v>1.0749285422621477</v>
      </c>
    </row>
    <row r="166" spans="1:18">
      <c r="A166" s="46"/>
      <c r="B166" s="51" t="s">
        <v>226</v>
      </c>
      <c r="C166" s="75">
        <v>0</v>
      </c>
      <c r="D166" s="75">
        <v>0</v>
      </c>
      <c r="E166" s="75">
        <v>0</v>
      </c>
      <c r="F166" s="75">
        <v>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  <c r="O166" s="75">
        <v>0</v>
      </c>
      <c r="P166" s="75">
        <v>0</v>
      </c>
      <c r="Q166" s="75">
        <v>0</v>
      </c>
      <c r="R166" s="75">
        <v>0</v>
      </c>
    </row>
    <row r="167" spans="1:18">
      <c r="A167" s="46"/>
      <c r="B167" s="51" t="s">
        <v>227</v>
      </c>
      <c r="C167" s="75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</row>
    <row r="168" spans="1:18">
      <c r="A168" s="46"/>
      <c r="B168" s="51" t="s">
        <v>228</v>
      </c>
      <c r="C168" s="75">
        <v>0</v>
      </c>
      <c r="D168" s="75">
        <v>0</v>
      </c>
      <c r="E168" s="75">
        <v>0</v>
      </c>
      <c r="F168" s="75">
        <v>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  <c r="O168" s="75">
        <v>0</v>
      </c>
      <c r="P168" s="75">
        <v>0</v>
      </c>
      <c r="Q168" s="75">
        <v>0</v>
      </c>
      <c r="R168" s="75">
        <v>0</v>
      </c>
    </row>
    <row r="169" spans="1:18">
      <c r="A169" s="46"/>
      <c r="B169" s="51" t="s">
        <v>229</v>
      </c>
      <c r="C169" s="75">
        <v>0</v>
      </c>
      <c r="D169" s="75">
        <v>0</v>
      </c>
      <c r="E169" s="75">
        <v>0</v>
      </c>
      <c r="F169" s="75">
        <v>0</v>
      </c>
      <c r="G169" s="75">
        <v>0</v>
      </c>
      <c r="H169" s="75">
        <v>0</v>
      </c>
      <c r="I169" s="75">
        <v>0</v>
      </c>
      <c r="J169" s="75">
        <v>0</v>
      </c>
      <c r="K169" s="75">
        <v>0</v>
      </c>
      <c r="L169" s="75">
        <v>0</v>
      </c>
      <c r="M169" s="75">
        <v>0</v>
      </c>
      <c r="N169" s="75">
        <v>0</v>
      </c>
      <c r="O169" s="75">
        <v>0</v>
      </c>
      <c r="P169" s="75">
        <v>0</v>
      </c>
      <c r="Q169" s="75">
        <v>0</v>
      </c>
      <c r="R169" s="75">
        <v>0</v>
      </c>
    </row>
    <row r="170" spans="1:18">
      <c r="A170" s="46"/>
      <c r="B170" s="51" t="s">
        <v>230</v>
      </c>
      <c r="C170" s="75">
        <v>8.024703960800327</v>
      </c>
      <c r="D170" s="75">
        <v>7.675071457737852</v>
      </c>
      <c r="E170" s="75">
        <v>7.7011024908125769</v>
      </c>
      <c r="F170" s="75">
        <v>7.352490812576562</v>
      </c>
      <c r="G170" s="75">
        <v>7.3586157615353205</v>
      </c>
      <c r="H170" s="75">
        <v>7.4709064924458959</v>
      </c>
      <c r="I170" s="75">
        <v>7.0518579011841567</v>
      </c>
      <c r="J170" s="75">
        <v>7.1381175990200081</v>
      </c>
      <c r="K170" s="75">
        <v>7.1416904859126173</v>
      </c>
      <c r="L170" s="75">
        <v>6.9160881992650065</v>
      </c>
      <c r="M170" s="75">
        <v>6.9900979991833401</v>
      </c>
      <c r="N170" s="75">
        <v>6.9553899550837075</v>
      </c>
      <c r="O170" s="75">
        <v>6.9130257247856264</v>
      </c>
      <c r="P170" s="75">
        <v>6.7971621069824417</v>
      </c>
      <c r="Q170" s="75">
        <v>6.693037974683544</v>
      </c>
      <c r="R170" s="75">
        <v>6.531747652102899</v>
      </c>
    </row>
    <row r="171" spans="1:18">
      <c r="A171" s="46"/>
      <c r="B171" s="51" t="s">
        <v>231</v>
      </c>
      <c r="C171" s="75">
        <v>0</v>
      </c>
      <c r="D171" s="75">
        <v>0</v>
      </c>
      <c r="E171" s="75">
        <v>0</v>
      </c>
      <c r="F171" s="75">
        <v>0</v>
      </c>
      <c r="G171" s="75">
        <v>0</v>
      </c>
      <c r="H171" s="75">
        <v>0</v>
      </c>
      <c r="I171" s="75">
        <v>0</v>
      </c>
      <c r="J171" s="75">
        <v>0</v>
      </c>
      <c r="K171" s="75">
        <v>0</v>
      </c>
      <c r="L171" s="75">
        <v>0</v>
      </c>
      <c r="M171" s="75">
        <v>0</v>
      </c>
      <c r="N171" s="75">
        <v>0</v>
      </c>
      <c r="O171" s="75">
        <v>0</v>
      </c>
      <c r="P171" s="75">
        <v>0</v>
      </c>
      <c r="Q171" s="75">
        <v>0</v>
      </c>
      <c r="R171" s="75">
        <v>0</v>
      </c>
    </row>
    <row r="172" spans="1:18">
      <c r="A172" s="46"/>
      <c r="B172" s="51" t="s">
        <v>135</v>
      </c>
      <c r="C172" s="75">
        <v>989.71672111065743</v>
      </c>
      <c r="D172" s="75">
        <v>837.27848101265818</v>
      </c>
      <c r="E172" s="75">
        <v>881.1800734993875</v>
      </c>
      <c r="F172" s="75">
        <v>655.79981625153118</v>
      </c>
      <c r="G172" s="75">
        <v>544.55543078807682</v>
      </c>
      <c r="H172" s="75">
        <v>692.30042874642709</v>
      </c>
      <c r="I172" s="75">
        <v>473.17119232339729</v>
      </c>
      <c r="J172" s="75">
        <v>604.74581461821151</v>
      </c>
      <c r="K172" s="75">
        <v>526.96559820334835</v>
      </c>
      <c r="L172" s="75">
        <v>428.51163740302167</v>
      </c>
      <c r="M172" s="75">
        <v>547.8710698244181</v>
      </c>
      <c r="N172" s="75">
        <v>474.98213556553696</v>
      </c>
      <c r="O172" s="75">
        <v>519.95967741935488</v>
      </c>
      <c r="P172" s="75">
        <v>434.92650061249492</v>
      </c>
      <c r="Q172" s="75">
        <v>439.50541037158024</v>
      </c>
      <c r="R172" s="75">
        <v>398.11045324622296</v>
      </c>
    </row>
    <row r="173" spans="1:18">
      <c r="A173" s="46"/>
      <c r="B173" s="49" t="s">
        <v>267</v>
      </c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</row>
    <row r="174" spans="1:18">
      <c r="A174" s="46"/>
      <c r="B174" s="51" t="s">
        <v>232</v>
      </c>
      <c r="C174" s="75">
        <v>7.903225806451613</v>
      </c>
      <c r="D174" s="75">
        <v>91.424050632911388</v>
      </c>
      <c r="E174" s="75">
        <v>65.526235198040013</v>
      </c>
      <c r="F174" s="75">
        <v>173.60249081257655</v>
      </c>
      <c r="G174" s="75">
        <v>46.671600653327886</v>
      </c>
      <c r="H174" s="75">
        <v>97.63474887709269</v>
      </c>
      <c r="I174" s="75">
        <v>158.32686810943241</v>
      </c>
      <c r="J174" s="75">
        <v>312.14322172315229</v>
      </c>
      <c r="K174" s="75">
        <v>203.77398938342179</v>
      </c>
      <c r="L174" s="75">
        <v>293.15281747652102</v>
      </c>
      <c r="M174" s="75">
        <v>417.15649244589628</v>
      </c>
      <c r="N174" s="75">
        <v>299.15475704369129</v>
      </c>
      <c r="O174" s="75">
        <v>572.63168640261335</v>
      </c>
      <c r="P174" s="75">
        <v>458.56931400571659</v>
      </c>
      <c r="Q174" s="75">
        <v>693.22937933850551</v>
      </c>
      <c r="R174" s="75">
        <v>1098.4881584320131</v>
      </c>
    </row>
    <row r="175" spans="1:18">
      <c r="A175" s="46"/>
      <c r="B175" s="51" t="s">
        <v>233</v>
      </c>
      <c r="C175" s="75">
        <v>0</v>
      </c>
      <c r="D175" s="75">
        <v>0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0</v>
      </c>
      <c r="O175" s="75">
        <v>0</v>
      </c>
      <c r="P175" s="75">
        <v>0</v>
      </c>
      <c r="Q175" s="75">
        <v>0</v>
      </c>
      <c r="R175" s="75">
        <v>0</v>
      </c>
    </row>
    <row r="176" spans="1:18">
      <c r="A176" s="46"/>
      <c r="B176" s="51" t="s">
        <v>234</v>
      </c>
      <c r="C176" s="75">
        <v>0</v>
      </c>
      <c r="D176" s="75">
        <v>0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  <c r="O176" s="75">
        <v>0</v>
      </c>
      <c r="P176" s="75">
        <v>0</v>
      </c>
      <c r="Q176" s="75">
        <v>0</v>
      </c>
      <c r="R176" s="75">
        <v>0</v>
      </c>
    </row>
    <row r="177" spans="1:18">
      <c r="A177" s="46"/>
      <c r="B177" s="51" t="s">
        <v>235</v>
      </c>
      <c r="C177" s="75">
        <v>0</v>
      </c>
      <c r="D177" s="75">
        <v>0</v>
      </c>
      <c r="E177" s="75">
        <v>0</v>
      </c>
      <c r="F177" s="75">
        <v>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</v>
      </c>
      <c r="O177" s="75">
        <v>0</v>
      </c>
      <c r="P177" s="75">
        <v>0</v>
      </c>
      <c r="Q177" s="75">
        <v>0</v>
      </c>
      <c r="R177" s="75">
        <v>0</v>
      </c>
    </row>
    <row r="178" spans="1:18">
      <c r="A178" s="46"/>
      <c r="B178" s="51" t="s">
        <v>236</v>
      </c>
      <c r="C178" s="75">
        <v>18.037464271131075</v>
      </c>
      <c r="D178" s="75">
        <v>18.037464271131075</v>
      </c>
      <c r="E178" s="75">
        <v>18.037464271131075</v>
      </c>
      <c r="F178" s="75">
        <v>18.037464271131075</v>
      </c>
      <c r="G178" s="75">
        <v>18.037464271131075</v>
      </c>
      <c r="H178" s="75">
        <v>18.037464271131075</v>
      </c>
      <c r="I178" s="75">
        <v>18.037464271131075</v>
      </c>
      <c r="J178" s="75">
        <v>18.037464271131075</v>
      </c>
      <c r="K178" s="75">
        <v>18.037464271131075</v>
      </c>
      <c r="L178" s="75">
        <v>18.037464271131075</v>
      </c>
      <c r="M178" s="75">
        <v>18.037464271131075</v>
      </c>
      <c r="N178" s="75">
        <v>18.037464271131075</v>
      </c>
      <c r="O178" s="75">
        <v>18.037464271131075</v>
      </c>
      <c r="P178" s="75">
        <v>18.037464271131075</v>
      </c>
      <c r="Q178" s="75">
        <v>18.037464271131075</v>
      </c>
      <c r="R178" s="75">
        <v>18.037464271131075</v>
      </c>
    </row>
    <row r="179" spans="1:18">
      <c r="A179" s="46"/>
      <c r="B179" s="51" t="s">
        <v>237</v>
      </c>
      <c r="C179" s="75">
        <v>0</v>
      </c>
      <c r="D179" s="75">
        <v>0</v>
      </c>
      <c r="E179" s="75">
        <v>0</v>
      </c>
      <c r="F179" s="75">
        <v>0</v>
      </c>
      <c r="G179" s="75">
        <v>0</v>
      </c>
      <c r="H179" s="75">
        <v>0</v>
      </c>
      <c r="I179" s="75">
        <v>0</v>
      </c>
      <c r="J179" s="75">
        <v>0</v>
      </c>
      <c r="K179" s="75">
        <v>0</v>
      </c>
      <c r="L179" s="75">
        <v>0</v>
      </c>
      <c r="M179" s="75">
        <v>0</v>
      </c>
      <c r="N179" s="75">
        <v>0</v>
      </c>
      <c r="O179" s="75">
        <v>0</v>
      </c>
      <c r="P179" s="75">
        <v>0</v>
      </c>
      <c r="Q179" s="75">
        <v>0</v>
      </c>
      <c r="R179" s="75">
        <v>0</v>
      </c>
    </row>
    <row r="180" spans="1:18">
      <c r="A180" s="46"/>
      <c r="B180" s="51" t="s">
        <v>238</v>
      </c>
      <c r="C180" s="75">
        <v>0</v>
      </c>
      <c r="D180" s="75">
        <v>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0</v>
      </c>
      <c r="M180" s="75">
        <v>0</v>
      </c>
      <c r="N180" s="75">
        <v>0</v>
      </c>
      <c r="O180" s="75">
        <v>0</v>
      </c>
      <c r="P180" s="75">
        <v>0</v>
      </c>
      <c r="Q180" s="75">
        <v>0</v>
      </c>
      <c r="R180" s="75">
        <v>0</v>
      </c>
    </row>
    <row r="181" spans="1:18">
      <c r="A181" s="46"/>
      <c r="B181" s="51" t="s">
        <v>239</v>
      </c>
      <c r="C181" s="75">
        <v>0</v>
      </c>
      <c r="D181" s="75">
        <v>0</v>
      </c>
      <c r="E181" s="75">
        <v>0</v>
      </c>
      <c r="F181" s="75">
        <v>0</v>
      </c>
      <c r="G181" s="75">
        <v>0</v>
      </c>
      <c r="H181" s="75">
        <v>0</v>
      </c>
      <c r="I181" s="75">
        <v>0</v>
      </c>
      <c r="J181" s="75">
        <v>0</v>
      </c>
      <c r="K181" s="75">
        <v>0</v>
      </c>
      <c r="L181" s="75">
        <v>0</v>
      </c>
      <c r="M181" s="75">
        <v>0</v>
      </c>
      <c r="N181" s="75">
        <v>0</v>
      </c>
      <c r="O181" s="75">
        <v>0</v>
      </c>
      <c r="P181" s="75">
        <v>0</v>
      </c>
      <c r="Q181" s="75">
        <v>0</v>
      </c>
      <c r="R181" s="75">
        <v>0</v>
      </c>
    </row>
    <row r="182" spans="1:18">
      <c r="A182" s="46"/>
      <c r="B182" s="51" t="s">
        <v>240</v>
      </c>
      <c r="C182" s="75">
        <v>0</v>
      </c>
      <c r="D182" s="75">
        <v>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0</v>
      </c>
      <c r="M182" s="75">
        <v>0</v>
      </c>
      <c r="N182" s="75">
        <v>0</v>
      </c>
      <c r="O182" s="75">
        <v>0</v>
      </c>
      <c r="P182" s="75">
        <v>0</v>
      </c>
      <c r="Q182" s="75">
        <v>0</v>
      </c>
      <c r="R182" s="75">
        <v>0</v>
      </c>
    </row>
    <row r="183" spans="1:18">
      <c r="A183" s="46"/>
      <c r="B183" s="51" t="s">
        <v>241</v>
      </c>
      <c r="C183" s="75">
        <v>0</v>
      </c>
      <c r="D183" s="75">
        <v>0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75">
        <v>0</v>
      </c>
      <c r="K183" s="75">
        <v>0</v>
      </c>
      <c r="L183" s="75">
        <v>0</v>
      </c>
      <c r="M183" s="75">
        <v>0</v>
      </c>
      <c r="N183" s="75">
        <v>0</v>
      </c>
      <c r="O183" s="75">
        <v>0</v>
      </c>
      <c r="P183" s="75">
        <v>0</v>
      </c>
      <c r="Q183" s="75">
        <v>0</v>
      </c>
      <c r="R183" s="75">
        <v>0</v>
      </c>
    </row>
    <row r="184" spans="1:18">
      <c r="A184" s="46"/>
      <c r="B184" s="51" t="s">
        <v>242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  <c r="R184" s="75">
        <v>0</v>
      </c>
    </row>
    <row r="185" spans="1:18">
      <c r="A185" s="46"/>
      <c r="B185" s="51" t="s">
        <v>243</v>
      </c>
      <c r="C185" s="75">
        <v>12.928236014699877</v>
      </c>
      <c r="D185" s="75">
        <v>16.320947325438954</v>
      </c>
      <c r="E185" s="75">
        <v>14.770314414046549</v>
      </c>
      <c r="F185" s="75">
        <v>19.336463862801143</v>
      </c>
      <c r="G185" s="75">
        <v>18.313597386688443</v>
      </c>
      <c r="H185" s="75">
        <v>16.986525112290732</v>
      </c>
      <c r="I185" s="75">
        <v>20.865659452837892</v>
      </c>
      <c r="J185" s="75">
        <v>21.735402204981625</v>
      </c>
      <c r="K185" s="75">
        <v>21.272458146182114</v>
      </c>
      <c r="L185" s="75">
        <v>22.582176398530013</v>
      </c>
      <c r="M185" s="75">
        <v>23.776031033074723</v>
      </c>
      <c r="N185" s="75">
        <v>23.585647202939974</v>
      </c>
      <c r="O185" s="75">
        <v>25.59718252347897</v>
      </c>
      <c r="P185" s="75">
        <v>25.764087382605144</v>
      </c>
      <c r="Q185" s="75">
        <v>28.314618211514905</v>
      </c>
      <c r="R185" s="75">
        <v>31.53123723968967</v>
      </c>
    </row>
    <row r="186" spans="1:18">
      <c r="A186" s="46"/>
      <c r="B186" s="51" t="s">
        <v>244</v>
      </c>
      <c r="C186" s="75">
        <v>0</v>
      </c>
      <c r="D186" s="75">
        <v>0</v>
      </c>
      <c r="E186" s="75">
        <v>0</v>
      </c>
      <c r="F186" s="75">
        <v>0</v>
      </c>
      <c r="G186" s="75">
        <v>0</v>
      </c>
      <c r="H186" s="75">
        <v>0</v>
      </c>
      <c r="I186" s="75">
        <v>0</v>
      </c>
      <c r="J186" s="75">
        <v>0</v>
      </c>
      <c r="K186" s="75">
        <v>0</v>
      </c>
      <c r="L186" s="75">
        <v>0</v>
      </c>
      <c r="M186" s="75">
        <v>0</v>
      </c>
      <c r="N186" s="75">
        <v>0</v>
      </c>
      <c r="O186" s="75">
        <v>0</v>
      </c>
      <c r="P186" s="75">
        <v>0</v>
      </c>
      <c r="Q186" s="75">
        <v>0</v>
      </c>
      <c r="R186" s="75">
        <v>0</v>
      </c>
    </row>
    <row r="187" spans="1:18">
      <c r="A187" s="46"/>
      <c r="B187" s="51" t="s">
        <v>245</v>
      </c>
      <c r="C187" s="75">
        <v>0</v>
      </c>
      <c r="D187" s="75">
        <v>0</v>
      </c>
      <c r="E187" s="75">
        <v>0</v>
      </c>
      <c r="F187" s="75">
        <v>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0</v>
      </c>
      <c r="M187" s="75">
        <v>0</v>
      </c>
      <c r="N187" s="75">
        <v>0</v>
      </c>
      <c r="O187" s="75">
        <v>0</v>
      </c>
      <c r="P187" s="75">
        <v>0</v>
      </c>
      <c r="Q187" s="75">
        <v>0</v>
      </c>
      <c r="R187" s="75">
        <v>0</v>
      </c>
    </row>
    <row r="188" spans="1:18">
      <c r="A188" s="46"/>
      <c r="B188" s="51" t="s">
        <v>135</v>
      </c>
      <c r="C188" s="75">
        <v>38.868926092282564</v>
      </c>
      <c r="D188" s="75">
        <v>125.78297264189464</v>
      </c>
      <c r="E188" s="75">
        <v>98.334524295630871</v>
      </c>
      <c r="F188" s="75">
        <v>210.97590853409554</v>
      </c>
      <c r="G188" s="75">
        <v>83.022662311147414</v>
      </c>
      <c r="H188" s="75">
        <v>132.6587382605145</v>
      </c>
      <c r="I188" s="75">
        <v>197.23050224581462</v>
      </c>
      <c r="J188" s="75">
        <v>351.91659861167824</v>
      </c>
      <c r="K188" s="75">
        <v>243.083911800735</v>
      </c>
      <c r="L188" s="75">
        <v>333.77245814618209</v>
      </c>
      <c r="M188" s="75">
        <v>458.9704981625153</v>
      </c>
      <c r="N188" s="75">
        <v>340.77837893017556</v>
      </c>
      <c r="O188" s="75">
        <v>616.26633319722339</v>
      </c>
      <c r="P188" s="75">
        <v>502.37086565945282</v>
      </c>
      <c r="Q188" s="75">
        <v>739.58146182115149</v>
      </c>
      <c r="R188" s="75">
        <v>1148.057370355247</v>
      </c>
    </row>
    <row r="189" spans="1:18">
      <c r="A189" s="46"/>
      <c r="B189" s="49" t="s">
        <v>268</v>
      </c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</row>
    <row r="190" spans="1:18">
      <c r="A190" s="46"/>
      <c r="B190" s="51" t="s">
        <v>115</v>
      </c>
      <c r="C190" s="75">
        <v>0</v>
      </c>
      <c r="D190" s="75">
        <v>0</v>
      </c>
      <c r="E190" s="75">
        <v>0</v>
      </c>
      <c r="F190" s="75">
        <v>0</v>
      </c>
      <c r="G190" s="75">
        <v>0</v>
      </c>
      <c r="H190" s="75">
        <v>0</v>
      </c>
      <c r="I190" s="75">
        <v>0</v>
      </c>
      <c r="J190" s="75">
        <v>0</v>
      </c>
      <c r="K190" s="75">
        <v>0</v>
      </c>
      <c r="L190" s="75">
        <v>0</v>
      </c>
      <c r="M190" s="75">
        <v>0</v>
      </c>
      <c r="N190" s="75">
        <v>0</v>
      </c>
      <c r="O190" s="75">
        <v>0</v>
      </c>
      <c r="P190" s="75">
        <v>0</v>
      </c>
      <c r="Q190" s="75">
        <v>0</v>
      </c>
      <c r="R190" s="75">
        <v>0</v>
      </c>
    </row>
    <row r="191" spans="1:18">
      <c r="A191" s="46"/>
      <c r="B191" s="51" t="s">
        <v>116</v>
      </c>
      <c r="C191" s="75">
        <v>0</v>
      </c>
      <c r="D191" s="75">
        <v>0</v>
      </c>
      <c r="E191" s="75">
        <v>0</v>
      </c>
      <c r="F191" s="75">
        <v>0</v>
      </c>
      <c r="G191" s="75">
        <v>0</v>
      </c>
      <c r="H191" s="75">
        <v>0</v>
      </c>
      <c r="I191" s="75">
        <v>0</v>
      </c>
      <c r="J191" s="75">
        <v>0</v>
      </c>
      <c r="K191" s="75">
        <v>0</v>
      </c>
      <c r="L191" s="75">
        <v>0</v>
      </c>
      <c r="M191" s="75">
        <v>0</v>
      </c>
      <c r="N191" s="75">
        <v>0</v>
      </c>
      <c r="O191" s="75">
        <v>0</v>
      </c>
      <c r="P191" s="75">
        <v>0</v>
      </c>
      <c r="Q191" s="75">
        <v>0</v>
      </c>
      <c r="R191" s="75">
        <v>0</v>
      </c>
    </row>
    <row r="192" spans="1:18">
      <c r="A192" s="46"/>
      <c r="B192" s="51" t="s">
        <v>124</v>
      </c>
      <c r="C192" s="75">
        <v>0</v>
      </c>
      <c r="D192" s="75">
        <v>0</v>
      </c>
      <c r="E192" s="75">
        <v>0</v>
      </c>
      <c r="F192" s="75">
        <v>0</v>
      </c>
      <c r="G192" s="75">
        <v>0</v>
      </c>
      <c r="H192" s="75">
        <v>0</v>
      </c>
      <c r="I192" s="75">
        <v>0</v>
      </c>
      <c r="J192" s="75">
        <v>0</v>
      </c>
      <c r="K192" s="75">
        <v>0</v>
      </c>
      <c r="L192" s="75">
        <v>0</v>
      </c>
      <c r="M192" s="75">
        <v>0</v>
      </c>
      <c r="N192" s="75">
        <v>0</v>
      </c>
      <c r="O192" s="75">
        <v>0</v>
      </c>
      <c r="P192" s="75">
        <v>0</v>
      </c>
      <c r="Q192" s="75">
        <v>0</v>
      </c>
      <c r="R192" s="75">
        <v>0</v>
      </c>
    </row>
    <row r="193" spans="1:18">
      <c r="A193" s="46"/>
      <c r="B193" s="51" t="s">
        <v>125</v>
      </c>
      <c r="C193" s="75">
        <v>0</v>
      </c>
      <c r="D193" s="75">
        <v>0</v>
      </c>
      <c r="E193" s="75">
        <v>0</v>
      </c>
      <c r="F193" s="75">
        <v>0</v>
      </c>
      <c r="G193" s="75">
        <v>0</v>
      </c>
      <c r="H193" s="75">
        <v>0</v>
      </c>
      <c r="I193" s="75">
        <v>0</v>
      </c>
      <c r="J193" s="75">
        <v>0</v>
      </c>
      <c r="K193" s="75">
        <v>0</v>
      </c>
      <c r="L193" s="75">
        <v>0</v>
      </c>
      <c r="M193" s="75">
        <v>0</v>
      </c>
      <c r="N193" s="75">
        <v>0</v>
      </c>
      <c r="O193" s="75">
        <v>0</v>
      </c>
      <c r="P193" s="75">
        <v>0</v>
      </c>
      <c r="Q193" s="75">
        <v>0</v>
      </c>
      <c r="R193" s="75">
        <v>0</v>
      </c>
    </row>
    <row r="194" spans="1:18">
      <c r="A194" s="46"/>
      <c r="B194" s="51" t="s">
        <v>126</v>
      </c>
      <c r="C194" s="75">
        <v>0</v>
      </c>
      <c r="D194" s="75">
        <v>0</v>
      </c>
      <c r="E194" s="75">
        <v>0</v>
      </c>
      <c r="F194" s="75">
        <v>0</v>
      </c>
      <c r="G194" s="75">
        <v>0</v>
      </c>
      <c r="H194" s="75">
        <v>0</v>
      </c>
      <c r="I194" s="75">
        <v>0</v>
      </c>
      <c r="J194" s="75">
        <v>0</v>
      </c>
      <c r="K194" s="75">
        <v>0</v>
      </c>
      <c r="L194" s="75">
        <v>0</v>
      </c>
      <c r="M194" s="75">
        <v>0</v>
      </c>
      <c r="N194" s="75">
        <v>0</v>
      </c>
      <c r="O194" s="75">
        <v>0</v>
      </c>
      <c r="P194" s="75">
        <v>0</v>
      </c>
      <c r="Q194" s="75">
        <v>0</v>
      </c>
      <c r="R194" s="75">
        <v>0</v>
      </c>
    </row>
    <row r="195" spans="1:18">
      <c r="A195" s="46"/>
      <c r="B195" s="51" t="s">
        <v>127</v>
      </c>
      <c r="C195" s="75">
        <v>0</v>
      </c>
      <c r="D195" s="75">
        <v>0</v>
      </c>
      <c r="E195" s="75">
        <v>0</v>
      </c>
      <c r="F195" s="75">
        <v>0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0</v>
      </c>
      <c r="M195" s="75">
        <v>0</v>
      </c>
      <c r="N195" s="75">
        <v>0</v>
      </c>
      <c r="O195" s="75">
        <v>0</v>
      </c>
      <c r="P195" s="75">
        <v>0</v>
      </c>
      <c r="Q195" s="75">
        <v>0</v>
      </c>
      <c r="R195" s="75">
        <v>0</v>
      </c>
    </row>
    <row r="196" spans="1:18">
      <c r="A196" s="46"/>
      <c r="B196" s="51" t="s">
        <v>128</v>
      </c>
      <c r="C196" s="75">
        <v>0</v>
      </c>
      <c r="D196" s="75">
        <v>0</v>
      </c>
      <c r="E196" s="75">
        <v>0</v>
      </c>
      <c r="F196" s="75">
        <v>0</v>
      </c>
      <c r="G196" s="75">
        <v>0</v>
      </c>
      <c r="H196" s="75">
        <v>0</v>
      </c>
      <c r="I196" s="75">
        <v>0</v>
      </c>
      <c r="J196" s="75">
        <v>0</v>
      </c>
      <c r="K196" s="75">
        <v>0</v>
      </c>
      <c r="L196" s="75">
        <v>0</v>
      </c>
      <c r="M196" s="75">
        <v>0</v>
      </c>
      <c r="N196" s="75">
        <v>0</v>
      </c>
      <c r="O196" s="75">
        <v>0</v>
      </c>
      <c r="P196" s="75">
        <v>0</v>
      </c>
      <c r="Q196" s="75">
        <v>0</v>
      </c>
      <c r="R196" s="75">
        <v>0</v>
      </c>
    </row>
    <row r="197" spans="1:18">
      <c r="A197" s="46"/>
      <c r="B197" s="51" t="s">
        <v>129</v>
      </c>
      <c r="C197" s="75">
        <v>0</v>
      </c>
      <c r="D197" s="75">
        <v>0</v>
      </c>
      <c r="E197" s="75">
        <v>0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0</v>
      </c>
      <c r="M197" s="75">
        <v>0</v>
      </c>
      <c r="N197" s="75">
        <v>0</v>
      </c>
      <c r="O197" s="75">
        <v>0</v>
      </c>
      <c r="P197" s="75">
        <v>0</v>
      </c>
      <c r="Q197" s="75">
        <v>0</v>
      </c>
      <c r="R197" s="75">
        <v>0</v>
      </c>
    </row>
    <row r="198" spans="1:18">
      <c r="A198" s="46"/>
      <c r="B198" s="51" t="s">
        <v>130</v>
      </c>
      <c r="C198" s="75">
        <v>0</v>
      </c>
      <c r="D198" s="75">
        <v>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0</v>
      </c>
      <c r="M198" s="75">
        <v>0</v>
      </c>
      <c r="N198" s="75">
        <v>0</v>
      </c>
      <c r="O198" s="75">
        <v>0</v>
      </c>
      <c r="P198" s="75">
        <v>0</v>
      </c>
      <c r="Q198" s="75">
        <v>0</v>
      </c>
      <c r="R198" s="75">
        <v>0</v>
      </c>
    </row>
    <row r="199" spans="1:18">
      <c r="A199" s="46"/>
      <c r="B199" s="51" t="s">
        <v>131</v>
      </c>
      <c r="C199" s="75">
        <v>0</v>
      </c>
      <c r="D199" s="75">
        <v>0</v>
      </c>
      <c r="E199" s="75">
        <v>0</v>
      </c>
      <c r="F199" s="75">
        <v>0</v>
      </c>
      <c r="G199" s="75">
        <v>0</v>
      </c>
      <c r="H199" s="75">
        <v>0</v>
      </c>
      <c r="I199" s="75">
        <v>0</v>
      </c>
      <c r="J199" s="75">
        <v>0</v>
      </c>
      <c r="K199" s="75">
        <v>0</v>
      </c>
      <c r="L199" s="75">
        <v>0</v>
      </c>
      <c r="M199" s="75">
        <v>0</v>
      </c>
      <c r="N199" s="75">
        <v>0</v>
      </c>
      <c r="O199" s="75">
        <v>0</v>
      </c>
      <c r="P199" s="75">
        <v>0</v>
      </c>
      <c r="Q199" s="75">
        <v>0</v>
      </c>
      <c r="R199" s="75">
        <v>0</v>
      </c>
    </row>
    <row r="200" spans="1:18">
      <c r="A200" s="46"/>
      <c r="B200" s="51" t="s">
        <v>110</v>
      </c>
      <c r="C200" s="75">
        <v>0</v>
      </c>
      <c r="D200" s="75">
        <v>0</v>
      </c>
      <c r="E200" s="75">
        <v>0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0</v>
      </c>
      <c r="M200" s="75">
        <v>0</v>
      </c>
      <c r="N200" s="75">
        <v>0</v>
      </c>
      <c r="O200" s="75">
        <v>0</v>
      </c>
      <c r="P200" s="75">
        <v>0</v>
      </c>
      <c r="Q200" s="75">
        <v>0</v>
      </c>
      <c r="R200" s="75">
        <v>0</v>
      </c>
    </row>
    <row r="201" spans="1:18">
      <c r="A201" s="46"/>
      <c r="B201" s="51" t="s">
        <v>132</v>
      </c>
      <c r="C201" s="75">
        <v>0</v>
      </c>
      <c r="D201" s="75">
        <v>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0</v>
      </c>
      <c r="M201" s="75">
        <v>0</v>
      </c>
      <c r="N201" s="75">
        <v>0</v>
      </c>
      <c r="O201" s="75">
        <v>0</v>
      </c>
      <c r="P201" s="75">
        <v>0</v>
      </c>
      <c r="Q201" s="75">
        <v>0</v>
      </c>
      <c r="R201" s="75">
        <v>0</v>
      </c>
    </row>
    <row r="202" spans="1:18">
      <c r="A202" s="46"/>
      <c r="B202" s="51" t="s">
        <v>133</v>
      </c>
      <c r="C202" s="75">
        <v>0</v>
      </c>
      <c r="D202" s="75">
        <v>0</v>
      </c>
      <c r="E202" s="75">
        <v>0</v>
      </c>
      <c r="F202" s="75">
        <v>0</v>
      </c>
      <c r="G202" s="75">
        <v>0</v>
      </c>
      <c r="H202" s="75">
        <v>0</v>
      </c>
      <c r="I202" s="75">
        <v>0</v>
      </c>
      <c r="J202" s="75">
        <v>0</v>
      </c>
      <c r="K202" s="75">
        <v>0</v>
      </c>
      <c r="L202" s="75">
        <v>0</v>
      </c>
      <c r="M202" s="75">
        <v>0</v>
      </c>
      <c r="N202" s="75">
        <v>0</v>
      </c>
      <c r="O202" s="75">
        <v>0</v>
      </c>
      <c r="P202" s="75">
        <v>0</v>
      </c>
      <c r="Q202" s="75">
        <v>0</v>
      </c>
      <c r="R202" s="75">
        <v>0</v>
      </c>
    </row>
    <row r="203" spans="1:18">
      <c r="A203" s="46"/>
      <c r="B203" s="51" t="s">
        <v>134</v>
      </c>
      <c r="C203" s="75">
        <v>0</v>
      </c>
      <c r="D203" s="75">
        <v>0</v>
      </c>
      <c r="E203" s="75">
        <v>0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0</v>
      </c>
      <c r="L203" s="75">
        <v>0</v>
      </c>
      <c r="M203" s="75">
        <v>0</v>
      </c>
      <c r="N203" s="75">
        <v>0</v>
      </c>
      <c r="O203" s="75">
        <v>0</v>
      </c>
      <c r="P203" s="75">
        <v>0</v>
      </c>
      <c r="Q203" s="75">
        <v>0</v>
      </c>
      <c r="R203" s="75">
        <v>0</v>
      </c>
    </row>
    <row r="204" spans="1:18">
      <c r="A204" s="46"/>
      <c r="B204" s="51" t="s">
        <v>135</v>
      </c>
      <c r="C204" s="75">
        <v>0</v>
      </c>
      <c r="D204" s="75">
        <v>0</v>
      </c>
      <c r="E204" s="75">
        <v>0</v>
      </c>
      <c r="F204" s="75">
        <v>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0</v>
      </c>
      <c r="M204" s="75">
        <v>0</v>
      </c>
      <c r="N204" s="75">
        <v>0</v>
      </c>
      <c r="O204" s="75">
        <v>0</v>
      </c>
      <c r="P204" s="75">
        <v>0</v>
      </c>
      <c r="Q204" s="75">
        <v>0</v>
      </c>
      <c r="R204" s="75">
        <v>0</v>
      </c>
    </row>
    <row r="205" spans="1:18">
      <c r="A205" s="46"/>
      <c r="B205" s="49" t="s">
        <v>269</v>
      </c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</row>
    <row r="206" spans="1:18">
      <c r="A206" s="46"/>
      <c r="B206" s="51" t="s">
        <v>115</v>
      </c>
      <c r="C206" s="75">
        <v>0</v>
      </c>
      <c r="D206" s="75">
        <v>0</v>
      </c>
      <c r="E206" s="75">
        <v>0</v>
      </c>
      <c r="F206" s="75">
        <v>0</v>
      </c>
      <c r="G206" s="75">
        <v>0</v>
      </c>
      <c r="H206" s="75">
        <v>0</v>
      </c>
      <c r="I206" s="75">
        <v>0</v>
      </c>
      <c r="J206" s="75">
        <v>0</v>
      </c>
      <c r="K206" s="75">
        <v>0</v>
      </c>
      <c r="L206" s="75">
        <v>0</v>
      </c>
      <c r="M206" s="75">
        <v>0</v>
      </c>
      <c r="N206" s="75">
        <v>0</v>
      </c>
      <c r="O206" s="75">
        <v>0</v>
      </c>
      <c r="P206" s="75">
        <v>0</v>
      </c>
      <c r="Q206" s="75">
        <v>0</v>
      </c>
      <c r="R206" s="75">
        <v>0</v>
      </c>
    </row>
    <row r="207" spans="1:18">
      <c r="A207" s="46"/>
      <c r="B207" s="51" t="s">
        <v>116</v>
      </c>
      <c r="C207" s="75">
        <v>0</v>
      </c>
      <c r="D207" s="75">
        <v>0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5">
        <v>0</v>
      </c>
      <c r="L207" s="75">
        <v>0</v>
      </c>
      <c r="M207" s="75">
        <v>0</v>
      </c>
      <c r="N207" s="75">
        <v>0</v>
      </c>
      <c r="O207" s="75">
        <v>0</v>
      </c>
      <c r="P207" s="75">
        <v>0</v>
      </c>
      <c r="Q207" s="75">
        <v>0</v>
      </c>
      <c r="R207" s="75">
        <v>0</v>
      </c>
    </row>
    <row r="208" spans="1:18">
      <c r="A208" s="46"/>
      <c r="B208" s="51" t="s">
        <v>124</v>
      </c>
      <c r="C208" s="75">
        <v>0</v>
      </c>
      <c r="D208" s="75">
        <v>0</v>
      </c>
      <c r="E208" s="75">
        <v>0</v>
      </c>
      <c r="F208" s="75">
        <v>0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  <c r="L208" s="75">
        <v>0</v>
      </c>
      <c r="M208" s="75">
        <v>0</v>
      </c>
      <c r="N208" s="75">
        <v>0</v>
      </c>
      <c r="O208" s="75">
        <v>0</v>
      </c>
      <c r="P208" s="75">
        <v>0</v>
      </c>
      <c r="Q208" s="75">
        <v>0</v>
      </c>
      <c r="R208" s="75">
        <v>0</v>
      </c>
    </row>
    <row r="209" spans="1:18">
      <c r="A209" s="46"/>
      <c r="B209" s="51" t="s">
        <v>125</v>
      </c>
      <c r="C209" s="75">
        <v>0</v>
      </c>
      <c r="D209" s="75">
        <v>0</v>
      </c>
      <c r="E209" s="75">
        <v>0</v>
      </c>
      <c r="F209" s="75">
        <v>0</v>
      </c>
      <c r="G209" s="75">
        <v>0</v>
      </c>
      <c r="H209" s="75">
        <v>0</v>
      </c>
      <c r="I209" s="75">
        <v>0</v>
      </c>
      <c r="J209" s="75">
        <v>0</v>
      </c>
      <c r="K209" s="75">
        <v>0</v>
      </c>
      <c r="L209" s="75">
        <v>0</v>
      </c>
      <c r="M209" s="75">
        <v>0</v>
      </c>
      <c r="N209" s="75">
        <v>0</v>
      </c>
      <c r="O209" s="75">
        <v>0</v>
      </c>
      <c r="P209" s="75">
        <v>0</v>
      </c>
      <c r="Q209" s="75">
        <v>0</v>
      </c>
      <c r="R209" s="75">
        <v>0</v>
      </c>
    </row>
    <row r="210" spans="1:18">
      <c r="A210" s="46"/>
      <c r="B210" s="51" t="s">
        <v>126</v>
      </c>
      <c r="C210" s="75">
        <v>0</v>
      </c>
      <c r="D210" s="75">
        <v>0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  <c r="L210" s="75">
        <v>0</v>
      </c>
      <c r="M210" s="75">
        <v>0</v>
      </c>
      <c r="N210" s="75">
        <v>0</v>
      </c>
      <c r="O210" s="75">
        <v>0</v>
      </c>
      <c r="P210" s="75">
        <v>0</v>
      </c>
      <c r="Q210" s="75">
        <v>0</v>
      </c>
      <c r="R210" s="75">
        <v>0</v>
      </c>
    </row>
    <row r="211" spans="1:18">
      <c r="A211" s="46"/>
      <c r="B211" s="51" t="s">
        <v>127</v>
      </c>
      <c r="C211" s="75">
        <v>0</v>
      </c>
      <c r="D211" s="75">
        <v>0</v>
      </c>
      <c r="E211" s="75">
        <v>0</v>
      </c>
      <c r="F211" s="75">
        <v>0</v>
      </c>
      <c r="G211" s="75">
        <v>0</v>
      </c>
      <c r="H211" s="75">
        <v>0</v>
      </c>
      <c r="I211" s="75">
        <v>0</v>
      </c>
      <c r="J211" s="75">
        <v>0</v>
      </c>
      <c r="K211" s="75">
        <v>0</v>
      </c>
      <c r="L211" s="75">
        <v>0</v>
      </c>
      <c r="M211" s="75">
        <v>0</v>
      </c>
      <c r="N211" s="75">
        <v>0</v>
      </c>
      <c r="O211" s="75">
        <v>0</v>
      </c>
      <c r="P211" s="75">
        <v>0</v>
      </c>
      <c r="Q211" s="75">
        <v>0</v>
      </c>
      <c r="R211" s="75">
        <v>0</v>
      </c>
    </row>
    <row r="212" spans="1:18">
      <c r="A212" s="46"/>
      <c r="B212" s="51" t="s">
        <v>128</v>
      </c>
      <c r="C212" s="75">
        <v>0</v>
      </c>
      <c r="D212" s="75">
        <v>0</v>
      </c>
      <c r="E212" s="75">
        <v>0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0</v>
      </c>
      <c r="M212" s="75">
        <v>0</v>
      </c>
      <c r="N212" s="75">
        <v>0</v>
      </c>
      <c r="O212" s="75">
        <v>0</v>
      </c>
      <c r="P212" s="75">
        <v>0</v>
      </c>
      <c r="Q212" s="75">
        <v>0</v>
      </c>
      <c r="R212" s="75">
        <v>0</v>
      </c>
    </row>
    <row r="213" spans="1:18">
      <c r="A213" s="46"/>
      <c r="B213" s="51" t="s">
        <v>129</v>
      </c>
      <c r="C213" s="75">
        <v>0</v>
      </c>
      <c r="D213" s="75">
        <v>0</v>
      </c>
      <c r="E213" s="75">
        <v>0</v>
      </c>
      <c r="F213" s="75">
        <v>0</v>
      </c>
      <c r="G213" s="75">
        <v>0</v>
      </c>
      <c r="H213" s="75">
        <v>0</v>
      </c>
      <c r="I213" s="75">
        <v>0</v>
      </c>
      <c r="J213" s="75">
        <v>0</v>
      </c>
      <c r="K213" s="75">
        <v>0</v>
      </c>
      <c r="L213" s="75">
        <v>0</v>
      </c>
      <c r="M213" s="75">
        <v>0</v>
      </c>
      <c r="N213" s="75">
        <v>0</v>
      </c>
      <c r="O213" s="75">
        <v>0</v>
      </c>
      <c r="P213" s="75">
        <v>0</v>
      </c>
      <c r="Q213" s="75">
        <v>0</v>
      </c>
      <c r="R213" s="75">
        <v>0</v>
      </c>
    </row>
    <row r="214" spans="1:18">
      <c r="A214" s="46"/>
      <c r="B214" s="51" t="s">
        <v>130</v>
      </c>
      <c r="C214" s="75">
        <v>0</v>
      </c>
      <c r="D214" s="75">
        <v>0</v>
      </c>
      <c r="E214" s="75">
        <v>0</v>
      </c>
      <c r="F214" s="75">
        <v>0</v>
      </c>
      <c r="G214" s="75">
        <v>0</v>
      </c>
      <c r="H214" s="75">
        <v>0</v>
      </c>
      <c r="I214" s="75">
        <v>0</v>
      </c>
      <c r="J214" s="75">
        <v>0</v>
      </c>
      <c r="K214" s="75">
        <v>0</v>
      </c>
      <c r="L214" s="75">
        <v>0</v>
      </c>
      <c r="M214" s="75">
        <v>0</v>
      </c>
      <c r="N214" s="75">
        <v>0</v>
      </c>
      <c r="O214" s="75">
        <v>0</v>
      </c>
      <c r="P214" s="75">
        <v>0</v>
      </c>
      <c r="Q214" s="75">
        <v>0</v>
      </c>
      <c r="R214" s="75">
        <v>0</v>
      </c>
    </row>
    <row r="215" spans="1:18">
      <c r="A215" s="46"/>
      <c r="B215" s="51" t="s">
        <v>131</v>
      </c>
      <c r="C215" s="75">
        <v>0</v>
      </c>
      <c r="D215" s="75">
        <v>0</v>
      </c>
      <c r="E215" s="75">
        <v>0</v>
      </c>
      <c r="F215" s="75">
        <v>0</v>
      </c>
      <c r="G215" s="75">
        <v>0</v>
      </c>
      <c r="H215" s="75">
        <v>0</v>
      </c>
      <c r="I215" s="75">
        <v>0</v>
      </c>
      <c r="J215" s="75">
        <v>0</v>
      </c>
      <c r="K215" s="75">
        <v>0</v>
      </c>
      <c r="L215" s="75">
        <v>0</v>
      </c>
      <c r="M215" s="75">
        <v>0</v>
      </c>
      <c r="N215" s="75">
        <v>0</v>
      </c>
      <c r="O215" s="75">
        <v>0</v>
      </c>
      <c r="P215" s="75">
        <v>0</v>
      </c>
      <c r="Q215" s="75">
        <v>0</v>
      </c>
      <c r="R215" s="75">
        <v>0</v>
      </c>
    </row>
    <row r="216" spans="1:18">
      <c r="A216" s="46"/>
      <c r="B216" s="51" t="s">
        <v>110</v>
      </c>
      <c r="C216" s="75">
        <v>0</v>
      </c>
      <c r="D216" s="75">
        <v>0</v>
      </c>
      <c r="E216" s="75">
        <v>0</v>
      </c>
      <c r="F216" s="75">
        <v>0</v>
      </c>
      <c r="G216" s="75">
        <v>0</v>
      </c>
      <c r="H216" s="75">
        <v>0</v>
      </c>
      <c r="I216" s="75">
        <v>0</v>
      </c>
      <c r="J216" s="75">
        <v>0</v>
      </c>
      <c r="K216" s="75">
        <v>0</v>
      </c>
      <c r="L216" s="75">
        <v>0</v>
      </c>
      <c r="M216" s="75">
        <v>0</v>
      </c>
      <c r="N216" s="75">
        <v>0</v>
      </c>
      <c r="O216" s="75">
        <v>0</v>
      </c>
      <c r="P216" s="75">
        <v>0</v>
      </c>
      <c r="Q216" s="75">
        <v>0</v>
      </c>
      <c r="R216" s="75">
        <v>0</v>
      </c>
    </row>
    <row r="217" spans="1:18">
      <c r="A217" s="46"/>
      <c r="B217" s="51" t="s">
        <v>132</v>
      </c>
      <c r="C217" s="75">
        <v>0</v>
      </c>
      <c r="D217" s="75">
        <v>0</v>
      </c>
      <c r="E217" s="75">
        <v>0</v>
      </c>
      <c r="F217" s="75">
        <v>0</v>
      </c>
      <c r="G217" s="75">
        <v>0</v>
      </c>
      <c r="H217" s="75">
        <v>0</v>
      </c>
      <c r="I217" s="75">
        <v>0</v>
      </c>
      <c r="J217" s="75">
        <v>0</v>
      </c>
      <c r="K217" s="75">
        <v>0</v>
      </c>
      <c r="L217" s="75">
        <v>0</v>
      </c>
      <c r="M217" s="75">
        <v>0</v>
      </c>
      <c r="N217" s="75">
        <v>0</v>
      </c>
      <c r="O217" s="75">
        <v>0</v>
      </c>
      <c r="P217" s="75">
        <v>0</v>
      </c>
      <c r="Q217" s="75">
        <v>0</v>
      </c>
      <c r="R217" s="75">
        <v>0</v>
      </c>
    </row>
    <row r="218" spans="1:18">
      <c r="A218" s="46"/>
      <c r="B218" s="51" t="s">
        <v>133</v>
      </c>
      <c r="C218" s="75">
        <v>0</v>
      </c>
      <c r="D218" s="75">
        <v>0</v>
      </c>
      <c r="E218" s="75">
        <v>0</v>
      </c>
      <c r="F218" s="75">
        <v>0</v>
      </c>
      <c r="G218" s="75">
        <v>0</v>
      </c>
      <c r="H218" s="75">
        <v>0</v>
      </c>
      <c r="I218" s="75">
        <v>0</v>
      </c>
      <c r="J218" s="75">
        <v>0</v>
      </c>
      <c r="K218" s="75">
        <v>0</v>
      </c>
      <c r="L218" s="75">
        <v>0</v>
      </c>
      <c r="M218" s="75">
        <v>0</v>
      </c>
      <c r="N218" s="75">
        <v>0</v>
      </c>
      <c r="O218" s="75">
        <v>0</v>
      </c>
      <c r="P218" s="75">
        <v>0</v>
      </c>
      <c r="Q218" s="75">
        <v>0</v>
      </c>
      <c r="R218" s="75">
        <v>0</v>
      </c>
    </row>
    <row r="219" spans="1:18">
      <c r="A219" s="46"/>
      <c r="B219" s="51" t="s">
        <v>134</v>
      </c>
      <c r="C219" s="75">
        <v>0</v>
      </c>
      <c r="D219" s="75">
        <v>0</v>
      </c>
      <c r="E219" s="75">
        <v>0</v>
      </c>
      <c r="F219" s="75">
        <v>0</v>
      </c>
      <c r="G219" s="75">
        <v>0</v>
      </c>
      <c r="H219" s="75">
        <v>0</v>
      </c>
      <c r="I219" s="75">
        <v>0</v>
      </c>
      <c r="J219" s="75">
        <v>0</v>
      </c>
      <c r="K219" s="75">
        <v>0</v>
      </c>
      <c r="L219" s="75">
        <v>0</v>
      </c>
      <c r="M219" s="75">
        <v>0</v>
      </c>
      <c r="N219" s="75">
        <v>0</v>
      </c>
      <c r="O219" s="75">
        <v>0</v>
      </c>
      <c r="P219" s="75">
        <v>0</v>
      </c>
      <c r="Q219" s="75">
        <v>0</v>
      </c>
      <c r="R219" s="75">
        <v>0</v>
      </c>
    </row>
    <row r="220" spans="1:18">
      <c r="A220" s="46"/>
      <c r="B220" s="51" t="s">
        <v>135</v>
      </c>
      <c r="C220" s="75">
        <v>0</v>
      </c>
      <c r="D220" s="75">
        <v>0</v>
      </c>
      <c r="E220" s="75">
        <v>0</v>
      </c>
      <c r="F220" s="75">
        <v>0</v>
      </c>
      <c r="G220" s="75">
        <v>0</v>
      </c>
      <c r="H220" s="75">
        <v>0</v>
      </c>
      <c r="I220" s="75">
        <v>0</v>
      </c>
      <c r="J220" s="75">
        <v>0</v>
      </c>
      <c r="K220" s="75">
        <v>0</v>
      </c>
      <c r="L220" s="75">
        <v>0</v>
      </c>
      <c r="M220" s="75">
        <v>0</v>
      </c>
      <c r="N220" s="75">
        <v>0</v>
      </c>
      <c r="O220" s="75">
        <v>0</v>
      </c>
      <c r="P220" s="75">
        <v>0</v>
      </c>
      <c r="Q220" s="75">
        <v>0</v>
      </c>
      <c r="R220" s="75">
        <v>0</v>
      </c>
    </row>
    <row r="221" spans="1:18">
      <c r="A221" s="46"/>
      <c r="B221" s="49" t="s">
        <v>270</v>
      </c>
      <c r="C221" s="75">
        <v>1028.5851367905268</v>
      </c>
      <c r="D221" s="75">
        <v>963.06145365455291</v>
      </c>
      <c r="E221" s="75">
        <v>979.5145977950184</v>
      </c>
      <c r="F221" s="75">
        <v>866.77623519804001</v>
      </c>
      <c r="G221" s="75">
        <v>627.57809309922413</v>
      </c>
      <c r="H221" s="75">
        <v>824.95916700694158</v>
      </c>
      <c r="I221" s="75">
        <v>670.40169456921194</v>
      </c>
      <c r="J221" s="75">
        <v>956.66241322988981</v>
      </c>
      <c r="K221" s="75">
        <v>770.05002041649652</v>
      </c>
      <c r="L221" s="75">
        <v>762.28409554920381</v>
      </c>
      <c r="M221" s="75">
        <v>1006.8415679869335</v>
      </c>
      <c r="N221" s="75">
        <v>815.76000408329935</v>
      </c>
      <c r="O221" s="75">
        <v>1136.2260106165782</v>
      </c>
      <c r="P221" s="75">
        <v>937.29736627194768</v>
      </c>
      <c r="Q221" s="75">
        <v>1179.0868721927318</v>
      </c>
      <c r="R221" s="75">
        <v>1546.16782360147</v>
      </c>
    </row>
    <row r="222" spans="1:18">
      <c r="A222" s="49" t="s">
        <v>333</v>
      </c>
      <c r="B222" s="50"/>
    </row>
    <row r="223" spans="1:18">
      <c r="A223" s="46"/>
      <c r="B223" s="49" t="s">
        <v>332</v>
      </c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</row>
    <row r="224" spans="1:18">
      <c r="A224" s="46"/>
      <c r="B224" s="51" t="s">
        <v>330</v>
      </c>
      <c r="C224" s="54">
        <v>1196.6515260000001</v>
      </c>
      <c r="D224" s="54">
        <v>1190.853531</v>
      </c>
      <c r="E224" s="54">
        <v>1098.6751629999999</v>
      </c>
      <c r="F224" s="54">
        <v>880.12783300000001</v>
      </c>
      <c r="G224" s="54">
        <v>913.56093799999996</v>
      </c>
      <c r="H224" s="54">
        <v>867.91787699999998</v>
      </c>
      <c r="I224" s="54">
        <v>652.77737600000012</v>
      </c>
      <c r="J224" s="54">
        <v>595.10120700000004</v>
      </c>
      <c r="K224" s="54">
        <v>690.46115899999995</v>
      </c>
      <c r="L224" s="54">
        <v>450.23590000000002</v>
      </c>
      <c r="M224" s="54">
        <v>452.99987099999998</v>
      </c>
      <c r="N224" s="54">
        <v>745.47161399999993</v>
      </c>
      <c r="O224" s="54">
        <v>454.93074000000001</v>
      </c>
      <c r="P224" s="54">
        <v>464.92667700000004</v>
      </c>
      <c r="Q224" s="54">
        <v>456.40766500000001</v>
      </c>
      <c r="R224" s="54">
        <v>471.27850300000006</v>
      </c>
    </row>
    <row r="225" spans="1:18">
      <c r="A225" s="46"/>
      <c r="B225" s="51" t="s">
        <v>329</v>
      </c>
      <c r="C225" s="54">
        <v>1217.9073450000001</v>
      </c>
      <c r="D225" s="54">
        <v>1260.8112860000001</v>
      </c>
      <c r="E225" s="54">
        <v>1146.728658</v>
      </c>
      <c r="F225" s="54">
        <v>828.01705100000004</v>
      </c>
      <c r="G225" s="54">
        <v>894.40002300000003</v>
      </c>
      <c r="H225" s="54">
        <v>908.83169299999997</v>
      </c>
      <c r="I225" s="54">
        <v>918.57830500000011</v>
      </c>
      <c r="J225" s="54">
        <v>606.09022500000003</v>
      </c>
      <c r="K225" s="54">
        <v>792.53395599999999</v>
      </c>
      <c r="L225" s="54">
        <v>675.02513199999999</v>
      </c>
      <c r="M225" s="54">
        <v>452.81047600000005</v>
      </c>
      <c r="N225" s="54">
        <v>625.12940099999992</v>
      </c>
      <c r="O225" s="54">
        <v>452.80908899999997</v>
      </c>
      <c r="P225" s="54">
        <v>694.33272099999999</v>
      </c>
      <c r="Q225" s="54">
        <v>455.90759100000002</v>
      </c>
      <c r="R225" s="54">
        <v>463.090577</v>
      </c>
    </row>
    <row r="226" spans="1:18">
      <c r="A226" s="46"/>
      <c r="B226" s="64" t="s">
        <v>328</v>
      </c>
      <c r="C226" s="54">
        <v>1262.674483</v>
      </c>
      <c r="D226" s="54">
        <v>1210.7663810000001</v>
      </c>
      <c r="E226" s="54">
        <v>1240.5408380000001</v>
      </c>
      <c r="F226" s="54">
        <v>1101.741021</v>
      </c>
      <c r="G226" s="54">
        <v>885.979198</v>
      </c>
      <c r="H226" s="54">
        <v>967.56824899999992</v>
      </c>
      <c r="I226" s="54">
        <v>857.36495000000002</v>
      </c>
      <c r="J226" s="54">
        <v>1144.5196210000001</v>
      </c>
      <c r="K226" s="54">
        <v>794.51165700000001</v>
      </c>
      <c r="L226" s="54">
        <v>784.29634900000008</v>
      </c>
      <c r="M226" s="54">
        <v>1062.4393150000001</v>
      </c>
      <c r="N226" s="54">
        <v>808.11132900000007</v>
      </c>
      <c r="O226" s="54">
        <v>698.12276300000008</v>
      </c>
      <c r="P226" s="54">
        <v>734.24825199999998</v>
      </c>
      <c r="Q226" s="54">
        <v>453.30985800000002</v>
      </c>
      <c r="R226" s="54">
        <v>462.784381</v>
      </c>
    </row>
    <row r="227" spans="1:18">
      <c r="A227" s="46"/>
      <c r="B227" s="64" t="s">
        <v>327</v>
      </c>
      <c r="C227" s="54">
        <v>1259.5126640000001</v>
      </c>
      <c r="D227" s="54">
        <v>1264.921315</v>
      </c>
      <c r="E227" s="54">
        <v>1264.7352000000001</v>
      </c>
      <c r="F227" s="54">
        <v>1163.7761459999999</v>
      </c>
      <c r="G227" s="54">
        <v>959.50676199999998</v>
      </c>
      <c r="H227" s="54">
        <v>1093.48675</v>
      </c>
      <c r="I227" s="54">
        <v>927.98949000000005</v>
      </c>
      <c r="J227" s="54">
        <v>1139.841829</v>
      </c>
      <c r="K227" s="54">
        <v>890.96209299999998</v>
      </c>
      <c r="L227" s="54">
        <v>754.67437199999995</v>
      </c>
      <c r="M227" s="54">
        <v>1060.370838</v>
      </c>
      <c r="N227" s="54">
        <v>830.20674199999996</v>
      </c>
      <c r="O227" s="54">
        <v>1040.9900150000001</v>
      </c>
      <c r="P227" s="54">
        <v>722.29487300000005</v>
      </c>
      <c r="Q227" s="54">
        <v>747.86673199999996</v>
      </c>
      <c r="R227" s="54">
        <v>449.59901500000001</v>
      </c>
    </row>
    <row r="228" spans="1:18">
      <c r="A228" s="46"/>
      <c r="B228" s="64" t="s">
        <v>310</v>
      </c>
      <c r="C228" s="54">
        <v>1296.588209</v>
      </c>
      <c r="D228" s="54">
        <v>1308.9720030000001</v>
      </c>
      <c r="E228" s="54">
        <v>1327.277063</v>
      </c>
      <c r="F228" s="54">
        <v>1187.9908580000001</v>
      </c>
      <c r="G228" s="54">
        <v>882.4386770000001</v>
      </c>
      <c r="H228" s="54">
        <v>1158.2597020000001</v>
      </c>
      <c r="I228" s="54">
        <v>957.04664000000002</v>
      </c>
      <c r="J228" s="54">
        <v>1170.8405759999998</v>
      </c>
      <c r="K228" s="54">
        <v>951.24739899999997</v>
      </c>
      <c r="L228" s="54">
        <v>841.12307200000009</v>
      </c>
      <c r="M228" s="54">
        <v>1205.758032</v>
      </c>
      <c r="N228" s="54">
        <v>902.11313800000005</v>
      </c>
      <c r="O228" s="54">
        <v>1143.587833</v>
      </c>
      <c r="P228" s="54">
        <v>790.244688</v>
      </c>
      <c r="Q228" s="54">
        <v>964.88033700000005</v>
      </c>
      <c r="R228" s="54">
        <v>656.56950100000006</v>
      </c>
    </row>
    <row r="229" spans="1:18">
      <c r="A229" s="46"/>
      <c r="B229" s="64" t="s">
        <v>326</v>
      </c>
      <c r="C229" s="54">
        <v>1320.5412890000002</v>
      </c>
      <c r="D229" s="54">
        <v>1327.068268</v>
      </c>
      <c r="E229" s="54">
        <v>1424.951697</v>
      </c>
      <c r="F229" s="54">
        <v>1241.095219</v>
      </c>
      <c r="G229" s="54">
        <v>890.47142700000006</v>
      </c>
      <c r="H229" s="54">
        <v>1237.635444</v>
      </c>
      <c r="I229" s="54">
        <v>977.28614300000004</v>
      </c>
      <c r="J229" s="54">
        <v>1283.95624</v>
      </c>
      <c r="K229" s="54">
        <v>998.27802500000007</v>
      </c>
      <c r="L229" s="54">
        <v>857.72487600000011</v>
      </c>
      <c r="M229" s="54">
        <v>1243.5191129999998</v>
      </c>
      <c r="N229" s="54">
        <v>970.90762300000006</v>
      </c>
      <c r="O229" s="54">
        <v>1215.8229650000001</v>
      </c>
      <c r="P229" s="54">
        <v>921.38379000000009</v>
      </c>
      <c r="Q229" s="54">
        <v>1050.336916</v>
      </c>
      <c r="R229" s="54">
        <v>731.12994700000002</v>
      </c>
    </row>
    <row r="230" spans="1:18">
      <c r="A230" s="46"/>
      <c r="B230" s="64" t="s">
        <v>325</v>
      </c>
      <c r="C230" s="54">
        <v>1143.0704750000002</v>
      </c>
      <c r="D230" s="54">
        <v>1186.0900560000002</v>
      </c>
      <c r="E230" s="54">
        <v>1258.8639010000002</v>
      </c>
      <c r="F230" s="54">
        <v>1091.2981580000001</v>
      </c>
      <c r="G230" s="54">
        <v>739.33740899999998</v>
      </c>
      <c r="H230" s="54">
        <v>1064.8193040000001</v>
      </c>
      <c r="I230" s="54">
        <v>865.34888000000001</v>
      </c>
      <c r="J230" s="54">
        <v>1106.801772</v>
      </c>
      <c r="K230" s="54">
        <v>838.17846699999996</v>
      </c>
      <c r="L230" s="54">
        <v>726.29501200000004</v>
      </c>
      <c r="M230" s="54">
        <v>1091.3564950000002</v>
      </c>
      <c r="N230" s="54">
        <v>812.85976300000004</v>
      </c>
      <c r="O230" s="54">
        <v>1007.9144080000001</v>
      </c>
      <c r="P230" s="54">
        <v>726.48211300000003</v>
      </c>
      <c r="Q230" s="54">
        <v>888.96366399999999</v>
      </c>
      <c r="R230" s="54">
        <v>545.86449600000003</v>
      </c>
    </row>
    <row r="231" spans="1:18">
      <c r="A231" s="46"/>
      <c r="B231" s="64" t="s">
        <v>324</v>
      </c>
      <c r="C231" s="54">
        <v>1139.17652</v>
      </c>
      <c r="D231" s="54">
        <v>1183.66364</v>
      </c>
      <c r="E231" s="54">
        <v>1282.7069569999999</v>
      </c>
      <c r="F231" s="54">
        <v>1048.8880319999998</v>
      </c>
      <c r="G231" s="54">
        <v>787.28278799999998</v>
      </c>
      <c r="H231" s="54">
        <v>1057.9463759999999</v>
      </c>
      <c r="I231" s="54">
        <v>852.19397000000004</v>
      </c>
      <c r="J231" s="54">
        <v>1114.3514890000001</v>
      </c>
      <c r="K231" s="54">
        <v>813.74445300000002</v>
      </c>
      <c r="L231" s="54">
        <v>698.38580000000002</v>
      </c>
      <c r="M231" s="54">
        <v>1044.9299000000001</v>
      </c>
      <c r="N231" s="54">
        <v>809.51947199999995</v>
      </c>
      <c r="O231" s="54">
        <v>982.38373400000012</v>
      </c>
      <c r="P231" s="54">
        <v>685.42956499999991</v>
      </c>
      <c r="Q231" s="54">
        <v>850.18121200000007</v>
      </c>
      <c r="R231" s="54">
        <v>541.396975</v>
      </c>
    </row>
    <row r="232" spans="1:18">
      <c r="A232" s="46"/>
      <c r="B232" s="64" t="s">
        <v>323</v>
      </c>
      <c r="C232" s="54">
        <v>1292.5365449999999</v>
      </c>
      <c r="D232" s="54">
        <v>1304.7739530000001</v>
      </c>
      <c r="E232" s="54">
        <v>1357.0133700000001</v>
      </c>
      <c r="F232" s="54">
        <v>1194.4497649999998</v>
      </c>
      <c r="G232" s="54">
        <v>990.63568999999995</v>
      </c>
      <c r="H232" s="54">
        <v>1157.6405830000001</v>
      </c>
      <c r="I232" s="54">
        <v>1060.1692269999999</v>
      </c>
      <c r="J232" s="54">
        <v>1272.6613729999999</v>
      </c>
      <c r="K232" s="54">
        <v>927.21490900000003</v>
      </c>
      <c r="L232" s="54">
        <v>879.04872900000009</v>
      </c>
      <c r="M232" s="54">
        <v>1237.3536399999998</v>
      </c>
      <c r="N232" s="54">
        <v>931.89628200000004</v>
      </c>
      <c r="O232" s="54">
        <v>1132.8917620000002</v>
      </c>
      <c r="P232" s="54">
        <v>814.10245799999996</v>
      </c>
      <c r="Q232" s="54">
        <v>966.46618500000011</v>
      </c>
      <c r="R232" s="54">
        <v>607.23611899999992</v>
      </c>
    </row>
    <row r="233" spans="1:18">
      <c r="A233" s="46"/>
      <c r="B233" s="64" t="s">
        <v>322</v>
      </c>
      <c r="C233" s="54">
        <v>1265.269329</v>
      </c>
      <c r="D233" s="54">
        <v>1303.9643529999998</v>
      </c>
      <c r="E233" s="54">
        <v>1264.184575</v>
      </c>
      <c r="F233" s="54">
        <v>1224.4136569999998</v>
      </c>
      <c r="G233" s="54">
        <v>965.17336499999999</v>
      </c>
      <c r="H233" s="54">
        <v>1093.9881089999999</v>
      </c>
      <c r="I233" s="54">
        <v>955.737573</v>
      </c>
      <c r="J233" s="54">
        <v>1206.7838729999999</v>
      </c>
      <c r="K233" s="54">
        <v>871.60698500000001</v>
      </c>
      <c r="L233" s="54">
        <v>792.99841100000003</v>
      </c>
      <c r="M233" s="54">
        <v>1127.4275170000001</v>
      </c>
      <c r="N233" s="54">
        <v>883.79137600000001</v>
      </c>
      <c r="O233" s="54">
        <v>1050.26756</v>
      </c>
      <c r="P233" s="54">
        <v>756.24622699999998</v>
      </c>
      <c r="Q233" s="54">
        <v>870.82265599999994</v>
      </c>
      <c r="R233" s="54">
        <v>459.899539</v>
      </c>
    </row>
    <row r="234" spans="1:18">
      <c r="A234" s="46"/>
      <c r="B234" s="64" t="s">
        <v>321</v>
      </c>
      <c r="C234" s="54">
        <v>1234.9420580000001</v>
      </c>
      <c r="D234" s="54">
        <v>1220.2158280000001</v>
      </c>
      <c r="E234" s="54">
        <v>1199.9592730000002</v>
      </c>
      <c r="F234" s="54">
        <v>1043.143227</v>
      </c>
      <c r="G234" s="54">
        <v>913.90913499999999</v>
      </c>
      <c r="H234" s="54">
        <v>920.64349500000003</v>
      </c>
      <c r="I234" s="54">
        <v>853.31970200000012</v>
      </c>
      <c r="J234" s="54">
        <v>1086.2076650000001</v>
      </c>
      <c r="K234" s="54">
        <v>774.49525399999993</v>
      </c>
      <c r="L234" s="54">
        <v>634.904492</v>
      </c>
      <c r="M234" s="54">
        <v>1088.8522460000002</v>
      </c>
      <c r="N234" s="54">
        <v>765.246488</v>
      </c>
      <c r="O234" s="54">
        <v>909.77202699999998</v>
      </c>
      <c r="P234" s="54">
        <v>529.28836000000001</v>
      </c>
      <c r="Q234" s="54">
        <v>465.294039</v>
      </c>
      <c r="R234" s="54">
        <v>465.89954800000004</v>
      </c>
    </row>
    <row r="235" spans="1:18">
      <c r="A235" s="46"/>
      <c r="B235" s="64" t="s">
        <v>320</v>
      </c>
      <c r="C235" s="54">
        <v>1218.8636529999999</v>
      </c>
      <c r="D235" s="54">
        <v>1201.9119050000002</v>
      </c>
      <c r="E235" s="54">
        <v>1090.041608</v>
      </c>
      <c r="F235" s="54">
        <v>881.48126999999999</v>
      </c>
      <c r="G235" s="54">
        <v>920.59010000000001</v>
      </c>
      <c r="H235" s="54">
        <v>900.64798899999994</v>
      </c>
      <c r="I235" s="54">
        <v>671.54941000000008</v>
      </c>
      <c r="J235" s="54">
        <v>453.80953000000005</v>
      </c>
      <c r="K235" s="54">
        <v>621.57990800000005</v>
      </c>
      <c r="L235" s="54">
        <v>450.24398100000002</v>
      </c>
      <c r="M235" s="54">
        <v>451.66821000000004</v>
      </c>
      <c r="N235" s="54">
        <v>568.95221100000003</v>
      </c>
      <c r="O235" s="54">
        <v>452.08209399999998</v>
      </c>
      <c r="P235" s="54">
        <v>463.89405099999999</v>
      </c>
      <c r="Q235" s="54">
        <v>453.73549700000001</v>
      </c>
      <c r="R235" s="54">
        <v>470.82947899999999</v>
      </c>
    </row>
    <row r="236" spans="1:18">
      <c r="A236" s="46"/>
      <c r="B236" s="64" t="s">
        <v>331</v>
      </c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1:18">
      <c r="A237" s="46"/>
      <c r="B237" s="51" t="s">
        <v>330</v>
      </c>
      <c r="C237" s="54" t="s">
        <v>377</v>
      </c>
      <c r="D237" s="54" t="s">
        <v>513</v>
      </c>
      <c r="E237" s="54" t="s">
        <v>516</v>
      </c>
      <c r="F237" s="54" t="s">
        <v>477</v>
      </c>
      <c r="G237" s="54" t="s">
        <v>388</v>
      </c>
      <c r="H237" s="54" t="s">
        <v>394</v>
      </c>
      <c r="I237" s="54" t="s">
        <v>435</v>
      </c>
      <c r="J237" s="54" t="s">
        <v>527</v>
      </c>
      <c r="K237" s="54" t="s">
        <v>380</v>
      </c>
      <c r="L237" s="54" t="s">
        <v>566</v>
      </c>
      <c r="M237" s="54" t="s">
        <v>440</v>
      </c>
      <c r="N237" s="54" t="s">
        <v>414</v>
      </c>
      <c r="O237" s="54" t="s">
        <v>572</v>
      </c>
      <c r="P237" s="54" t="s">
        <v>446</v>
      </c>
      <c r="Q237" s="54" t="s">
        <v>448</v>
      </c>
      <c r="R237" s="54" t="s">
        <v>451</v>
      </c>
    </row>
    <row r="238" spans="1:18">
      <c r="A238" s="46"/>
      <c r="B238" s="51" t="s">
        <v>329</v>
      </c>
      <c r="C238" s="54" t="s">
        <v>511</v>
      </c>
      <c r="D238" s="54" t="s">
        <v>562</v>
      </c>
      <c r="E238" s="54" t="s">
        <v>468</v>
      </c>
      <c r="F238" s="54" t="s">
        <v>518</v>
      </c>
      <c r="G238" s="54" t="s">
        <v>389</v>
      </c>
      <c r="H238" s="54" t="s">
        <v>522</v>
      </c>
      <c r="I238" s="54" t="s">
        <v>436</v>
      </c>
      <c r="J238" s="54" t="s">
        <v>486</v>
      </c>
      <c r="K238" s="54" t="s">
        <v>438</v>
      </c>
      <c r="L238" s="54" t="s">
        <v>529</v>
      </c>
      <c r="M238" s="54" t="s">
        <v>441</v>
      </c>
      <c r="N238" s="54" t="s">
        <v>415</v>
      </c>
      <c r="O238" s="54" t="s">
        <v>443</v>
      </c>
      <c r="P238" s="54" t="s">
        <v>423</v>
      </c>
      <c r="Q238" s="54" t="s">
        <v>449</v>
      </c>
      <c r="R238" s="54" t="s">
        <v>574</v>
      </c>
    </row>
    <row r="239" spans="1:18">
      <c r="A239" s="46"/>
      <c r="B239" s="64" t="s">
        <v>328</v>
      </c>
      <c r="C239" s="54" t="s">
        <v>461</v>
      </c>
      <c r="D239" s="54" t="s">
        <v>545</v>
      </c>
      <c r="E239" s="54" t="s">
        <v>381</v>
      </c>
      <c r="F239" s="54" t="s">
        <v>384</v>
      </c>
      <c r="G239" s="54" t="s">
        <v>521</v>
      </c>
      <c r="H239" s="54" t="s">
        <v>395</v>
      </c>
      <c r="I239" s="54" t="s">
        <v>490</v>
      </c>
      <c r="J239" s="54" t="s">
        <v>492</v>
      </c>
      <c r="K239" s="54" t="s">
        <v>528</v>
      </c>
      <c r="L239" s="54" t="s">
        <v>409</v>
      </c>
      <c r="M239" s="54" t="s">
        <v>482</v>
      </c>
      <c r="N239" s="54" t="s">
        <v>416</v>
      </c>
      <c r="O239" s="54" t="s">
        <v>508</v>
      </c>
      <c r="P239" s="54" t="s">
        <v>416</v>
      </c>
      <c r="Q239" s="54" t="s">
        <v>573</v>
      </c>
      <c r="R239" s="54" t="s">
        <v>575</v>
      </c>
    </row>
    <row r="240" spans="1:18">
      <c r="A240" s="46"/>
      <c r="B240" s="64" t="s">
        <v>327</v>
      </c>
      <c r="C240" s="54" t="s">
        <v>561</v>
      </c>
      <c r="D240" s="54" t="s">
        <v>514</v>
      </c>
      <c r="E240" s="54" t="s">
        <v>563</v>
      </c>
      <c r="F240" s="54" t="s">
        <v>385</v>
      </c>
      <c r="G240" s="54" t="s">
        <v>390</v>
      </c>
      <c r="H240" s="54" t="s">
        <v>396</v>
      </c>
      <c r="I240" s="54" t="s">
        <v>525</v>
      </c>
      <c r="J240" s="54" t="s">
        <v>402</v>
      </c>
      <c r="K240" s="54" t="s">
        <v>396</v>
      </c>
      <c r="L240" s="54" t="s">
        <v>567</v>
      </c>
      <c r="M240" s="54" t="s">
        <v>569</v>
      </c>
      <c r="N240" s="54" t="s">
        <v>505</v>
      </c>
      <c r="O240" s="54" t="s">
        <v>385</v>
      </c>
      <c r="P240" s="54" t="s">
        <v>424</v>
      </c>
      <c r="Q240" s="54" t="s">
        <v>429</v>
      </c>
      <c r="R240" s="54" t="s">
        <v>576</v>
      </c>
    </row>
    <row r="241" spans="1:18">
      <c r="A241" s="46"/>
      <c r="B241" s="64" t="s">
        <v>310</v>
      </c>
      <c r="C241" s="54" t="s">
        <v>378</v>
      </c>
      <c r="D241" s="54" t="s">
        <v>465</v>
      </c>
      <c r="E241" s="54" t="s">
        <v>382</v>
      </c>
      <c r="F241" s="54" t="s">
        <v>519</v>
      </c>
      <c r="G241" s="54" t="s">
        <v>565</v>
      </c>
      <c r="H241" s="54" t="s">
        <v>386</v>
      </c>
      <c r="I241" s="54" t="s">
        <v>491</v>
      </c>
      <c r="J241" s="54" t="s">
        <v>386</v>
      </c>
      <c r="K241" s="54" t="s">
        <v>386</v>
      </c>
      <c r="L241" s="54" t="s">
        <v>410</v>
      </c>
      <c r="M241" s="54" t="s">
        <v>530</v>
      </c>
      <c r="N241" s="54" t="s">
        <v>417</v>
      </c>
      <c r="O241" s="54" t="s">
        <v>506</v>
      </c>
      <c r="P241" s="54" t="s">
        <v>425</v>
      </c>
      <c r="Q241" s="54" t="s">
        <v>386</v>
      </c>
      <c r="R241" s="54" t="s">
        <v>538</v>
      </c>
    </row>
    <row r="242" spans="1:18">
      <c r="A242" s="46"/>
      <c r="B242" s="64" t="s">
        <v>326</v>
      </c>
      <c r="C242" s="54" t="s">
        <v>512</v>
      </c>
      <c r="D242" s="54" t="s">
        <v>379</v>
      </c>
      <c r="E242" s="54" t="s">
        <v>473</v>
      </c>
      <c r="F242" s="54" t="s">
        <v>547</v>
      </c>
      <c r="G242" s="54" t="s">
        <v>478</v>
      </c>
      <c r="H242" s="54" t="s">
        <v>483</v>
      </c>
      <c r="I242" s="54" t="s">
        <v>526</v>
      </c>
      <c r="J242" s="54" t="s">
        <v>497</v>
      </c>
      <c r="K242" s="54" t="s">
        <v>405</v>
      </c>
      <c r="L242" s="54" t="s">
        <v>481</v>
      </c>
      <c r="M242" s="54" t="s">
        <v>531</v>
      </c>
      <c r="N242" s="54" t="s">
        <v>418</v>
      </c>
      <c r="O242" s="54" t="s">
        <v>478</v>
      </c>
      <c r="P242" s="54" t="s">
        <v>478</v>
      </c>
      <c r="Q242" s="54" t="s">
        <v>537</v>
      </c>
      <c r="R242" s="54" t="s">
        <v>464</v>
      </c>
    </row>
    <row r="243" spans="1:18">
      <c r="A243" s="46"/>
      <c r="B243" s="64" t="s">
        <v>325</v>
      </c>
      <c r="C243" s="54" t="s">
        <v>462</v>
      </c>
      <c r="D243" s="54" t="s">
        <v>466</v>
      </c>
      <c r="E243" s="54" t="s">
        <v>546</v>
      </c>
      <c r="F243" s="54" t="s">
        <v>474</v>
      </c>
      <c r="G243" s="54" t="s">
        <v>479</v>
      </c>
      <c r="H243" s="54" t="s">
        <v>523</v>
      </c>
      <c r="I243" s="54" t="s">
        <v>399</v>
      </c>
      <c r="J243" s="54" t="s">
        <v>403</v>
      </c>
      <c r="K243" s="54" t="s">
        <v>406</v>
      </c>
      <c r="L243" s="54" t="s">
        <v>411</v>
      </c>
      <c r="M243" s="54" t="s">
        <v>413</v>
      </c>
      <c r="N243" s="54" t="s">
        <v>504</v>
      </c>
      <c r="O243" s="54" t="s">
        <v>459</v>
      </c>
      <c r="P243" s="54" t="s">
        <v>426</v>
      </c>
      <c r="Q243" s="54" t="s">
        <v>430</v>
      </c>
      <c r="R243" s="54" t="s">
        <v>426</v>
      </c>
    </row>
    <row r="244" spans="1:18">
      <c r="A244" s="46"/>
      <c r="B244" s="64" t="s">
        <v>324</v>
      </c>
      <c r="C244" s="54" t="s">
        <v>460</v>
      </c>
      <c r="D244" s="54" t="s">
        <v>433</v>
      </c>
      <c r="E244" s="54" t="s">
        <v>517</v>
      </c>
      <c r="F244" s="54" t="s">
        <v>475</v>
      </c>
      <c r="G244" s="54" t="s">
        <v>480</v>
      </c>
      <c r="H244" s="54" t="s">
        <v>397</v>
      </c>
      <c r="I244" s="54" t="s">
        <v>400</v>
      </c>
      <c r="J244" s="54" t="s">
        <v>397</v>
      </c>
      <c r="K244" s="54" t="s">
        <v>498</v>
      </c>
      <c r="L244" s="54" t="s">
        <v>412</v>
      </c>
      <c r="M244" s="54" t="s">
        <v>501</v>
      </c>
      <c r="N244" s="54" t="s">
        <v>419</v>
      </c>
      <c r="O244" s="54" t="s">
        <v>534</v>
      </c>
      <c r="P244" s="54" t="s">
        <v>427</v>
      </c>
      <c r="Q244" s="54" t="s">
        <v>509</v>
      </c>
      <c r="R244" s="54" t="s">
        <v>432</v>
      </c>
    </row>
    <row r="245" spans="1:18">
      <c r="A245" s="46"/>
      <c r="B245" s="64" t="s">
        <v>323</v>
      </c>
      <c r="C245" s="54" t="s">
        <v>463</v>
      </c>
      <c r="D245" s="54" t="s">
        <v>515</v>
      </c>
      <c r="E245" s="54" t="s">
        <v>472</v>
      </c>
      <c r="F245" s="54" t="s">
        <v>520</v>
      </c>
      <c r="G245" s="54" t="s">
        <v>471</v>
      </c>
      <c r="H245" s="54" t="s">
        <v>398</v>
      </c>
      <c r="I245" s="54" t="s">
        <v>488</v>
      </c>
      <c r="J245" s="54" t="s">
        <v>493</v>
      </c>
      <c r="K245" s="54" t="s">
        <v>548</v>
      </c>
      <c r="L245" s="54" t="s">
        <v>500</v>
      </c>
      <c r="M245" s="54" t="s">
        <v>532</v>
      </c>
      <c r="N245" s="54" t="s">
        <v>502</v>
      </c>
      <c r="O245" s="54" t="s">
        <v>507</v>
      </c>
      <c r="P245" s="54" t="s">
        <v>535</v>
      </c>
      <c r="Q245" s="54" t="s">
        <v>450</v>
      </c>
      <c r="R245" s="54" t="s">
        <v>431</v>
      </c>
    </row>
    <row r="246" spans="1:18">
      <c r="A246" s="46"/>
      <c r="B246" s="64" t="s">
        <v>322</v>
      </c>
      <c r="C246" s="54" t="s">
        <v>543</v>
      </c>
      <c r="D246" s="54" t="s">
        <v>428</v>
      </c>
      <c r="E246" s="54" t="s">
        <v>383</v>
      </c>
      <c r="F246" s="54" t="s">
        <v>387</v>
      </c>
      <c r="G246" s="54" t="s">
        <v>391</v>
      </c>
      <c r="H246" s="54" t="s">
        <v>484</v>
      </c>
      <c r="I246" s="54" t="s">
        <v>489</v>
      </c>
      <c r="J246" s="54" t="s">
        <v>494</v>
      </c>
      <c r="K246" s="54" t="s">
        <v>407</v>
      </c>
      <c r="L246" s="54" t="s">
        <v>549</v>
      </c>
      <c r="M246" s="54" t="s">
        <v>533</v>
      </c>
      <c r="N246" s="54" t="s">
        <v>503</v>
      </c>
      <c r="O246" s="54" t="s">
        <v>444</v>
      </c>
      <c r="P246" s="54" t="s">
        <v>428</v>
      </c>
      <c r="Q246" s="54" t="s">
        <v>421</v>
      </c>
      <c r="R246" s="54" t="s">
        <v>510</v>
      </c>
    </row>
    <row r="247" spans="1:18">
      <c r="A247" s="46"/>
      <c r="B247" s="64" t="s">
        <v>321</v>
      </c>
      <c r="C247" s="54" t="s">
        <v>544</v>
      </c>
      <c r="D247" s="54" t="s">
        <v>495</v>
      </c>
      <c r="E247" s="54" t="s">
        <v>469</v>
      </c>
      <c r="F247" s="54" t="s">
        <v>476</v>
      </c>
      <c r="G247" s="54" t="s">
        <v>392</v>
      </c>
      <c r="H247" s="54" t="s">
        <v>524</v>
      </c>
      <c r="I247" s="54" t="s">
        <v>487</v>
      </c>
      <c r="J247" s="54" t="s">
        <v>496</v>
      </c>
      <c r="K247" s="54" t="s">
        <v>439</v>
      </c>
      <c r="L247" s="54" t="s">
        <v>404</v>
      </c>
      <c r="M247" s="54" t="s">
        <v>570</v>
      </c>
      <c r="N247" s="54" t="s">
        <v>420</v>
      </c>
      <c r="O247" s="54" t="s">
        <v>422</v>
      </c>
      <c r="P247" s="54" t="s">
        <v>536</v>
      </c>
      <c r="Q247" s="54" t="s">
        <v>499</v>
      </c>
      <c r="R247" s="54" t="s">
        <v>452</v>
      </c>
    </row>
    <row r="248" spans="1:18">
      <c r="A248" s="46"/>
      <c r="B248" s="64" t="s">
        <v>320</v>
      </c>
      <c r="C248" s="54" t="s">
        <v>434</v>
      </c>
      <c r="D248" s="54" t="s">
        <v>467</v>
      </c>
      <c r="E248" s="54" t="s">
        <v>470</v>
      </c>
      <c r="F248" s="54" t="s">
        <v>564</v>
      </c>
      <c r="G248" s="54" t="s">
        <v>393</v>
      </c>
      <c r="H248" s="54" t="s">
        <v>485</v>
      </c>
      <c r="I248" s="54" t="s">
        <v>401</v>
      </c>
      <c r="J248" s="54" t="s">
        <v>437</v>
      </c>
      <c r="K248" s="54" t="s">
        <v>408</v>
      </c>
      <c r="L248" s="54" t="s">
        <v>568</v>
      </c>
      <c r="M248" s="54" t="s">
        <v>571</v>
      </c>
      <c r="N248" s="54" t="s">
        <v>442</v>
      </c>
      <c r="O248" s="54" t="s">
        <v>445</v>
      </c>
      <c r="P248" s="54" t="s">
        <v>447</v>
      </c>
      <c r="Q248" s="54" t="s">
        <v>445</v>
      </c>
      <c r="R248" s="54" t="s">
        <v>453</v>
      </c>
    </row>
    <row r="249" spans="1:18" s="74" customFormat="1">
      <c r="A249" s="68" t="s">
        <v>347</v>
      </c>
      <c r="B249" s="6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</row>
    <row r="250" spans="1:18" s="74" customFormat="1">
      <c r="A250" s="46"/>
      <c r="B250" s="77" t="s">
        <v>348</v>
      </c>
      <c r="C250" s="73">
        <v>65149.95</v>
      </c>
      <c r="D250" s="73">
        <v>62270.23</v>
      </c>
      <c r="E250" s="73">
        <v>56710.1</v>
      </c>
      <c r="F250" s="73">
        <v>47735.85</v>
      </c>
      <c r="G250" s="73">
        <v>34796.550000000003</v>
      </c>
      <c r="H250" s="73">
        <v>51354.99</v>
      </c>
      <c r="I250" s="73">
        <v>32911.43</v>
      </c>
      <c r="J250" s="73">
        <v>49898.17</v>
      </c>
      <c r="K250" s="73">
        <v>39456.720000000001</v>
      </c>
      <c r="L250" s="73">
        <v>21765.66</v>
      </c>
      <c r="M250" s="73">
        <v>47881.81</v>
      </c>
      <c r="N250" s="73">
        <v>38167.57</v>
      </c>
      <c r="O250" s="73">
        <v>48197.57</v>
      </c>
      <c r="P250" s="73">
        <v>40367.24</v>
      </c>
      <c r="Q250" s="73">
        <v>45418.239999999998</v>
      </c>
      <c r="R250" s="73">
        <v>52422.9</v>
      </c>
    </row>
    <row r="251" spans="1:18" s="74" customFormat="1">
      <c r="A251" s="46"/>
      <c r="B251" s="78" t="s">
        <v>349</v>
      </c>
      <c r="C251" s="73">
        <v>3325.33</v>
      </c>
      <c r="D251" s="73">
        <v>3178.35</v>
      </c>
      <c r="E251" s="73">
        <v>2894.55</v>
      </c>
      <c r="F251" s="73">
        <v>2436.5</v>
      </c>
      <c r="G251" s="73">
        <v>1776.06</v>
      </c>
      <c r="H251" s="73">
        <v>2621.2199999999998</v>
      </c>
      <c r="I251" s="73">
        <v>1679.84</v>
      </c>
      <c r="J251" s="73">
        <v>2546.86</v>
      </c>
      <c r="K251" s="73">
        <v>2013.92</v>
      </c>
      <c r="L251" s="73">
        <v>1110.95</v>
      </c>
      <c r="M251" s="73">
        <v>2443.9499999999998</v>
      </c>
      <c r="N251" s="73">
        <v>1948.12</v>
      </c>
      <c r="O251" s="73">
        <v>2460.06</v>
      </c>
      <c r="P251" s="73">
        <v>2060.39</v>
      </c>
      <c r="Q251" s="73">
        <v>2318.1999999999998</v>
      </c>
      <c r="R251" s="73">
        <v>2675.73</v>
      </c>
    </row>
    <row r="252" spans="1:18">
      <c r="A252" s="68" t="s">
        <v>319</v>
      </c>
      <c r="B252" s="69"/>
    </row>
    <row r="253" spans="1:18">
      <c r="A253" s="68"/>
      <c r="B253" s="67" t="s">
        <v>116</v>
      </c>
      <c r="C253" s="40">
        <v>0</v>
      </c>
      <c r="D253" s="40">
        <v>0</v>
      </c>
      <c r="E253" s="40">
        <v>0</v>
      </c>
      <c r="F253" s="40">
        <v>0</v>
      </c>
      <c r="G253" s="40">
        <v>0</v>
      </c>
      <c r="H253" s="40">
        <v>0</v>
      </c>
      <c r="I253" s="40">
        <v>0</v>
      </c>
      <c r="J253" s="40">
        <v>0</v>
      </c>
      <c r="K253" s="40">
        <v>0</v>
      </c>
      <c r="L253" s="40">
        <v>0</v>
      </c>
      <c r="M253" s="40">
        <v>0</v>
      </c>
      <c r="N253" s="40">
        <v>0</v>
      </c>
      <c r="O253" s="40">
        <v>0</v>
      </c>
      <c r="P253" s="40">
        <v>0</v>
      </c>
      <c r="Q253" s="40">
        <v>0</v>
      </c>
      <c r="R253" s="40">
        <v>0</v>
      </c>
    </row>
    <row r="254" spans="1:18">
      <c r="A254" s="68"/>
      <c r="B254" s="67" t="s">
        <v>130</v>
      </c>
      <c r="C254" s="40">
        <v>0</v>
      </c>
      <c r="D254" s="40">
        <v>0</v>
      </c>
      <c r="E254" s="40">
        <v>0</v>
      </c>
      <c r="F254" s="40">
        <v>0</v>
      </c>
      <c r="G254" s="40">
        <v>0</v>
      </c>
      <c r="H254" s="40">
        <v>0</v>
      </c>
      <c r="I254" s="40">
        <v>0</v>
      </c>
      <c r="J254" s="40">
        <v>0</v>
      </c>
      <c r="K254" s="40">
        <v>0</v>
      </c>
      <c r="L254" s="40">
        <v>0</v>
      </c>
      <c r="M254" s="40">
        <v>0</v>
      </c>
      <c r="N254" s="40">
        <v>0</v>
      </c>
      <c r="O254" s="40">
        <v>0</v>
      </c>
      <c r="P254" s="40">
        <v>0</v>
      </c>
      <c r="Q254" s="40">
        <v>0</v>
      </c>
      <c r="R254" s="40">
        <v>0</v>
      </c>
    </row>
    <row r="255" spans="1:18">
      <c r="A255" s="68"/>
      <c r="B255" s="67" t="s">
        <v>132</v>
      </c>
      <c r="C255" s="40">
        <v>2677.93</v>
      </c>
      <c r="D255" s="40">
        <v>2677.93</v>
      </c>
      <c r="E255" s="40">
        <v>2677.93</v>
      </c>
      <c r="F255" s="40">
        <v>2677.93</v>
      </c>
      <c r="G255" s="40">
        <v>2677.93</v>
      </c>
      <c r="H255" s="40">
        <v>2677.93</v>
      </c>
      <c r="I255" s="40">
        <v>2677.93</v>
      </c>
      <c r="J255" s="40">
        <v>2677.93</v>
      </c>
      <c r="K255" s="40">
        <v>2677.93</v>
      </c>
      <c r="L255" s="40">
        <v>2677.93</v>
      </c>
      <c r="M255" s="40">
        <v>2677.93</v>
      </c>
      <c r="N255" s="40">
        <v>2677.93</v>
      </c>
      <c r="O255" s="40">
        <v>2677.93</v>
      </c>
      <c r="P255" s="40">
        <v>2677.93</v>
      </c>
      <c r="Q255" s="40">
        <v>2677.93</v>
      </c>
      <c r="R255" s="40">
        <v>2677.93</v>
      </c>
    </row>
    <row r="256" spans="1:18">
      <c r="A256" s="68"/>
      <c r="B256" s="69" t="s">
        <v>318</v>
      </c>
      <c r="C256" s="40">
        <v>2677.93</v>
      </c>
      <c r="D256" s="40">
        <v>2677.93</v>
      </c>
      <c r="E256" s="40">
        <v>2677.93</v>
      </c>
      <c r="F256" s="40">
        <v>2677.93</v>
      </c>
      <c r="G256" s="40">
        <v>2677.93</v>
      </c>
      <c r="H256" s="40">
        <v>2677.93</v>
      </c>
      <c r="I256" s="40">
        <v>2677.93</v>
      </c>
      <c r="J256" s="40">
        <v>2677.93</v>
      </c>
      <c r="K256" s="40">
        <v>2677.93</v>
      </c>
      <c r="L256" s="40">
        <v>2677.93</v>
      </c>
      <c r="M256" s="40">
        <v>2677.93</v>
      </c>
      <c r="N256" s="40">
        <v>2677.93</v>
      </c>
      <c r="O256" s="40">
        <v>2677.93</v>
      </c>
      <c r="P256" s="40">
        <v>2677.93</v>
      </c>
      <c r="Q256" s="40">
        <v>2677.93</v>
      </c>
      <c r="R256" s="40">
        <v>2677.93</v>
      </c>
    </row>
    <row r="257" spans="1:18">
      <c r="A257" s="68" t="s">
        <v>317</v>
      </c>
      <c r="B257" s="67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</row>
    <row r="258" spans="1:18">
      <c r="A258" s="46"/>
      <c r="B258" s="64" t="s">
        <v>316</v>
      </c>
      <c r="C258" s="40">
        <v>1490910</v>
      </c>
      <c r="D258" s="40">
        <v>1564360</v>
      </c>
      <c r="E258" s="40">
        <v>1482410</v>
      </c>
      <c r="F258" s="40">
        <v>1173920</v>
      </c>
      <c r="G258" s="40">
        <v>375674.09879999998</v>
      </c>
      <c r="H258" s="40">
        <v>1317600</v>
      </c>
      <c r="I258" s="40">
        <v>370622.36219999997</v>
      </c>
      <c r="J258" s="40">
        <v>1012470</v>
      </c>
      <c r="K258" s="40">
        <v>1257400</v>
      </c>
      <c r="L258" s="40">
        <v>287773.88260000001</v>
      </c>
      <c r="M258" s="40">
        <v>1751810</v>
      </c>
      <c r="N258" s="40">
        <v>1176350</v>
      </c>
      <c r="O258" s="40">
        <v>1186320</v>
      </c>
      <c r="P258" s="40">
        <v>1042460</v>
      </c>
      <c r="Q258" s="40">
        <v>1080020</v>
      </c>
      <c r="R258" s="40">
        <v>1015260</v>
      </c>
    </row>
    <row r="259" spans="1:18">
      <c r="A259" s="46"/>
      <c r="B259" s="51" t="s">
        <v>315</v>
      </c>
      <c r="C259" s="40">
        <v>3460160</v>
      </c>
      <c r="D259" s="40">
        <v>3942310</v>
      </c>
      <c r="E259" s="40">
        <v>3504850</v>
      </c>
      <c r="F259" s="40">
        <v>2710520</v>
      </c>
      <c r="G259" s="40">
        <v>1009420</v>
      </c>
      <c r="H259" s="40">
        <v>3145160</v>
      </c>
      <c r="I259" s="40">
        <v>1004780</v>
      </c>
      <c r="J259" s="40">
        <v>2350900</v>
      </c>
      <c r="K259" s="40">
        <v>2977870</v>
      </c>
      <c r="L259" s="40">
        <v>744178.674</v>
      </c>
      <c r="M259" s="40">
        <v>4136260</v>
      </c>
      <c r="N259" s="40">
        <v>2808310</v>
      </c>
      <c r="O259" s="40">
        <v>2862050</v>
      </c>
      <c r="P259" s="40">
        <v>2524620</v>
      </c>
      <c r="Q259" s="40">
        <v>2642410</v>
      </c>
      <c r="R259" s="40">
        <v>2699070</v>
      </c>
    </row>
    <row r="260" spans="1:18">
      <c r="A260" s="46"/>
      <c r="B260" s="64" t="s">
        <v>314</v>
      </c>
      <c r="C260" s="40">
        <v>6068.4121999999998</v>
      </c>
      <c r="D260" s="40">
        <v>5129.6126999999997</v>
      </c>
      <c r="E260" s="40">
        <v>5845.2448999999997</v>
      </c>
      <c r="F260" s="40">
        <v>5013.6742000000004</v>
      </c>
      <c r="G260" s="40">
        <v>868.25160000000005</v>
      </c>
      <c r="H260" s="40">
        <v>5058.7116999999998</v>
      </c>
      <c r="I260" s="40">
        <v>870.35709999999995</v>
      </c>
      <c r="J260" s="40">
        <v>4308.2959000000001</v>
      </c>
      <c r="K260" s="40">
        <v>5014.7154</v>
      </c>
      <c r="L260" s="40">
        <v>957.6</v>
      </c>
      <c r="M260" s="40">
        <v>7103.9562999999998</v>
      </c>
      <c r="N260" s="40">
        <v>4632.7826999999997</v>
      </c>
      <c r="O260" s="40">
        <v>4645.9134000000004</v>
      </c>
      <c r="P260" s="40">
        <v>4036.7336</v>
      </c>
      <c r="Q260" s="40">
        <v>4129.6884</v>
      </c>
      <c r="R260" s="40">
        <v>2977.1934999999999</v>
      </c>
    </row>
    <row r="261" spans="1:18">
      <c r="A261" s="46"/>
      <c r="B261" s="64" t="s">
        <v>313</v>
      </c>
      <c r="C261" s="40">
        <v>23055.5389</v>
      </c>
      <c r="D261" s="40">
        <v>21735.904600000002</v>
      </c>
      <c r="E261" s="40">
        <v>19284.494999999999</v>
      </c>
      <c r="F261" s="40">
        <v>12528.33</v>
      </c>
      <c r="G261" s="40">
        <v>8624.1281999999992</v>
      </c>
      <c r="H261" s="40">
        <v>20725.803899999999</v>
      </c>
      <c r="I261" s="40">
        <v>7494.2759999999998</v>
      </c>
      <c r="J261" s="40">
        <v>12015.9056</v>
      </c>
      <c r="K261" s="40">
        <v>12524.6685</v>
      </c>
      <c r="L261" s="40">
        <v>1804.2446</v>
      </c>
      <c r="M261" s="40">
        <v>20096.256099999999</v>
      </c>
      <c r="N261" s="40">
        <v>11289.7834</v>
      </c>
      <c r="O261" s="40">
        <v>6681.8630000000003</v>
      </c>
      <c r="P261" s="40">
        <v>6322.7249000000002</v>
      </c>
      <c r="Q261" s="40">
        <v>5649.1189999999997</v>
      </c>
      <c r="R261" s="40">
        <v>11034.9228</v>
      </c>
    </row>
    <row r="262" spans="1:18">
      <c r="A262" s="46"/>
      <c r="B262" s="64" t="s">
        <v>312</v>
      </c>
      <c r="C262" s="40">
        <v>0</v>
      </c>
      <c r="D262" s="40">
        <v>0</v>
      </c>
      <c r="E262" s="40">
        <v>0</v>
      </c>
      <c r="F262" s="40">
        <v>0</v>
      </c>
      <c r="G262" s="40">
        <v>0</v>
      </c>
      <c r="H262" s="40">
        <v>0</v>
      </c>
      <c r="I262" s="40">
        <v>0</v>
      </c>
      <c r="J262" s="40">
        <v>0</v>
      </c>
      <c r="K262" s="40">
        <v>0</v>
      </c>
      <c r="L262" s="40">
        <v>0</v>
      </c>
      <c r="M262" s="40">
        <v>0</v>
      </c>
      <c r="N262" s="40">
        <v>0</v>
      </c>
      <c r="O262" s="40">
        <v>0</v>
      </c>
      <c r="P262" s="40">
        <v>0</v>
      </c>
      <c r="Q262" s="40">
        <v>0</v>
      </c>
      <c r="R262" s="40">
        <v>0</v>
      </c>
    </row>
    <row r="263" spans="1:18">
      <c r="A263" s="46"/>
      <c r="B263" s="64" t="s">
        <v>311</v>
      </c>
      <c r="C263" s="65">
        <v>0.1051</v>
      </c>
      <c r="D263" s="65">
        <v>6.13E-2</v>
      </c>
      <c r="E263" s="65">
        <v>5.2499999999999998E-2</v>
      </c>
      <c r="F263" s="65">
        <v>4.6100000000000002E-2</v>
      </c>
      <c r="G263" s="65">
        <v>4.0000000000000001E-3</v>
      </c>
      <c r="H263" s="65">
        <v>3.9100000000000003E-2</v>
      </c>
      <c r="I263" s="65">
        <v>3.8E-3</v>
      </c>
      <c r="J263" s="65">
        <v>4.9099999999999998E-2</v>
      </c>
      <c r="K263" s="65">
        <v>4.9299999999999997E-2</v>
      </c>
      <c r="L263" s="65">
        <v>7.7000000000000002E-3</v>
      </c>
      <c r="M263" s="65">
        <v>6.1499999999999999E-2</v>
      </c>
      <c r="N263" s="65">
        <v>4.4699999999999997E-2</v>
      </c>
      <c r="O263" s="65">
        <v>0.05</v>
      </c>
      <c r="P263" s="65">
        <v>4.4900000000000002E-2</v>
      </c>
      <c r="Q263" s="65">
        <v>4.2799999999999998E-2</v>
      </c>
      <c r="R263" s="65">
        <v>3.9800000000000002E-2</v>
      </c>
    </row>
    <row r="264" spans="1:18">
      <c r="A264" s="46"/>
      <c r="B264" s="64" t="s">
        <v>345</v>
      </c>
      <c r="C264" s="40">
        <v>2853.41</v>
      </c>
      <c r="D264" s="40">
        <v>7414.21</v>
      </c>
      <c r="E264" s="40">
        <v>142450</v>
      </c>
      <c r="F264" s="40">
        <v>22283.5</v>
      </c>
      <c r="G264" s="40">
        <v>52034</v>
      </c>
      <c r="H264" s="40">
        <v>103362</v>
      </c>
      <c r="I264" s="40">
        <v>45213</v>
      </c>
      <c r="J264" s="40">
        <v>747.21752650000008</v>
      </c>
      <c r="K264" s="40">
        <v>13022.4</v>
      </c>
      <c r="L264" s="40">
        <v>23826.100000000002</v>
      </c>
      <c r="M264" s="40">
        <v>4625.83</v>
      </c>
      <c r="N264" s="40">
        <v>11737.800000000001</v>
      </c>
      <c r="O264" s="40">
        <v>4390.16</v>
      </c>
      <c r="P264" s="40">
        <v>149934</v>
      </c>
      <c r="Q264" s="40">
        <v>3710.87</v>
      </c>
      <c r="R264" s="40">
        <v>2213.58</v>
      </c>
    </row>
    <row r="265" spans="1:18">
      <c r="B265" s="56"/>
      <c r="C265" s="5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B266" s="56"/>
      <c r="C266" s="5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B267" s="56"/>
      <c r="C267" s="5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B268" s="56"/>
      <c r="C268" s="5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B269" s="56"/>
      <c r="C269" s="5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B270" s="56"/>
      <c r="C270" s="5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B271" s="56"/>
      <c r="C271" s="5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B272" s="56"/>
      <c r="C272" s="5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2:18">
      <c r="B273" s="56"/>
      <c r="C273" s="5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2:18">
      <c r="B274" s="56"/>
      <c r="C274" s="5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2:18">
      <c r="B275" s="56"/>
      <c r="C275" s="5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2:18">
      <c r="B276" s="56"/>
      <c r="C276" s="5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2:18">
      <c r="C277" s="5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2:18">
      <c r="B278" s="57"/>
      <c r="C278" s="5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2:18">
      <c r="B279" s="56"/>
      <c r="C279" s="5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2:18">
      <c r="B280" s="56"/>
      <c r="C280" s="5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2:18">
      <c r="B281" s="56"/>
      <c r="C281" s="5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2:18">
      <c r="B282" s="56"/>
      <c r="C282" s="5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2:18">
      <c r="B283" s="56"/>
      <c r="C283" s="5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2:18">
      <c r="B284" s="56"/>
      <c r="C284" s="5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2:18">
      <c r="B285" s="56"/>
      <c r="C285" s="5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2:18">
      <c r="B286" s="56"/>
      <c r="C286" s="5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2:18">
      <c r="B287" s="56"/>
    </row>
    <row r="288" spans="2:18">
      <c r="B288" s="56"/>
    </row>
    <row r="289" spans="2:18">
      <c r="B289" s="56"/>
      <c r="C289" s="5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2:18">
      <c r="B290" s="56"/>
      <c r="C290" s="5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2:18">
      <c r="B291" s="56"/>
      <c r="C291" s="5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2:18">
      <c r="B292" s="56"/>
      <c r="C292" s="5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2:18">
      <c r="B293" s="56"/>
      <c r="C293" s="5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2:18">
      <c r="B294" s="56"/>
      <c r="C294" s="5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2:18">
      <c r="B295" s="56"/>
      <c r="C295" s="5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2:18">
      <c r="B296" s="56"/>
      <c r="C296" s="5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2:18">
      <c r="B297" s="56"/>
      <c r="C297" s="5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2:18">
      <c r="B298" s="56"/>
      <c r="C298" s="5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2:18">
      <c r="B299" s="56"/>
      <c r="C299" s="5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2:18">
      <c r="B300" s="56"/>
      <c r="C300" s="5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2:18">
      <c r="B301" s="56"/>
      <c r="C301" s="5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2:18">
      <c r="B302" s="56"/>
      <c r="C302" s="5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2:18">
      <c r="B303" s="56"/>
      <c r="C303" s="5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2:18">
      <c r="B304" s="56"/>
      <c r="C304" s="5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2:18">
      <c r="B305" s="56"/>
      <c r="C305" s="5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2:18">
      <c r="B306" s="56"/>
      <c r="C306" s="5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2:18">
      <c r="B307" s="56"/>
      <c r="C307" s="5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2:18">
      <c r="C308" s="5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2:18">
      <c r="B309" s="57"/>
      <c r="C309" s="5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2:18">
      <c r="B310" s="56"/>
      <c r="C310" s="5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2:18">
      <c r="B311" s="56"/>
      <c r="C311" s="5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2:18">
      <c r="B312" s="56"/>
      <c r="C312" s="5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  <row r="313" spans="2:18">
      <c r="B313" s="56"/>
      <c r="C313" s="5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</row>
    <row r="314" spans="2:18">
      <c r="B314" s="56"/>
      <c r="C314" s="5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</row>
    <row r="315" spans="2:18">
      <c r="B315" s="56"/>
      <c r="C315" s="5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</row>
    <row r="316" spans="2:18">
      <c r="B316" s="56"/>
      <c r="C316" s="5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</row>
    <row r="317" spans="2:18">
      <c r="B317" s="56"/>
      <c r="C317" s="5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</row>
    <row r="318" spans="2:18">
      <c r="B318" s="56"/>
    </row>
    <row r="319" spans="2:18">
      <c r="B319" s="56"/>
    </row>
    <row r="320" spans="2:18">
      <c r="B320" s="56"/>
      <c r="C320" s="5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</row>
    <row r="321" spans="2:18">
      <c r="B321" s="56"/>
      <c r="C321" s="5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</row>
    <row r="322" spans="2:18">
      <c r="B322" s="56"/>
      <c r="C322" s="5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2:18">
      <c r="B323" s="56"/>
      <c r="C323" s="5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</row>
    <row r="324" spans="2:18">
      <c r="B324" s="56"/>
      <c r="C324" s="5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2:18">
      <c r="B325" s="56"/>
      <c r="C325" s="5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</row>
    <row r="326" spans="2:18">
      <c r="B326" s="56"/>
      <c r="C326" s="5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</row>
    <row r="327" spans="2:18">
      <c r="B327" s="56"/>
      <c r="C327" s="5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</row>
    <row r="328" spans="2:18">
      <c r="B328" s="56"/>
      <c r="C328" s="5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</row>
    <row r="329" spans="2:18">
      <c r="B329" s="56"/>
      <c r="C329" s="5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</row>
    <row r="330" spans="2:18">
      <c r="B330" s="56"/>
      <c r="C330" s="5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</row>
    <row r="331" spans="2:18">
      <c r="B331" s="56"/>
      <c r="C331" s="5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</row>
    <row r="332" spans="2:18">
      <c r="B332" s="56"/>
      <c r="C332" s="5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</row>
    <row r="333" spans="2:18">
      <c r="B333" s="56"/>
      <c r="C333" s="5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</row>
    <row r="334" spans="2:18">
      <c r="B334" s="56"/>
      <c r="C334" s="5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</row>
    <row r="335" spans="2:18">
      <c r="B335" s="56"/>
      <c r="C335" s="5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</row>
    <row r="336" spans="2:18">
      <c r="B336" s="56"/>
      <c r="C336" s="5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</row>
    <row r="337" spans="2:18">
      <c r="B337" s="56"/>
      <c r="C337" s="5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</row>
    <row r="338" spans="2:18">
      <c r="B338" s="56"/>
      <c r="C338" s="5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</row>
    <row r="339" spans="2:18">
      <c r="C339" s="5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</row>
    <row r="340" spans="2:18">
      <c r="B340" s="57"/>
      <c r="C340" s="5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</row>
    <row r="341" spans="2:18">
      <c r="B341" s="56"/>
      <c r="C341" s="5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</row>
    <row r="342" spans="2:18">
      <c r="B342" s="56"/>
      <c r="C342" s="5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</row>
    <row r="343" spans="2:18">
      <c r="B343" s="56"/>
      <c r="C343" s="5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</row>
    <row r="344" spans="2:18">
      <c r="B344" s="56"/>
      <c r="C344" s="5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</row>
    <row r="345" spans="2:18">
      <c r="B345" s="56"/>
      <c r="C345" s="5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</row>
    <row r="346" spans="2:18">
      <c r="B346" s="56"/>
      <c r="C346" s="5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</row>
    <row r="347" spans="2:18">
      <c r="B347" s="56"/>
      <c r="C347" s="5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</row>
    <row r="348" spans="2:18">
      <c r="B348" s="56"/>
      <c r="C348" s="5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</row>
    <row r="349" spans="2:18">
      <c r="B349" s="56"/>
    </row>
    <row r="350" spans="2:18">
      <c r="B350" s="56"/>
    </row>
    <row r="351" spans="2:18">
      <c r="B351" s="56"/>
      <c r="C351" s="5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</row>
    <row r="352" spans="2:18">
      <c r="B352" s="56"/>
      <c r="C352" s="5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</row>
    <row r="353" spans="2:18">
      <c r="B353" s="56"/>
      <c r="C353" s="5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</row>
    <row r="354" spans="2:18">
      <c r="B354" s="56"/>
      <c r="C354" s="5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</row>
    <row r="355" spans="2:18">
      <c r="B355" s="56"/>
      <c r="C355" s="5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</row>
    <row r="356" spans="2:18">
      <c r="B356" s="56"/>
      <c r="C356" s="5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</row>
    <row r="357" spans="2:18">
      <c r="B357" s="56"/>
      <c r="C357" s="5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</row>
    <row r="358" spans="2:18">
      <c r="B358" s="56"/>
      <c r="C358" s="5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</row>
    <row r="359" spans="2:18">
      <c r="B359" s="56"/>
      <c r="C359" s="5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</row>
    <row r="360" spans="2:18">
      <c r="B360" s="56"/>
      <c r="C360" s="5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</row>
    <row r="361" spans="2:18">
      <c r="B361" s="56"/>
      <c r="C361" s="5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</row>
    <row r="362" spans="2:18">
      <c r="B362" s="56"/>
      <c r="C362" s="5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</row>
    <row r="363" spans="2:18">
      <c r="B363" s="56"/>
      <c r="C363" s="5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</row>
    <row r="364" spans="2:18">
      <c r="B364" s="56"/>
      <c r="C364" s="5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</row>
    <row r="365" spans="2:18">
      <c r="B365" s="56"/>
      <c r="C365" s="5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</row>
    <row r="366" spans="2:18">
      <c r="B366" s="56"/>
      <c r="C366" s="5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</row>
    <row r="367" spans="2:18">
      <c r="B367" s="56"/>
      <c r="C367" s="5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</row>
    <row r="368" spans="2:18">
      <c r="B368" s="56"/>
      <c r="C368" s="5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</row>
    <row r="369" spans="2:18">
      <c r="B369" s="56"/>
      <c r="C369" s="5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</row>
    <row r="370" spans="2:18">
      <c r="C370" s="5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</row>
    <row r="371" spans="2:18">
      <c r="B371" s="57"/>
      <c r="C371" s="5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</row>
    <row r="372" spans="2:18">
      <c r="B372" s="56"/>
      <c r="C372" s="5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</row>
    <row r="373" spans="2:18">
      <c r="B373" s="56"/>
      <c r="C373" s="5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</row>
    <row r="374" spans="2:18">
      <c r="B374" s="56"/>
      <c r="C374" s="5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</row>
    <row r="375" spans="2:18">
      <c r="B375" s="56"/>
      <c r="C375" s="5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</row>
    <row r="376" spans="2:18">
      <c r="B376" s="56"/>
      <c r="C376" s="5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</row>
    <row r="377" spans="2:18">
      <c r="B377" s="56"/>
      <c r="C377" s="5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</row>
    <row r="378" spans="2:18">
      <c r="B378" s="56"/>
      <c r="C378" s="5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</row>
    <row r="379" spans="2:18">
      <c r="B379" s="56"/>
      <c r="C379" s="5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</row>
    <row r="380" spans="2:18">
      <c r="B380" s="56"/>
    </row>
    <row r="381" spans="2:18">
      <c r="B381" s="56"/>
    </row>
    <row r="382" spans="2:18">
      <c r="B382" s="56"/>
      <c r="C382" s="5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</row>
    <row r="383" spans="2:18">
      <c r="B383" s="56"/>
      <c r="C383" s="5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</row>
    <row r="384" spans="2:18">
      <c r="B384" s="56"/>
      <c r="C384" s="5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</row>
    <row r="385" spans="2:18">
      <c r="B385" s="56"/>
      <c r="C385" s="5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</row>
    <row r="386" spans="2:18">
      <c r="B386" s="56"/>
      <c r="C386" s="5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</row>
    <row r="387" spans="2:18">
      <c r="B387" s="56"/>
      <c r="C387" s="5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</row>
    <row r="388" spans="2:18">
      <c r="B388" s="56"/>
      <c r="C388" s="5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</row>
    <row r="389" spans="2:18">
      <c r="B389" s="56"/>
      <c r="C389" s="5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</row>
    <row r="390" spans="2:18">
      <c r="B390" s="56"/>
      <c r="C390" s="5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</row>
    <row r="391" spans="2:18">
      <c r="B391" s="56"/>
      <c r="C391" s="5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</row>
    <row r="392" spans="2:18">
      <c r="B392" s="56"/>
      <c r="C392" s="5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</row>
    <row r="393" spans="2:18">
      <c r="B393" s="56"/>
      <c r="C393" s="5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</row>
    <row r="394" spans="2:18">
      <c r="B394" s="56"/>
      <c r="C394" s="5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</row>
    <row r="395" spans="2:18">
      <c r="B395" s="56"/>
      <c r="C395" s="5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</row>
    <row r="396" spans="2:18">
      <c r="B396" s="56"/>
      <c r="C396" s="5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</row>
    <row r="397" spans="2:18">
      <c r="B397" s="56"/>
      <c r="C397" s="5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</row>
    <row r="398" spans="2:18">
      <c r="B398" s="56"/>
      <c r="C398" s="5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</row>
    <row r="399" spans="2:18">
      <c r="B399" s="56"/>
      <c r="C399" s="5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</row>
    <row r="400" spans="2:18">
      <c r="B400" s="56"/>
      <c r="C400" s="5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</row>
    <row r="401" spans="2:18">
      <c r="C401" s="5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</row>
    <row r="402" spans="2:18">
      <c r="B402" s="57"/>
      <c r="C402" s="5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</row>
    <row r="403" spans="2:18">
      <c r="B403" s="56"/>
      <c r="C403" s="5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</row>
    <row r="404" spans="2:18">
      <c r="B404" s="56"/>
      <c r="C404" s="5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</row>
    <row r="405" spans="2:18">
      <c r="B405" s="56"/>
      <c r="C405" s="5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</row>
    <row r="406" spans="2:18">
      <c r="B406" s="56"/>
      <c r="C406" s="5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</row>
    <row r="407" spans="2:18">
      <c r="B407" s="56"/>
      <c r="C407" s="5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</row>
    <row r="408" spans="2:18">
      <c r="B408" s="56"/>
      <c r="C408" s="5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</row>
    <row r="409" spans="2:18">
      <c r="B409" s="56"/>
      <c r="C409" s="5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</row>
    <row r="410" spans="2:18">
      <c r="B410" s="56"/>
      <c r="C410" s="5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</row>
    <row r="411" spans="2:18">
      <c r="B411" s="56"/>
    </row>
    <row r="412" spans="2:18">
      <c r="B412" s="56"/>
    </row>
    <row r="413" spans="2:18">
      <c r="B413" s="56"/>
      <c r="C413" s="5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</row>
    <row r="414" spans="2:18">
      <c r="B414" s="56"/>
      <c r="C414" s="5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</row>
    <row r="415" spans="2:18">
      <c r="B415" s="56"/>
      <c r="C415" s="5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</row>
    <row r="416" spans="2:18">
      <c r="B416" s="56"/>
      <c r="C416" s="5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</row>
    <row r="417" spans="2:18">
      <c r="B417" s="56"/>
      <c r="C417" s="5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</row>
    <row r="418" spans="2:18">
      <c r="B418" s="56"/>
      <c r="C418" s="5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</row>
    <row r="419" spans="2:18">
      <c r="B419" s="56"/>
      <c r="C419" s="5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</row>
    <row r="420" spans="2:18">
      <c r="B420" s="56"/>
      <c r="C420" s="5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</row>
    <row r="421" spans="2:18">
      <c r="B421" s="56"/>
      <c r="C421" s="5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</row>
    <row r="422" spans="2:18">
      <c r="B422" s="56"/>
      <c r="C422" s="5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</row>
    <row r="423" spans="2:18">
      <c r="B423" s="56"/>
      <c r="C423" s="5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</row>
    <row r="424" spans="2:18">
      <c r="B424" s="56"/>
      <c r="C424" s="5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</row>
    <row r="425" spans="2:18">
      <c r="B425" s="56"/>
      <c r="C425" s="5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</row>
    <row r="426" spans="2:18">
      <c r="B426" s="56"/>
      <c r="C426" s="5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</row>
    <row r="427" spans="2:18">
      <c r="B427" s="56"/>
      <c r="C427" s="5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</row>
    <row r="428" spans="2:18">
      <c r="B428" s="56"/>
      <c r="C428" s="5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</row>
    <row r="429" spans="2:18">
      <c r="B429" s="56"/>
      <c r="C429" s="5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</row>
    <row r="430" spans="2:18">
      <c r="B430" s="56"/>
      <c r="C430" s="5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</row>
    <row r="431" spans="2:18">
      <c r="B431" s="56"/>
      <c r="C431" s="5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</row>
    <row r="432" spans="2:18">
      <c r="C432" s="5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</row>
    <row r="433" spans="2:18">
      <c r="B433" s="57"/>
      <c r="C433" s="5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</row>
    <row r="434" spans="2:18">
      <c r="B434" s="56"/>
      <c r="C434" s="5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</row>
    <row r="435" spans="2:18">
      <c r="B435" s="56"/>
      <c r="C435" s="5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</row>
    <row r="436" spans="2:18">
      <c r="B436" s="56"/>
      <c r="C436" s="5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</row>
    <row r="437" spans="2:18">
      <c r="B437" s="56"/>
      <c r="C437" s="5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</row>
    <row r="438" spans="2:18">
      <c r="B438" s="56"/>
      <c r="C438" s="5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</row>
    <row r="439" spans="2:18">
      <c r="B439" s="56"/>
      <c r="C439" s="5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</row>
    <row r="440" spans="2:18">
      <c r="B440" s="56"/>
      <c r="C440" s="5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</row>
    <row r="441" spans="2:18">
      <c r="B441" s="56"/>
      <c r="C441" s="5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</row>
    <row r="442" spans="2:18">
      <c r="B442" s="56"/>
    </row>
    <row r="443" spans="2:18">
      <c r="B443" s="56"/>
    </row>
    <row r="444" spans="2:18">
      <c r="B444" s="56"/>
      <c r="C444" s="5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</row>
    <row r="445" spans="2:18">
      <c r="B445" s="56"/>
      <c r="C445" s="5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</row>
    <row r="446" spans="2:18">
      <c r="B446" s="56"/>
      <c r="C446" s="5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</row>
    <row r="447" spans="2:18">
      <c r="B447" s="56"/>
      <c r="C447" s="5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</row>
    <row r="448" spans="2:18">
      <c r="B448" s="56"/>
      <c r="C448" s="5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</row>
    <row r="449" spans="2:18">
      <c r="B449" s="56"/>
      <c r="C449" s="5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</row>
    <row r="450" spans="2:18">
      <c r="B450" s="56"/>
      <c r="C450" s="5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</row>
    <row r="451" spans="2:18">
      <c r="B451" s="56"/>
      <c r="C451" s="5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</row>
    <row r="452" spans="2:18">
      <c r="B452" s="56"/>
      <c r="C452" s="5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</row>
    <row r="453" spans="2:18">
      <c r="B453" s="56"/>
      <c r="C453" s="5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</row>
    <row r="454" spans="2:18">
      <c r="B454" s="56"/>
      <c r="C454" s="5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</row>
    <row r="455" spans="2:18">
      <c r="B455" s="56"/>
      <c r="C455" s="5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</row>
    <row r="456" spans="2:18">
      <c r="B456" s="56"/>
      <c r="C456" s="5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</row>
    <row r="457" spans="2:18">
      <c r="B457" s="56"/>
      <c r="C457" s="5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</row>
    <row r="458" spans="2:18">
      <c r="B458" s="56"/>
      <c r="C458" s="5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</row>
    <row r="459" spans="2:18">
      <c r="B459" s="56"/>
      <c r="C459" s="5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</row>
    <row r="460" spans="2:18">
      <c r="B460" s="56"/>
      <c r="C460" s="5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</row>
    <row r="461" spans="2:18">
      <c r="B461" s="56"/>
      <c r="C461" s="5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</row>
    <row r="462" spans="2:18">
      <c r="B462" s="56"/>
      <c r="C462" s="5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</row>
    <row r="463" spans="2:18">
      <c r="C463" s="5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</row>
    <row r="464" spans="2:18">
      <c r="B464" s="57"/>
      <c r="C464" s="5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</row>
    <row r="465" spans="2:18">
      <c r="B465" s="56"/>
      <c r="C465" s="5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</row>
    <row r="466" spans="2:18">
      <c r="B466" s="56"/>
      <c r="C466" s="5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</row>
    <row r="467" spans="2:18">
      <c r="B467" s="56"/>
      <c r="C467" s="5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</row>
    <row r="468" spans="2:18">
      <c r="B468" s="56"/>
      <c r="C468" s="5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</row>
    <row r="469" spans="2:18">
      <c r="B469" s="56"/>
      <c r="C469" s="5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</row>
    <row r="470" spans="2:18">
      <c r="B470" s="56"/>
      <c r="C470" s="5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</row>
    <row r="471" spans="2:18">
      <c r="B471" s="56"/>
      <c r="C471" s="5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</row>
    <row r="472" spans="2:18">
      <c r="B472" s="56"/>
      <c r="C472" s="5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</row>
    <row r="473" spans="2:18">
      <c r="B473" s="56"/>
    </row>
    <row r="474" spans="2:18">
      <c r="B474" s="56"/>
    </row>
    <row r="475" spans="2:18">
      <c r="B475" s="56"/>
      <c r="C475" s="5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</row>
    <row r="476" spans="2:18">
      <c r="B476" s="56"/>
      <c r="C476" s="5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</row>
    <row r="477" spans="2:18">
      <c r="B477" s="56"/>
      <c r="C477" s="5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</row>
    <row r="478" spans="2:18">
      <c r="B478" s="56"/>
      <c r="C478" s="5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</row>
    <row r="479" spans="2:18">
      <c r="B479" s="56"/>
      <c r="C479" s="5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</row>
    <row r="480" spans="2:18">
      <c r="B480" s="56"/>
      <c r="C480" s="5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</row>
    <row r="481" spans="2:18">
      <c r="B481" s="56"/>
      <c r="C481" s="5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</row>
    <row r="482" spans="2:18">
      <c r="B482" s="56"/>
      <c r="C482" s="5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</row>
    <row r="483" spans="2:18">
      <c r="B483" s="56"/>
      <c r="C483" s="5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</row>
    <row r="484" spans="2:18">
      <c r="B484" s="56"/>
      <c r="C484" s="5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</row>
    <row r="485" spans="2:18">
      <c r="B485" s="56"/>
      <c r="C485" s="5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</row>
    <row r="486" spans="2:18">
      <c r="B486" s="56"/>
      <c r="C486" s="5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</row>
    <row r="487" spans="2:18">
      <c r="B487" s="56"/>
      <c r="C487" s="5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</row>
    <row r="488" spans="2:18">
      <c r="B488" s="56"/>
      <c r="C488" s="5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</row>
    <row r="489" spans="2:18">
      <c r="B489" s="56"/>
      <c r="C489" s="5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</row>
    <row r="490" spans="2:18">
      <c r="B490" s="56"/>
      <c r="C490" s="5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</row>
    <row r="491" spans="2:18">
      <c r="B491" s="56"/>
      <c r="C491" s="5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</row>
    <row r="492" spans="2:18">
      <c r="B492" s="56"/>
      <c r="C492" s="5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</row>
    <row r="493" spans="2:18">
      <c r="B493" s="56"/>
      <c r="C493" s="5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</row>
    <row r="494" spans="2:18">
      <c r="C494" s="5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</row>
    <row r="495" spans="2:18">
      <c r="B495" s="57"/>
      <c r="C495" s="5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</row>
    <row r="496" spans="2:18">
      <c r="B496" s="56"/>
      <c r="C496" s="5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</row>
    <row r="497" spans="2:18">
      <c r="B497" s="56"/>
      <c r="C497" s="5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</row>
    <row r="498" spans="2:18">
      <c r="B498" s="56"/>
      <c r="C498" s="5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</row>
    <row r="499" spans="2:18">
      <c r="B499" s="56"/>
      <c r="C499" s="5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</row>
    <row r="500" spans="2:18">
      <c r="B500" s="56"/>
      <c r="C500" s="5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</row>
    <row r="501" spans="2:18">
      <c r="B501" s="56"/>
      <c r="C501" s="5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</row>
    <row r="502" spans="2:18">
      <c r="B502" s="56"/>
      <c r="C502" s="5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</row>
    <row r="503" spans="2:18">
      <c r="B503" s="56"/>
      <c r="C503" s="5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</row>
    <row r="504" spans="2:18">
      <c r="B504" s="56"/>
    </row>
    <row r="505" spans="2:18">
      <c r="B505" s="56"/>
    </row>
    <row r="506" spans="2:18">
      <c r="B506" s="56"/>
      <c r="C506" s="5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</row>
    <row r="507" spans="2:18">
      <c r="B507" s="56"/>
      <c r="C507" s="5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</row>
    <row r="508" spans="2:18">
      <c r="B508" s="56"/>
      <c r="C508" s="5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</row>
    <row r="509" spans="2:18">
      <c r="B509" s="56"/>
      <c r="C509" s="5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</row>
    <row r="510" spans="2:18">
      <c r="B510" s="56"/>
      <c r="C510" s="5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</row>
    <row r="511" spans="2:18">
      <c r="B511" s="56"/>
      <c r="C511" s="5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</row>
    <row r="512" spans="2:18">
      <c r="B512" s="56"/>
      <c r="C512" s="5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</row>
    <row r="513" spans="2:18">
      <c r="B513" s="56"/>
      <c r="C513" s="5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</row>
    <row r="514" spans="2:18">
      <c r="B514" s="56"/>
      <c r="C514" s="5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</row>
    <row r="515" spans="2:18">
      <c r="B515" s="56"/>
      <c r="C515" s="5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</row>
    <row r="516" spans="2:18">
      <c r="B516" s="56"/>
      <c r="C516" s="5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</row>
    <row r="517" spans="2:18">
      <c r="B517" s="56"/>
      <c r="C517" s="5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</row>
    <row r="518" spans="2:18">
      <c r="B518" s="56"/>
      <c r="C518" s="5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</row>
    <row r="519" spans="2:18">
      <c r="B519" s="56"/>
      <c r="C519" s="5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</row>
    <row r="520" spans="2:18">
      <c r="B520" s="56"/>
      <c r="C520" s="5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</row>
    <row r="521" spans="2:18">
      <c r="B521" s="56"/>
      <c r="C521" s="5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</row>
    <row r="522" spans="2:18">
      <c r="B522" s="56"/>
      <c r="C522" s="5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</row>
    <row r="523" spans="2:18">
      <c r="B523" s="56"/>
      <c r="C523" s="5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</row>
    <row r="524" spans="2:18">
      <c r="B524" s="56"/>
      <c r="C524" s="5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</row>
    <row r="525" spans="2:18">
      <c r="C525" s="5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</row>
    <row r="526" spans="2:18">
      <c r="B526" s="57"/>
      <c r="C526" s="5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</row>
    <row r="527" spans="2:18">
      <c r="B527" s="56"/>
      <c r="C527" s="5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</row>
    <row r="528" spans="2:18">
      <c r="B528" s="56"/>
      <c r="C528" s="5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</row>
    <row r="529" spans="2:18">
      <c r="B529" s="56"/>
      <c r="C529" s="5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</row>
    <row r="530" spans="2:18">
      <c r="B530" s="56"/>
      <c r="C530" s="5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</row>
    <row r="531" spans="2:18">
      <c r="B531" s="56"/>
      <c r="C531" s="5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</row>
    <row r="532" spans="2:18">
      <c r="B532" s="56"/>
      <c r="C532" s="5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</row>
    <row r="533" spans="2:18">
      <c r="B533" s="56"/>
      <c r="C533" s="5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</row>
    <row r="534" spans="2:18">
      <c r="B534" s="56"/>
      <c r="C534" s="5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</row>
    <row r="535" spans="2:18">
      <c r="B535" s="56"/>
    </row>
    <row r="536" spans="2:18">
      <c r="B536" s="56"/>
    </row>
    <row r="537" spans="2:18">
      <c r="B537" s="56"/>
      <c r="C537" s="5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</row>
    <row r="538" spans="2:18">
      <c r="B538" s="56"/>
      <c r="C538" s="5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</row>
    <row r="539" spans="2:18">
      <c r="B539" s="56"/>
      <c r="C539" s="5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</row>
    <row r="540" spans="2:18">
      <c r="B540" s="56"/>
      <c r="C540" s="5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</row>
    <row r="541" spans="2:18">
      <c r="B541" s="56"/>
      <c r="C541" s="5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</row>
    <row r="542" spans="2:18">
      <c r="B542" s="56"/>
      <c r="C542" s="5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</row>
    <row r="543" spans="2:18">
      <c r="B543" s="56"/>
      <c r="C543" s="5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</row>
    <row r="544" spans="2:18">
      <c r="B544" s="56"/>
      <c r="C544" s="5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</row>
    <row r="545" spans="2:18">
      <c r="B545" s="56"/>
      <c r="C545" s="5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</row>
    <row r="546" spans="2:18">
      <c r="B546" s="56"/>
      <c r="C546" s="5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</row>
    <row r="547" spans="2:18">
      <c r="B547" s="56"/>
      <c r="C547" s="5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</row>
    <row r="548" spans="2:18">
      <c r="B548" s="56"/>
      <c r="C548" s="5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</row>
    <row r="549" spans="2:18">
      <c r="B549" s="56"/>
      <c r="C549" s="5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</row>
    <row r="550" spans="2:18">
      <c r="B550" s="56"/>
      <c r="C550" s="5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</row>
    <row r="551" spans="2:18">
      <c r="B551" s="56"/>
      <c r="C551" s="5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</row>
    <row r="552" spans="2:18">
      <c r="B552" s="56"/>
      <c r="C552" s="5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</row>
    <row r="553" spans="2:18">
      <c r="B553" s="56"/>
      <c r="C553" s="5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</row>
    <row r="554" spans="2:18">
      <c r="B554" s="56"/>
      <c r="C554" s="5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</row>
    <row r="555" spans="2:18">
      <c r="B555" s="56"/>
      <c r="C555" s="5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</row>
    <row r="556" spans="2:18">
      <c r="C556" s="5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</row>
    <row r="557" spans="2:18">
      <c r="B557" s="57"/>
      <c r="C557" s="5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</row>
    <row r="558" spans="2:18">
      <c r="B558" s="56"/>
      <c r="C558" s="5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</row>
    <row r="559" spans="2:18">
      <c r="B559" s="56"/>
      <c r="C559" s="5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</row>
    <row r="560" spans="2:18">
      <c r="B560" s="56"/>
      <c r="C560" s="5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</row>
    <row r="561" spans="2:18">
      <c r="B561" s="56"/>
      <c r="C561" s="5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</row>
    <row r="562" spans="2:18">
      <c r="B562" s="56"/>
      <c r="C562" s="5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</row>
    <row r="563" spans="2:18">
      <c r="B563" s="56"/>
      <c r="C563" s="5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</row>
    <row r="564" spans="2:18">
      <c r="B564" s="56"/>
      <c r="C564" s="5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</row>
    <row r="565" spans="2:18">
      <c r="B565" s="56"/>
      <c r="C565" s="5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</row>
    <row r="566" spans="2:18">
      <c r="B566" s="56"/>
    </row>
    <row r="567" spans="2:18">
      <c r="B567" s="56"/>
    </row>
    <row r="568" spans="2:18">
      <c r="B568" s="56"/>
      <c r="C568" s="5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</row>
    <row r="569" spans="2:18">
      <c r="B569" s="56"/>
      <c r="C569" s="5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</row>
    <row r="570" spans="2:18">
      <c r="B570" s="56"/>
      <c r="C570" s="5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</row>
    <row r="571" spans="2:18">
      <c r="B571" s="56"/>
      <c r="C571" s="5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</row>
    <row r="572" spans="2:18">
      <c r="B572" s="56"/>
      <c r="C572" s="5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</row>
    <row r="573" spans="2:18">
      <c r="B573" s="56"/>
      <c r="C573" s="5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</row>
    <row r="574" spans="2:18">
      <c r="B574" s="56"/>
      <c r="C574" s="5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</row>
    <row r="575" spans="2:18">
      <c r="B575" s="56"/>
      <c r="C575" s="5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</row>
    <row r="576" spans="2:18">
      <c r="B576" s="56"/>
      <c r="C576" s="5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</row>
    <row r="577" spans="2:18">
      <c r="B577" s="56"/>
      <c r="C577" s="5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</row>
    <row r="578" spans="2:18">
      <c r="B578" s="56"/>
      <c r="C578" s="5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</row>
    <row r="579" spans="2:18">
      <c r="B579" s="56"/>
      <c r="C579" s="5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</row>
    <row r="580" spans="2:18">
      <c r="B580" s="56"/>
      <c r="C580" s="5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</row>
    <row r="581" spans="2:18">
      <c r="B581" s="56"/>
      <c r="C581" s="5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</row>
    <row r="582" spans="2:18">
      <c r="B582" s="56"/>
      <c r="C582" s="5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</row>
    <row r="583" spans="2:18">
      <c r="B583" s="56"/>
      <c r="C583" s="5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</row>
    <row r="584" spans="2:18">
      <c r="B584" s="56"/>
      <c r="C584" s="5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</row>
    <row r="585" spans="2:18">
      <c r="B585" s="56"/>
      <c r="C585" s="5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</row>
    <row r="586" spans="2:18">
      <c r="B586" s="56"/>
      <c r="C586" s="5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</row>
    <row r="587" spans="2:18">
      <c r="C587" s="5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</row>
    <row r="588" spans="2:18">
      <c r="B588" s="57"/>
      <c r="C588" s="5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</row>
    <row r="589" spans="2:18">
      <c r="B589" s="56"/>
      <c r="C589" s="5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</row>
    <row r="590" spans="2:18">
      <c r="B590" s="56"/>
      <c r="C590" s="5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</row>
    <row r="591" spans="2:18">
      <c r="B591" s="56"/>
      <c r="C591" s="5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</row>
    <row r="592" spans="2:18">
      <c r="B592" s="56"/>
      <c r="C592" s="5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</row>
    <row r="593" spans="2:18">
      <c r="B593" s="56"/>
      <c r="C593" s="5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</row>
    <row r="594" spans="2:18">
      <c r="B594" s="56"/>
      <c r="C594" s="5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</row>
    <row r="595" spans="2:18">
      <c r="B595" s="56"/>
      <c r="C595" s="5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</row>
    <row r="596" spans="2:18">
      <c r="B596" s="56"/>
      <c r="C596" s="5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</row>
    <row r="597" spans="2:18">
      <c r="B597" s="56"/>
    </row>
    <row r="598" spans="2:18">
      <c r="B598" s="56"/>
    </row>
    <row r="599" spans="2:18">
      <c r="B599" s="56"/>
      <c r="C599" s="5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</row>
    <row r="600" spans="2:18">
      <c r="B600" s="56"/>
      <c r="C600" s="5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</row>
    <row r="601" spans="2:18">
      <c r="B601" s="56"/>
      <c r="C601" s="5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</row>
    <row r="602" spans="2:18">
      <c r="B602" s="56"/>
      <c r="C602" s="5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</row>
    <row r="603" spans="2:18">
      <c r="B603" s="56"/>
      <c r="C603" s="5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</row>
    <row r="604" spans="2:18">
      <c r="B604" s="56"/>
      <c r="C604" s="5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</row>
    <row r="605" spans="2:18">
      <c r="B605" s="56"/>
      <c r="C605" s="5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</row>
    <row r="606" spans="2:18">
      <c r="B606" s="56"/>
      <c r="C606" s="5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</row>
    <row r="607" spans="2:18">
      <c r="B607" s="56"/>
      <c r="C607" s="5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</row>
    <row r="608" spans="2:18">
      <c r="B608" s="56"/>
      <c r="C608" s="5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</row>
    <row r="609" spans="2:18">
      <c r="B609" s="56"/>
      <c r="C609" s="5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</row>
    <row r="610" spans="2:18">
      <c r="B610" s="56"/>
      <c r="C610" s="5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</row>
    <row r="611" spans="2:18">
      <c r="B611" s="56"/>
      <c r="C611" s="5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</row>
    <row r="612" spans="2:18">
      <c r="B612" s="56"/>
      <c r="C612" s="5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</row>
    <row r="613" spans="2:18">
      <c r="B613" s="56"/>
      <c r="C613" s="5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</row>
    <row r="614" spans="2:18">
      <c r="B614" s="56"/>
      <c r="C614" s="5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</row>
    <row r="615" spans="2:18">
      <c r="B615" s="56"/>
      <c r="C615" s="5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</row>
    <row r="616" spans="2:18">
      <c r="B616" s="56"/>
      <c r="C616" s="5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</row>
    <row r="617" spans="2:18">
      <c r="B617" s="56"/>
      <c r="C617" s="5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</row>
    <row r="618" spans="2:18">
      <c r="C618" s="5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</row>
    <row r="619" spans="2:18">
      <c r="B619" s="57"/>
      <c r="C619" s="5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</row>
    <row r="620" spans="2:18">
      <c r="B620" s="56"/>
      <c r="C620" s="5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</row>
    <row r="621" spans="2:18">
      <c r="B621" s="56"/>
      <c r="C621" s="5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</row>
    <row r="622" spans="2:18">
      <c r="B622" s="56"/>
      <c r="C622" s="5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</row>
    <row r="623" spans="2:18">
      <c r="B623" s="56"/>
      <c r="C623" s="5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</row>
    <row r="624" spans="2:18">
      <c r="B624" s="56"/>
      <c r="C624" s="5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</row>
    <row r="625" spans="2:18">
      <c r="B625" s="56"/>
      <c r="C625" s="5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</row>
    <row r="626" spans="2:18">
      <c r="B626" s="56"/>
      <c r="C626" s="5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</row>
    <row r="627" spans="2:18">
      <c r="B627" s="56"/>
      <c r="C627" s="5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</row>
    <row r="628" spans="2:18">
      <c r="B628" s="56"/>
    </row>
    <row r="629" spans="2:18">
      <c r="B629" s="56"/>
    </row>
    <row r="630" spans="2:18">
      <c r="B630" s="56"/>
      <c r="C630" s="5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</row>
    <row r="631" spans="2:18">
      <c r="B631" s="56"/>
      <c r="C631" s="5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</row>
    <row r="632" spans="2:18">
      <c r="B632" s="56"/>
      <c r="C632" s="5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</row>
    <row r="633" spans="2:18">
      <c r="B633" s="56"/>
      <c r="C633" s="5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</row>
    <row r="634" spans="2:18">
      <c r="B634" s="56"/>
      <c r="C634" s="5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</row>
    <row r="635" spans="2:18">
      <c r="B635" s="56"/>
      <c r="C635" s="5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</row>
    <row r="636" spans="2:18">
      <c r="B636" s="56"/>
      <c r="C636" s="5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</row>
    <row r="637" spans="2:18">
      <c r="B637" s="56"/>
      <c r="C637" s="5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</row>
    <row r="638" spans="2:18">
      <c r="B638" s="56"/>
      <c r="C638" s="5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</row>
    <row r="639" spans="2:18">
      <c r="B639" s="56"/>
      <c r="C639" s="5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</row>
    <row r="640" spans="2:18">
      <c r="B640" s="56"/>
      <c r="C640" s="5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</row>
    <row r="641" spans="2:18">
      <c r="B641" s="56"/>
      <c r="C641" s="5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</row>
    <row r="642" spans="2:18">
      <c r="B642" s="56"/>
      <c r="C642" s="5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</row>
    <row r="643" spans="2:18">
      <c r="B643" s="56"/>
      <c r="C643" s="5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</row>
    <row r="644" spans="2:18">
      <c r="B644" s="56"/>
      <c r="C644" s="5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</row>
    <row r="645" spans="2:18">
      <c r="B645" s="56"/>
      <c r="C645" s="5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</row>
    <row r="646" spans="2:18">
      <c r="B646" s="56"/>
      <c r="C646" s="5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</row>
    <row r="647" spans="2:18">
      <c r="B647" s="56"/>
      <c r="C647" s="5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</row>
    <row r="648" spans="2:18">
      <c r="B648" s="56"/>
      <c r="C648" s="5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</row>
    <row r="649" spans="2:18">
      <c r="C649" s="5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</row>
    <row r="650" spans="2:18">
      <c r="B650" s="57"/>
      <c r="C650" s="5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</row>
    <row r="651" spans="2:18">
      <c r="B651" s="56"/>
      <c r="C651" s="5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</row>
    <row r="652" spans="2:18">
      <c r="B652" s="56"/>
      <c r="C652" s="5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</row>
    <row r="653" spans="2:18">
      <c r="B653" s="56"/>
      <c r="C653" s="5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</row>
    <row r="654" spans="2:18">
      <c r="B654" s="56"/>
      <c r="C654" s="5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</row>
    <row r="655" spans="2:18">
      <c r="B655" s="56"/>
      <c r="C655" s="5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</row>
    <row r="656" spans="2:18">
      <c r="B656" s="56"/>
      <c r="C656" s="5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</row>
    <row r="657" spans="2:18">
      <c r="B657" s="56"/>
      <c r="C657" s="5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</row>
    <row r="658" spans="2:18">
      <c r="B658" s="56"/>
      <c r="C658" s="5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</row>
    <row r="659" spans="2:18">
      <c r="B659" s="56"/>
    </row>
    <row r="660" spans="2:18">
      <c r="B660" s="56"/>
    </row>
    <row r="661" spans="2:18">
      <c r="B661" s="56"/>
      <c r="C661" s="5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</row>
    <row r="662" spans="2:18">
      <c r="B662" s="56"/>
      <c r="C662" s="5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</row>
    <row r="663" spans="2:18">
      <c r="B663" s="56"/>
      <c r="C663" s="5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</row>
    <row r="664" spans="2:18">
      <c r="B664" s="56"/>
      <c r="C664" s="5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</row>
    <row r="665" spans="2:18">
      <c r="B665" s="56"/>
      <c r="C665" s="5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</row>
    <row r="666" spans="2:18">
      <c r="B666" s="56"/>
      <c r="C666" s="5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</row>
    <row r="667" spans="2:18">
      <c r="B667" s="56"/>
      <c r="C667" s="5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</row>
    <row r="668" spans="2:18">
      <c r="B668" s="56"/>
      <c r="C668" s="5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</row>
    <row r="669" spans="2:18">
      <c r="B669" s="56"/>
      <c r="C669" s="5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</row>
    <row r="670" spans="2:18">
      <c r="B670" s="56"/>
      <c r="C670" s="5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</row>
    <row r="671" spans="2:18">
      <c r="B671" s="56"/>
      <c r="C671" s="5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</row>
    <row r="672" spans="2:18">
      <c r="B672" s="56"/>
      <c r="C672" s="5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</row>
    <row r="673" spans="2:18">
      <c r="B673" s="56"/>
      <c r="C673" s="5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</row>
    <row r="674" spans="2:18">
      <c r="B674" s="56"/>
      <c r="C674" s="5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</row>
    <row r="675" spans="2:18">
      <c r="B675" s="56"/>
      <c r="C675" s="5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</row>
    <row r="676" spans="2:18">
      <c r="B676" s="56"/>
      <c r="C676" s="5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</row>
    <row r="677" spans="2:18">
      <c r="B677" s="56"/>
      <c r="C677" s="5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</row>
    <row r="678" spans="2:18">
      <c r="B678" s="56"/>
      <c r="C678" s="5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</row>
    <row r="679" spans="2:18">
      <c r="B679" s="56"/>
      <c r="C679" s="5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</row>
    <row r="680" spans="2:18">
      <c r="C680" s="5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</row>
    <row r="681" spans="2:18">
      <c r="C681" s="5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</row>
    <row r="682" spans="2:18">
      <c r="C682" s="5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</row>
    <row r="683" spans="2:18">
      <c r="C683" s="5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</row>
    <row r="684" spans="2:18">
      <c r="C684" s="5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</row>
    <row r="685" spans="2:18">
      <c r="C685" s="5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</row>
    <row r="686" spans="2:18">
      <c r="C686" s="5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</row>
    <row r="687" spans="2:18">
      <c r="C687" s="5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</row>
    <row r="688" spans="2:18">
      <c r="C688" s="5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</row>
    <row r="689" spans="3:18">
      <c r="C689" s="5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N10" sqref="N10"/>
    </sheetView>
  </sheetViews>
  <sheetFormatPr defaultRowHeight="10.5"/>
  <sheetData>
    <row r="2" spans="1:16" ht="15.75">
      <c r="A2" s="88" t="s">
        <v>201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29"/>
      <c r="N2" s="29"/>
      <c r="O2" s="29"/>
      <c r="P2" s="29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AF162"/>
  <sheetViews>
    <sheetView workbookViewId="0">
      <pane ySplit="1" topLeftCell="A62" activePane="bottomLeft" state="frozen"/>
      <selection pane="bottomLeft" activeCell="A28" sqref="A28"/>
    </sheetView>
  </sheetViews>
  <sheetFormatPr defaultColWidth="10.6640625" defaultRowHeight="11.25"/>
  <cols>
    <col min="1" max="1" width="30.6640625" style="28" customWidth="1"/>
    <col min="2" max="2" width="13.5" style="28" customWidth="1"/>
    <col min="3" max="3" width="14.33203125" style="28" customWidth="1"/>
    <col min="4" max="4" width="25.33203125" style="28" bestFit="1" customWidth="1"/>
    <col min="5" max="28" width="5.6640625" style="28" bestFit="1" customWidth="1"/>
    <col min="29" max="16384" width="10.6640625" style="28"/>
  </cols>
  <sheetData>
    <row r="1" spans="1:32" s="35" customFormat="1" ht="25.5">
      <c r="A1" s="35" t="s">
        <v>117</v>
      </c>
      <c r="B1" s="35" t="s">
        <v>162</v>
      </c>
      <c r="C1" s="35" t="s">
        <v>163</v>
      </c>
      <c r="D1" s="35" t="s">
        <v>164</v>
      </c>
      <c r="E1" s="35">
        <v>1</v>
      </c>
      <c r="F1" s="35">
        <v>2</v>
      </c>
      <c r="G1" s="35">
        <v>3</v>
      </c>
      <c r="H1" s="35">
        <v>4</v>
      </c>
      <c r="I1" s="35">
        <v>5</v>
      </c>
      <c r="J1" s="35">
        <v>6</v>
      </c>
      <c r="K1" s="35">
        <v>7</v>
      </c>
      <c r="L1" s="35">
        <v>8</v>
      </c>
      <c r="M1" s="35">
        <v>9</v>
      </c>
      <c r="N1" s="35">
        <v>10</v>
      </c>
      <c r="O1" s="35">
        <v>11</v>
      </c>
      <c r="P1" s="35">
        <v>12</v>
      </c>
      <c r="Q1" s="35">
        <v>13</v>
      </c>
      <c r="R1" s="35">
        <v>14</v>
      </c>
      <c r="S1" s="35">
        <v>15</v>
      </c>
      <c r="T1" s="35">
        <v>16</v>
      </c>
      <c r="U1" s="35">
        <v>17</v>
      </c>
      <c r="V1" s="35">
        <v>18</v>
      </c>
      <c r="W1" s="35">
        <v>19</v>
      </c>
      <c r="X1" s="35">
        <v>20</v>
      </c>
      <c r="Y1" s="35">
        <v>21</v>
      </c>
      <c r="Z1" s="35">
        <v>22</v>
      </c>
      <c r="AA1" s="35">
        <v>23</v>
      </c>
      <c r="AB1" s="35">
        <v>24</v>
      </c>
      <c r="AC1" s="36" t="s">
        <v>194</v>
      </c>
      <c r="AD1" s="36" t="s">
        <v>195</v>
      </c>
      <c r="AE1" s="36" t="s">
        <v>196</v>
      </c>
    </row>
    <row r="2" spans="1:32" ht="12.75">
      <c r="A2" s="84" t="s">
        <v>169</v>
      </c>
      <c r="B2" s="84" t="s">
        <v>170</v>
      </c>
      <c r="C2" s="84" t="s">
        <v>166</v>
      </c>
      <c r="D2" s="84" t="s">
        <v>167</v>
      </c>
      <c r="E2" s="84">
        <v>1</v>
      </c>
      <c r="F2" s="84">
        <v>1</v>
      </c>
      <c r="G2" s="84">
        <v>1</v>
      </c>
      <c r="H2" s="84">
        <v>1</v>
      </c>
      <c r="I2" s="84">
        <v>1</v>
      </c>
      <c r="J2" s="84">
        <v>1</v>
      </c>
      <c r="K2" s="84">
        <v>1</v>
      </c>
      <c r="L2" s="84">
        <v>1</v>
      </c>
      <c r="M2" s="84">
        <v>1</v>
      </c>
      <c r="N2" s="84">
        <v>1</v>
      </c>
      <c r="O2" s="84">
        <v>1</v>
      </c>
      <c r="P2" s="84">
        <v>1</v>
      </c>
      <c r="Q2" s="84">
        <v>1</v>
      </c>
      <c r="R2" s="84">
        <v>1</v>
      </c>
      <c r="S2" s="84">
        <v>1</v>
      </c>
      <c r="T2" s="84">
        <v>1</v>
      </c>
      <c r="U2" s="84">
        <v>1</v>
      </c>
      <c r="V2" s="84">
        <v>1</v>
      </c>
      <c r="W2" s="84">
        <v>1</v>
      </c>
      <c r="X2" s="84">
        <v>1</v>
      </c>
      <c r="Y2" s="84">
        <v>1</v>
      </c>
      <c r="Z2" s="84">
        <v>1</v>
      </c>
      <c r="AA2" s="84">
        <v>1</v>
      </c>
      <c r="AB2" s="84">
        <v>1</v>
      </c>
      <c r="AC2" s="84">
        <v>24</v>
      </c>
      <c r="AD2" s="84">
        <v>168</v>
      </c>
      <c r="AE2" s="84">
        <v>8760</v>
      </c>
      <c r="AF2" s="85"/>
    </row>
    <row r="3" spans="1:32" ht="12.75">
      <c r="A3" s="84" t="s">
        <v>302</v>
      </c>
      <c r="B3" s="84" t="s">
        <v>165</v>
      </c>
      <c r="C3" s="84" t="s">
        <v>166</v>
      </c>
      <c r="D3" s="84" t="s">
        <v>180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1</v>
      </c>
      <c r="L3" s="84">
        <v>1</v>
      </c>
      <c r="M3" s="84">
        <v>1</v>
      </c>
      <c r="N3" s="84">
        <v>1</v>
      </c>
      <c r="O3" s="84">
        <v>1</v>
      </c>
      <c r="P3" s="84">
        <v>1</v>
      </c>
      <c r="Q3" s="84">
        <v>1</v>
      </c>
      <c r="R3" s="84">
        <v>1</v>
      </c>
      <c r="S3" s="84">
        <v>1</v>
      </c>
      <c r="T3" s="84">
        <v>1</v>
      </c>
      <c r="U3" s="84">
        <v>1</v>
      </c>
      <c r="V3" s="84">
        <v>1</v>
      </c>
      <c r="W3" s="84">
        <v>1</v>
      </c>
      <c r="X3" s="84">
        <v>1</v>
      </c>
      <c r="Y3" s="84">
        <v>1</v>
      </c>
      <c r="Z3" s="84">
        <v>0</v>
      </c>
      <c r="AA3" s="84">
        <v>0</v>
      </c>
      <c r="AB3" s="84">
        <v>0</v>
      </c>
      <c r="AC3" s="84">
        <v>15</v>
      </c>
      <c r="AD3" s="84">
        <v>75</v>
      </c>
      <c r="AE3" s="84">
        <v>3910.71</v>
      </c>
      <c r="AF3" s="85"/>
    </row>
    <row r="4" spans="1:32" ht="12.75">
      <c r="A4" s="84"/>
      <c r="B4" s="84"/>
      <c r="C4" s="84"/>
      <c r="D4" s="84" t="s">
        <v>252</v>
      </c>
      <c r="E4" s="84">
        <v>0</v>
      </c>
      <c r="F4" s="84">
        <v>0</v>
      </c>
      <c r="G4" s="84">
        <v>0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  <c r="P4" s="84">
        <v>0</v>
      </c>
      <c r="Q4" s="84">
        <v>0</v>
      </c>
      <c r="R4" s="84">
        <v>0</v>
      </c>
      <c r="S4" s="84">
        <v>0</v>
      </c>
      <c r="T4" s="84">
        <v>0</v>
      </c>
      <c r="U4" s="84">
        <v>0</v>
      </c>
      <c r="V4" s="84">
        <v>0</v>
      </c>
      <c r="W4" s="84">
        <v>0</v>
      </c>
      <c r="X4" s="84">
        <v>0</v>
      </c>
      <c r="Y4" s="84">
        <v>0</v>
      </c>
      <c r="Z4" s="84">
        <v>0</v>
      </c>
      <c r="AA4" s="84">
        <v>0</v>
      </c>
      <c r="AB4" s="84">
        <v>0</v>
      </c>
      <c r="AC4" s="84">
        <v>0</v>
      </c>
      <c r="AD4" s="84"/>
      <c r="AE4" s="84"/>
      <c r="AF4" s="85"/>
    </row>
    <row r="5" spans="1:32" ht="12.75">
      <c r="A5" s="84" t="s">
        <v>308</v>
      </c>
      <c r="B5" s="84" t="s">
        <v>165</v>
      </c>
      <c r="C5" s="84" t="s">
        <v>166</v>
      </c>
      <c r="D5" s="84" t="s">
        <v>180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0.3</v>
      </c>
      <c r="N5" s="84">
        <v>0.3</v>
      </c>
      <c r="O5" s="84">
        <v>0.3</v>
      </c>
      <c r="P5" s="84">
        <v>0.3</v>
      </c>
      <c r="Q5" s="84">
        <v>0.3</v>
      </c>
      <c r="R5" s="84">
        <v>0.3</v>
      </c>
      <c r="S5" s="84">
        <v>0.3</v>
      </c>
      <c r="T5" s="84">
        <v>0.15</v>
      </c>
      <c r="U5" s="84">
        <v>0</v>
      </c>
      <c r="V5" s="84">
        <v>0</v>
      </c>
      <c r="W5" s="84">
        <v>0</v>
      </c>
      <c r="X5" s="84">
        <v>0</v>
      </c>
      <c r="Y5" s="84">
        <v>0</v>
      </c>
      <c r="Z5" s="84">
        <v>0</v>
      </c>
      <c r="AA5" s="84">
        <v>0</v>
      </c>
      <c r="AB5" s="84">
        <v>0</v>
      </c>
      <c r="AC5" s="84">
        <v>2.25</v>
      </c>
      <c r="AD5" s="84">
        <v>11.25</v>
      </c>
      <c r="AE5" s="84">
        <v>586.61</v>
      </c>
      <c r="AF5" s="85"/>
    </row>
    <row r="6" spans="1:32" ht="12.75">
      <c r="A6" s="84"/>
      <c r="B6" s="84"/>
      <c r="C6" s="84"/>
      <c r="D6" s="84" t="s">
        <v>252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  <c r="P6" s="84">
        <v>0</v>
      </c>
      <c r="Q6" s="84">
        <v>0</v>
      </c>
      <c r="R6" s="84">
        <v>0</v>
      </c>
      <c r="S6" s="84">
        <v>0</v>
      </c>
      <c r="T6" s="84">
        <v>0</v>
      </c>
      <c r="U6" s="84">
        <v>0</v>
      </c>
      <c r="V6" s="84">
        <v>0</v>
      </c>
      <c r="W6" s="84">
        <v>0</v>
      </c>
      <c r="X6" s="84">
        <v>0</v>
      </c>
      <c r="Y6" s="84">
        <v>0</v>
      </c>
      <c r="Z6" s="84">
        <v>0</v>
      </c>
      <c r="AA6" s="84">
        <v>0</v>
      </c>
      <c r="AB6" s="84">
        <v>0</v>
      </c>
      <c r="AC6" s="84">
        <v>0</v>
      </c>
      <c r="AD6" s="84"/>
      <c r="AE6" s="84"/>
      <c r="AF6" s="85"/>
    </row>
    <row r="7" spans="1:32" ht="12.75">
      <c r="A7" s="84" t="s">
        <v>140</v>
      </c>
      <c r="B7" s="84" t="s">
        <v>165</v>
      </c>
      <c r="C7" s="84" t="s">
        <v>211</v>
      </c>
      <c r="D7" s="84" t="s">
        <v>180</v>
      </c>
      <c r="E7" s="84">
        <v>0.35</v>
      </c>
      <c r="F7" s="84">
        <v>0.35</v>
      </c>
      <c r="G7" s="84">
        <v>0.35</v>
      </c>
      <c r="H7" s="84">
        <v>0.35</v>
      </c>
      <c r="I7" s="84">
        <v>0.35</v>
      </c>
      <c r="J7" s="84">
        <v>0.35</v>
      </c>
      <c r="K7" s="84">
        <v>0.35</v>
      </c>
      <c r="L7" s="84">
        <v>0.35</v>
      </c>
      <c r="M7" s="84">
        <v>0.95</v>
      </c>
      <c r="N7" s="84">
        <v>0.95</v>
      </c>
      <c r="O7" s="84">
        <v>0.95</v>
      </c>
      <c r="P7" s="84">
        <v>0.95</v>
      </c>
      <c r="Q7" s="84">
        <v>0.95</v>
      </c>
      <c r="R7" s="84">
        <v>0.95</v>
      </c>
      <c r="S7" s="84">
        <v>0.95</v>
      </c>
      <c r="T7" s="84">
        <v>0.95</v>
      </c>
      <c r="U7" s="84">
        <v>0.95</v>
      </c>
      <c r="V7" s="84">
        <v>0.35</v>
      </c>
      <c r="W7" s="84">
        <v>0.35</v>
      </c>
      <c r="X7" s="84">
        <v>0.35</v>
      </c>
      <c r="Y7" s="84">
        <v>0.35</v>
      </c>
      <c r="Z7" s="84">
        <v>0.35</v>
      </c>
      <c r="AA7" s="84">
        <v>0.35</v>
      </c>
      <c r="AB7" s="84">
        <v>0.35</v>
      </c>
      <c r="AC7" s="84">
        <v>13.8</v>
      </c>
      <c r="AD7" s="84">
        <v>69</v>
      </c>
      <c r="AE7" s="84">
        <v>3348.11</v>
      </c>
      <c r="AF7" s="85"/>
    </row>
    <row r="8" spans="1:32" ht="12.75">
      <c r="A8" s="84"/>
      <c r="B8" s="84"/>
      <c r="C8" s="84"/>
      <c r="D8" s="84" t="s">
        <v>252</v>
      </c>
      <c r="E8" s="84">
        <v>0.35</v>
      </c>
      <c r="F8" s="84">
        <v>0.35</v>
      </c>
      <c r="G8" s="84">
        <v>0.35</v>
      </c>
      <c r="H8" s="84">
        <v>0.35</v>
      </c>
      <c r="I8" s="84">
        <v>0.35</v>
      </c>
      <c r="J8" s="84">
        <v>0.35</v>
      </c>
      <c r="K8" s="84">
        <v>0.35</v>
      </c>
      <c r="L8" s="84">
        <v>0.35</v>
      </c>
      <c r="M8" s="84">
        <v>0.35</v>
      </c>
      <c r="N8" s="84">
        <v>0.35</v>
      </c>
      <c r="O8" s="84">
        <v>0.35</v>
      </c>
      <c r="P8" s="84">
        <v>0.35</v>
      </c>
      <c r="Q8" s="84">
        <v>0.35</v>
      </c>
      <c r="R8" s="84">
        <v>0.35</v>
      </c>
      <c r="S8" s="84">
        <v>0.35</v>
      </c>
      <c r="T8" s="84">
        <v>0.35</v>
      </c>
      <c r="U8" s="84">
        <v>0.35</v>
      </c>
      <c r="V8" s="84">
        <v>0.35</v>
      </c>
      <c r="W8" s="84">
        <v>0.35</v>
      </c>
      <c r="X8" s="84">
        <v>0.35</v>
      </c>
      <c r="Y8" s="84">
        <v>0.35</v>
      </c>
      <c r="Z8" s="84">
        <v>0.35</v>
      </c>
      <c r="AA8" s="84">
        <v>0.35</v>
      </c>
      <c r="AB8" s="84">
        <v>0.35</v>
      </c>
      <c r="AC8" s="84">
        <v>8.4</v>
      </c>
      <c r="AD8" s="84"/>
      <c r="AE8" s="84"/>
      <c r="AF8" s="85"/>
    </row>
    <row r="9" spans="1:32" ht="12.75">
      <c r="A9" s="84"/>
      <c r="B9" s="84"/>
      <c r="C9" s="84" t="s">
        <v>212</v>
      </c>
      <c r="D9" s="84" t="s">
        <v>180</v>
      </c>
      <c r="E9" s="84">
        <v>0.25</v>
      </c>
      <c r="F9" s="84">
        <v>0.25</v>
      </c>
      <c r="G9" s="84">
        <v>0.25</v>
      </c>
      <c r="H9" s="84">
        <v>0.25</v>
      </c>
      <c r="I9" s="84">
        <v>0.25</v>
      </c>
      <c r="J9" s="84">
        <v>0.25</v>
      </c>
      <c r="K9" s="84">
        <v>0.25</v>
      </c>
      <c r="L9" s="84">
        <v>0.25</v>
      </c>
      <c r="M9" s="84">
        <v>0.5</v>
      </c>
      <c r="N9" s="84">
        <v>0.5</v>
      </c>
      <c r="O9" s="84">
        <v>0.5</v>
      </c>
      <c r="P9" s="84">
        <v>0.5</v>
      </c>
      <c r="Q9" s="84">
        <v>0.5</v>
      </c>
      <c r="R9" s="84">
        <v>0.5</v>
      </c>
      <c r="S9" s="84">
        <v>0.5</v>
      </c>
      <c r="T9" s="84">
        <v>0.5</v>
      </c>
      <c r="U9" s="84">
        <v>0.5</v>
      </c>
      <c r="V9" s="84">
        <v>0.25</v>
      </c>
      <c r="W9" s="84">
        <v>0.25</v>
      </c>
      <c r="X9" s="84">
        <v>0.25</v>
      </c>
      <c r="Y9" s="84">
        <v>0.25</v>
      </c>
      <c r="Z9" s="84">
        <v>0.25</v>
      </c>
      <c r="AA9" s="84">
        <v>0.25</v>
      </c>
      <c r="AB9" s="84">
        <v>0.25</v>
      </c>
      <c r="AC9" s="84">
        <v>8.25</v>
      </c>
      <c r="AD9" s="84">
        <v>41.25</v>
      </c>
      <c r="AE9" s="84"/>
      <c r="AF9" s="85"/>
    </row>
    <row r="10" spans="1:32" ht="12.75">
      <c r="A10" s="84"/>
      <c r="B10" s="84"/>
      <c r="C10" s="84"/>
      <c r="D10" s="84" t="s">
        <v>252</v>
      </c>
      <c r="E10" s="84">
        <v>0.25</v>
      </c>
      <c r="F10" s="84">
        <v>0.25</v>
      </c>
      <c r="G10" s="84">
        <v>0.25</v>
      </c>
      <c r="H10" s="84">
        <v>0.25</v>
      </c>
      <c r="I10" s="84">
        <v>0.25</v>
      </c>
      <c r="J10" s="84">
        <v>0.25</v>
      </c>
      <c r="K10" s="84">
        <v>0.25</v>
      </c>
      <c r="L10" s="84">
        <v>0.25</v>
      </c>
      <c r="M10" s="84">
        <v>0.25</v>
      </c>
      <c r="N10" s="84">
        <v>0.25</v>
      </c>
      <c r="O10" s="84">
        <v>0.25</v>
      </c>
      <c r="P10" s="84">
        <v>0.25</v>
      </c>
      <c r="Q10" s="84">
        <v>0.25</v>
      </c>
      <c r="R10" s="84">
        <v>0.25</v>
      </c>
      <c r="S10" s="84">
        <v>0.25</v>
      </c>
      <c r="T10" s="84">
        <v>0.25</v>
      </c>
      <c r="U10" s="84">
        <v>0.25</v>
      </c>
      <c r="V10" s="84">
        <v>0.25</v>
      </c>
      <c r="W10" s="84">
        <v>0.25</v>
      </c>
      <c r="X10" s="84">
        <v>0.25</v>
      </c>
      <c r="Y10" s="84">
        <v>0.25</v>
      </c>
      <c r="Z10" s="84">
        <v>0.25</v>
      </c>
      <c r="AA10" s="84">
        <v>0.25</v>
      </c>
      <c r="AB10" s="84">
        <v>0.25</v>
      </c>
      <c r="AC10" s="84">
        <v>6</v>
      </c>
      <c r="AD10" s="84"/>
      <c r="AE10" s="84"/>
      <c r="AF10" s="85"/>
    </row>
    <row r="11" spans="1:32" ht="12.75">
      <c r="A11" s="84"/>
      <c r="B11" s="84"/>
      <c r="C11" s="84" t="s">
        <v>166</v>
      </c>
      <c r="D11" s="84" t="s">
        <v>180</v>
      </c>
      <c r="E11" s="84">
        <v>0.35</v>
      </c>
      <c r="F11" s="84">
        <v>0.35</v>
      </c>
      <c r="G11" s="84">
        <v>0.35</v>
      </c>
      <c r="H11" s="84">
        <v>0.35</v>
      </c>
      <c r="I11" s="84">
        <v>0.35</v>
      </c>
      <c r="J11" s="84">
        <v>0.35</v>
      </c>
      <c r="K11" s="84">
        <v>0.35</v>
      </c>
      <c r="L11" s="84">
        <v>0.35</v>
      </c>
      <c r="M11" s="84">
        <v>0.95</v>
      </c>
      <c r="N11" s="84">
        <v>0.95</v>
      </c>
      <c r="O11" s="84">
        <v>0.95</v>
      </c>
      <c r="P11" s="84">
        <v>0.95</v>
      </c>
      <c r="Q11" s="84">
        <v>0.95</v>
      </c>
      <c r="R11" s="84">
        <v>0.95</v>
      </c>
      <c r="S11" s="84">
        <v>0.95</v>
      </c>
      <c r="T11" s="84">
        <v>0.95</v>
      </c>
      <c r="U11" s="84">
        <v>0.95</v>
      </c>
      <c r="V11" s="84">
        <v>0.35</v>
      </c>
      <c r="W11" s="84">
        <v>0.35</v>
      </c>
      <c r="X11" s="84">
        <v>0.35</v>
      </c>
      <c r="Y11" s="84">
        <v>0.35</v>
      </c>
      <c r="Z11" s="84">
        <v>0.35</v>
      </c>
      <c r="AA11" s="84">
        <v>0.35</v>
      </c>
      <c r="AB11" s="84">
        <v>0.35</v>
      </c>
      <c r="AC11" s="84">
        <v>13.8</v>
      </c>
      <c r="AD11" s="84">
        <v>69</v>
      </c>
      <c r="AE11" s="84"/>
      <c r="AF11" s="85"/>
    </row>
    <row r="12" spans="1:32" ht="12.75">
      <c r="A12" s="84"/>
      <c r="B12" s="84"/>
      <c r="C12" s="84"/>
      <c r="D12" s="84" t="s">
        <v>252</v>
      </c>
      <c r="E12" s="84">
        <v>0.35</v>
      </c>
      <c r="F12" s="84">
        <v>0.35</v>
      </c>
      <c r="G12" s="84">
        <v>0.35</v>
      </c>
      <c r="H12" s="84">
        <v>0.35</v>
      </c>
      <c r="I12" s="84">
        <v>0.35</v>
      </c>
      <c r="J12" s="84">
        <v>0.35</v>
      </c>
      <c r="K12" s="84">
        <v>0.35</v>
      </c>
      <c r="L12" s="84">
        <v>0.35</v>
      </c>
      <c r="M12" s="84">
        <v>0.35</v>
      </c>
      <c r="N12" s="84">
        <v>0.35</v>
      </c>
      <c r="O12" s="84">
        <v>0.35</v>
      </c>
      <c r="P12" s="84">
        <v>0.35</v>
      </c>
      <c r="Q12" s="84">
        <v>0.35</v>
      </c>
      <c r="R12" s="84">
        <v>0.35</v>
      </c>
      <c r="S12" s="84">
        <v>0.35</v>
      </c>
      <c r="T12" s="84">
        <v>0.35</v>
      </c>
      <c r="U12" s="84">
        <v>0.35</v>
      </c>
      <c r="V12" s="84">
        <v>0.35</v>
      </c>
      <c r="W12" s="84">
        <v>0.35</v>
      </c>
      <c r="X12" s="84">
        <v>0.35</v>
      </c>
      <c r="Y12" s="84">
        <v>0.35</v>
      </c>
      <c r="Z12" s="84">
        <v>0.35</v>
      </c>
      <c r="AA12" s="84">
        <v>0.35</v>
      </c>
      <c r="AB12" s="84">
        <v>0.35</v>
      </c>
      <c r="AC12" s="84">
        <v>8.4</v>
      </c>
      <c r="AD12" s="84"/>
      <c r="AE12" s="84"/>
      <c r="AF12" s="85"/>
    </row>
    <row r="13" spans="1:32" ht="12.75">
      <c r="A13" s="84" t="s">
        <v>138</v>
      </c>
      <c r="B13" s="84" t="s">
        <v>165</v>
      </c>
      <c r="C13" s="84" t="s">
        <v>211</v>
      </c>
      <c r="D13" s="84" t="s">
        <v>180</v>
      </c>
      <c r="E13" s="84">
        <v>0.17730000000000001</v>
      </c>
      <c r="F13" s="84">
        <v>0.17730000000000001</v>
      </c>
      <c r="G13" s="84">
        <v>0.17730000000000001</v>
      </c>
      <c r="H13" s="84">
        <v>0.17730000000000001</v>
      </c>
      <c r="I13" s="84">
        <v>0.17730000000000001</v>
      </c>
      <c r="J13" s="84">
        <v>0.17730000000000001</v>
      </c>
      <c r="K13" s="84">
        <v>0.17730000000000001</v>
      </c>
      <c r="L13" s="84">
        <v>0.9</v>
      </c>
      <c r="M13" s="84">
        <v>0.9</v>
      </c>
      <c r="N13" s="84">
        <v>0.9</v>
      </c>
      <c r="O13" s="84">
        <v>0.9</v>
      </c>
      <c r="P13" s="84">
        <v>0.9</v>
      </c>
      <c r="Q13" s="84">
        <v>0.9</v>
      </c>
      <c r="R13" s="84">
        <v>0.9</v>
      </c>
      <c r="S13" s="84">
        <v>0.9</v>
      </c>
      <c r="T13" s="84">
        <v>0.9</v>
      </c>
      <c r="U13" s="84">
        <v>0.9</v>
      </c>
      <c r="V13" s="84">
        <v>0.9</v>
      </c>
      <c r="W13" s="84">
        <v>0.9</v>
      </c>
      <c r="X13" s="84">
        <v>0.9</v>
      </c>
      <c r="Y13" s="84">
        <v>0.9</v>
      </c>
      <c r="Z13" s="84">
        <v>0.17730000000000001</v>
      </c>
      <c r="AA13" s="84">
        <v>0.17730000000000001</v>
      </c>
      <c r="AB13" s="84">
        <v>0.17730000000000001</v>
      </c>
      <c r="AC13" s="84">
        <v>14.37</v>
      </c>
      <c r="AD13" s="84">
        <v>71.87</v>
      </c>
      <c r="AE13" s="84">
        <v>3466.2</v>
      </c>
      <c r="AF13" s="85"/>
    </row>
    <row r="14" spans="1:32" ht="12.75">
      <c r="A14" s="84"/>
      <c r="B14" s="84"/>
      <c r="C14" s="84"/>
      <c r="D14" s="84" t="s">
        <v>252</v>
      </c>
      <c r="E14" s="84">
        <v>0.17730000000000001</v>
      </c>
      <c r="F14" s="84">
        <v>0.17730000000000001</v>
      </c>
      <c r="G14" s="84">
        <v>0.17730000000000001</v>
      </c>
      <c r="H14" s="84">
        <v>0.17730000000000001</v>
      </c>
      <c r="I14" s="84">
        <v>0.17730000000000001</v>
      </c>
      <c r="J14" s="84">
        <v>0.17730000000000001</v>
      </c>
      <c r="K14" s="84">
        <v>0.17730000000000001</v>
      </c>
      <c r="L14" s="84">
        <v>0.17730000000000001</v>
      </c>
      <c r="M14" s="84">
        <v>0.17730000000000001</v>
      </c>
      <c r="N14" s="84">
        <v>0.17730000000000001</v>
      </c>
      <c r="O14" s="84">
        <v>0.17730000000000001</v>
      </c>
      <c r="P14" s="84">
        <v>0.17730000000000001</v>
      </c>
      <c r="Q14" s="84">
        <v>0.17730000000000001</v>
      </c>
      <c r="R14" s="84">
        <v>0.17730000000000001</v>
      </c>
      <c r="S14" s="84">
        <v>0.17730000000000001</v>
      </c>
      <c r="T14" s="84">
        <v>0.17730000000000001</v>
      </c>
      <c r="U14" s="84">
        <v>0.17730000000000001</v>
      </c>
      <c r="V14" s="84">
        <v>0.17730000000000001</v>
      </c>
      <c r="W14" s="84">
        <v>0.17730000000000001</v>
      </c>
      <c r="X14" s="84">
        <v>0.17730000000000001</v>
      </c>
      <c r="Y14" s="84">
        <v>0.17730000000000001</v>
      </c>
      <c r="Z14" s="84">
        <v>0.17730000000000001</v>
      </c>
      <c r="AA14" s="84">
        <v>0.17730000000000001</v>
      </c>
      <c r="AB14" s="84">
        <v>0.17730000000000001</v>
      </c>
      <c r="AC14" s="84">
        <v>4.26</v>
      </c>
      <c r="AD14" s="84"/>
      <c r="AE14" s="84"/>
      <c r="AF14" s="85"/>
    </row>
    <row r="15" spans="1:32" ht="12.75">
      <c r="A15" s="84"/>
      <c r="B15" s="84"/>
      <c r="C15" s="84" t="s">
        <v>212</v>
      </c>
      <c r="D15" s="84" t="s">
        <v>180</v>
      </c>
      <c r="E15" s="84">
        <v>0.17730000000000001</v>
      </c>
      <c r="F15" s="84">
        <v>0.17730000000000001</v>
      </c>
      <c r="G15" s="84">
        <v>0.17730000000000001</v>
      </c>
      <c r="H15" s="84">
        <v>0.17730000000000001</v>
      </c>
      <c r="I15" s="84">
        <v>0.17730000000000001</v>
      </c>
      <c r="J15" s="84">
        <v>0.17730000000000001</v>
      </c>
      <c r="K15" s="84">
        <v>0.17730000000000001</v>
      </c>
      <c r="L15" s="84">
        <v>0.17730000000000001</v>
      </c>
      <c r="M15" s="84">
        <v>0.5</v>
      </c>
      <c r="N15" s="84">
        <v>0.5</v>
      </c>
      <c r="O15" s="84">
        <v>0.5</v>
      </c>
      <c r="P15" s="84">
        <v>0.5</v>
      </c>
      <c r="Q15" s="84">
        <v>0.5</v>
      </c>
      <c r="R15" s="84">
        <v>0.5</v>
      </c>
      <c r="S15" s="84">
        <v>0.5</v>
      </c>
      <c r="T15" s="84">
        <v>0.5</v>
      </c>
      <c r="U15" s="84">
        <v>0.5</v>
      </c>
      <c r="V15" s="84">
        <v>0.5</v>
      </c>
      <c r="W15" s="84">
        <v>0.5</v>
      </c>
      <c r="X15" s="84">
        <v>0.5</v>
      </c>
      <c r="Y15" s="84">
        <v>0.17730000000000001</v>
      </c>
      <c r="Z15" s="84">
        <v>0.17730000000000001</v>
      </c>
      <c r="AA15" s="84">
        <v>0.17730000000000001</v>
      </c>
      <c r="AB15" s="84">
        <v>0.17730000000000001</v>
      </c>
      <c r="AC15" s="84">
        <v>8.1300000000000008</v>
      </c>
      <c r="AD15" s="84">
        <v>40.64</v>
      </c>
      <c r="AE15" s="84"/>
      <c r="AF15" s="85"/>
    </row>
    <row r="16" spans="1:32" ht="12.75">
      <c r="A16" s="84"/>
      <c r="B16" s="84"/>
      <c r="C16" s="84"/>
      <c r="D16" s="84" t="s">
        <v>252</v>
      </c>
      <c r="E16" s="84">
        <v>0.17730000000000001</v>
      </c>
      <c r="F16" s="84">
        <v>0.17730000000000001</v>
      </c>
      <c r="G16" s="84">
        <v>0.17730000000000001</v>
      </c>
      <c r="H16" s="84">
        <v>0.17730000000000001</v>
      </c>
      <c r="I16" s="84">
        <v>0.17730000000000001</v>
      </c>
      <c r="J16" s="84">
        <v>0.17730000000000001</v>
      </c>
      <c r="K16" s="84">
        <v>0.17730000000000001</v>
      </c>
      <c r="L16" s="84">
        <v>0.17730000000000001</v>
      </c>
      <c r="M16" s="84">
        <v>0.17730000000000001</v>
      </c>
      <c r="N16" s="84">
        <v>0.17730000000000001</v>
      </c>
      <c r="O16" s="84">
        <v>0.17730000000000001</v>
      </c>
      <c r="P16" s="84">
        <v>0.17730000000000001</v>
      </c>
      <c r="Q16" s="84">
        <v>0.17730000000000001</v>
      </c>
      <c r="R16" s="84">
        <v>0.17730000000000001</v>
      </c>
      <c r="S16" s="84">
        <v>0.17730000000000001</v>
      </c>
      <c r="T16" s="84">
        <v>0.17730000000000001</v>
      </c>
      <c r="U16" s="84">
        <v>0.17730000000000001</v>
      </c>
      <c r="V16" s="84">
        <v>0.17730000000000001</v>
      </c>
      <c r="W16" s="84">
        <v>0.17730000000000001</v>
      </c>
      <c r="X16" s="84">
        <v>0.17730000000000001</v>
      </c>
      <c r="Y16" s="84">
        <v>0.17730000000000001</v>
      </c>
      <c r="Z16" s="84">
        <v>0.17730000000000001</v>
      </c>
      <c r="AA16" s="84">
        <v>0.17730000000000001</v>
      </c>
      <c r="AB16" s="84">
        <v>0.17730000000000001</v>
      </c>
      <c r="AC16" s="84">
        <v>4.26</v>
      </c>
      <c r="AD16" s="84"/>
      <c r="AE16" s="84"/>
      <c r="AF16" s="85"/>
    </row>
    <row r="17" spans="1:32" ht="12.75">
      <c r="A17" s="84"/>
      <c r="B17" s="84"/>
      <c r="C17" s="84" t="s">
        <v>166</v>
      </c>
      <c r="D17" s="84" t="s">
        <v>180</v>
      </c>
      <c r="E17" s="84">
        <v>0.17730000000000001</v>
      </c>
      <c r="F17" s="84">
        <v>0.17730000000000001</v>
      </c>
      <c r="G17" s="84">
        <v>0.17730000000000001</v>
      </c>
      <c r="H17" s="84">
        <v>0.17730000000000001</v>
      </c>
      <c r="I17" s="84">
        <v>0.17730000000000001</v>
      </c>
      <c r="J17" s="84">
        <v>0.17730000000000001</v>
      </c>
      <c r="K17" s="84">
        <v>0.17730000000000001</v>
      </c>
      <c r="L17" s="84">
        <v>0.9</v>
      </c>
      <c r="M17" s="84">
        <v>0.9</v>
      </c>
      <c r="N17" s="84">
        <v>0.9</v>
      </c>
      <c r="O17" s="84">
        <v>0.9</v>
      </c>
      <c r="P17" s="84">
        <v>0.9</v>
      </c>
      <c r="Q17" s="84">
        <v>0.9</v>
      </c>
      <c r="R17" s="84">
        <v>0.9</v>
      </c>
      <c r="S17" s="84">
        <v>0.9</v>
      </c>
      <c r="T17" s="84">
        <v>0.9</v>
      </c>
      <c r="U17" s="84">
        <v>0.9</v>
      </c>
      <c r="V17" s="84">
        <v>0.9</v>
      </c>
      <c r="W17" s="84">
        <v>0.9</v>
      </c>
      <c r="X17" s="84">
        <v>0.9</v>
      </c>
      <c r="Y17" s="84">
        <v>0.9</v>
      </c>
      <c r="Z17" s="84">
        <v>0.17730000000000001</v>
      </c>
      <c r="AA17" s="84">
        <v>0.17730000000000001</v>
      </c>
      <c r="AB17" s="84">
        <v>0.17730000000000001</v>
      </c>
      <c r="AC17" s="84">
        <v>14.37</v>
      </c>
      <c r="AD17" s="84">
        <v>71.87</v>
      </c>
      <c r="AE17" s="84"/>
      <c r="AF17" s="85"/>
    </row>
    <row r="18" spans="1:32" ht="12.75">
      <c r="A18" s="84"/>
      <c r="B18" s="84"/>
      <c r="C18" s="84"/>
      <c r="D18" s="84" t="s">
        <v>252</v>
      </c>
      <c r="E18" s="84">
        <v>0.17730000000000001</v>
      </c>
      <c r="F18" s="84">
        <v>0.17730000000000001</v>
      </c>
      <c r="G18" s="84">
        <v>0.17730000000000001</v>
      </c>
      <c r="H18" s="84">
        <v>0.17730000000000001</v>
      </c>
      <c r="I18" s="84">
        <v>0.17730000000000001</v>
      </c>
      <c r="J18" s="84">
        <v>0.17730000000000001</v>
      </c>
      <c r="K18" s="84">
        <v>0.17730000000000001</v>
      </c>
      <c r="L18" s="84">
        <v>0.17730000000000001</v>
      </c>
      <c r="M18" s="84">
        <v>0.17730000000000001</v>
      </c>
      <c r="N18" s="84">
        <v>0.17730000000000001</v>
      </c>
      <c r="O18" s="84">
        <v>0.17730000000000001</v>
      </c>
      <c r="P18" s="84">
        <v>0.17730000000000001</v>
      </c>
      <c r="Q18" s="84">
        <v>0.17730000000000001</v>
      </c>
      <c r="R18" s="84">
        <v>0.17730000000000001</v>
      </c>
      <c r="S18" s="84">
        <v>0.17730000000000001</v>
      </c>
      <c r="T18" s="84">
        <v>0.17730000000000001</v>
      </c>
      <c r="U18" s="84">
        <v>0.17730000000000001</v>
      </c>
      <c r="V18" s="84">
        <v>0.17730000000000001</v>
      </c>
      <c r="W18" s="84">
        <v>0.17730000000000001</v>
      </c>
      <c r="X18" s="84">
        <v>0.17730000000000001</v>
      </c>
      <c r="Y18" s="84">
        <v>0.17730000000000001</v>
      </c>
      <c r="Z18" s="84">
        <v>0.17730000000000001</v>
      </c>
      <c r="AA18" s="84">
        <v>0.17730000000000001</v>
      </c>
      <c r="AB18" s="84">
        <v>0.17730000000000001</v>
      </c>
      <c r="AC18" s="84">
        <v>4.26</v>
      </c>
      <c r="AD18" s="84"/>
      <c r="AE18" s="84"/>
      <c r="AF18" s="85"/>
    </row>
    <row r="19" spans="1:32" ht="12.75">
      <c r="A19" s="84" t="s">
        <v>139</v>
      </c>
      <c r="B19" s="84" t="s">
        <v>165</v>
      </c>
      <c r="C19" s="84" t="s">
        <v>211</v>
      </c>
      <c r="D19" s="84" t="s">
        <v>180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84">
        <v>0</v>
      </c>
      <c r="M19" s="84">
        <v>0.7</v>
      </c>
      <c r="N19" s="84">
        <v>0.7</v>
      </c>
      <c r="O19" s="84">
        <v>0.7</v>
      </c>
      <c r="P19" s="84">
        <v>0.7</v>
      </c>
      <c r="Q19" s="84">
        <v>0.7</v>
      </c>
      <c r="R19" s="84">
        <v>0.7</v>
      </c>
      <c r="S19" s="84">
        <v>0.7</v>
      </c>
      <c r="T19" s="84">
        <v>0.7</v>
      </c>
      <c r="U19" s="84">
        <v>0.15</v>
      </c>
      <c r="V19" s="84">
        <v>0.15</v>
      </c>
      <c r="W19" s="84">
        <v>0.15</v>
      </c>
      <c r="X19" s="84">
        <v>0.15</v>
      </c>
      <c r="Y19" s="84">
        <v>0.15</v>
      </c>
      <c r="Z19" s="84">
        <v>0</v>
      </c>
      <c r="AA19" s="84">
        <v>0</v>
      </c>
      <c r="AB19" s="84">
        <v>0</v>
      </c>
      <c r="AC19" s="84">
        <v>6.35</v>
      </c>
      <c r="AD19" s="84">
        <v>31.75</v>
      </c>
      <c r="AE19" s="84">
        <v>1457.54</v>
      </c>
      <c r="AF19" s="85"/>
    </row>
    <row r="20" spans="1:32" ht="12.75">
      <c r="A20" s="84"/>
      <c r="B20" s="84"/>
      <c r="C20" s="84"/>
      <c r="D20" s="84" t="s">
        <v>252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>
        <v>0</v>
      </c>
      <c r="P20" s="84">
        <v>0</v>
      </c>
      <c r="Q20" s="84">
        <v>0</v>
      </c>
      <c r="R20" s="84">
        <v>0</v>
      </c>
      <c r="S20" s="84">
        <v>0</v>
      </c>
      <c r="T20" s="84">
        <v>0</v>
      </c>
      <c r="U20" s="84">
        <v>0</v>
      </c>
      <c r="V20" s="84">
        <v>0</v>
      </c>
      <c r="W20" s="84">
        <v>0</v>
      </c>
      <c r="X20" s="84">
        <v>0</v>
      </c>
      <c r="Y20" s="84">
        <v>0</v>
      </c>
      <c r="Z20" s="84">
        <v>0</v>
      </c>
      <c r="AA20" s="84">
        <v>0</v>
      </c>
      <c r="AB20" s="84">
        <v>0</v>
      </c>
      <c r="AC20" s="84">
        <v>0</v>
      </c>
      <c r="AD20" s="84"/>
      <c r="AE20" s="84"/>
      <c r="AF20" s="85"/>
    </row>
    <row r="21" spans="1:32" ht="12.75">
      <c r="A21" s="84"/>
      <c r="B21" s="84"/>
      <c r="C21" s="84" t="s">
        <v>212</v>
      </c>
      <c r="D21" s="84" t="s">
        <v>180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0.15</v>
      </c>
      <c r="N21" s="84">
        <v>0.15</v>
      </c>
      <c r="O21" s="84">
        <v>0.15</v>
      </c>
      <c r="P21" s="84">
        <v>0.15</v>
      </c>
      <c r="Q21" s="84">
        <v>0.15</v>
      </c>
      <c r="R21" s="84">
        <v>0.15</v>
      </c>
      <c r="S21" s="84">
        <v>0.15</v>
      </c>
      <c r="T21" s="84">
        <v>0.15</v>
      </c>
      <c r="U21" s="84">
        <v>0.15</v>
      </c>
      <c r="V21" s="84">
        <v>0.15</v>
      </c>
      <c r="W21" s="84">
        <v>0.15</v>
      </c>
      <c r="X21" s="84">
        <v>0.15</v>
      </c>
      <c r="Y21" s="84">
        <v>0.15</v>
      </c>
      <c r="Z21" s="84">
        <v>0</v>
      </c>
      <c r="AA21" s="84">
        <v>0</v>
      </c>
      <c r="AB21" s="84">
        <v>0</v>
      </c>
      <c r="AC21" s="84">
        <v>1.95</v>
      </c>
      <c r="AD21" s="84">
        <v>9.75</v>
      </c>
      <c r="AE21" s="84"/>
      <c r="AF21" s="85"/>
    </row>
    <row r="22" spans="1:32" ht="12.75">
      <c r="A22" s="84"/>
      <c r="B22" s="84"/>
      <c r="C22" s="84"/>
      <c r="D22" s="84" t="s">
        <v>252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N22" s="84">
        <v>0</v>
      </c>
      <c r="O22" s="84">
        <v>0</v>
      </c>
      <c r="P22" s="84">
        <v>0</v>
      </c>
      <c r="Q22" s="84">
        <v>0</v>
      </c>
      <c r="R22" s="84">
        <v>0</v>
      </c>
      <c r="S22" s="84">
        <v>0</v>
      </c>
      <c r="T22" s="84">
        <v>0</v>
      </c>
      <c r="U22" s="84">
        <v>0</v>
      </c>
      <c r="V22" s="84">
        <v>0</v>
      </c>
      <c r="W22" s="84">
        <v>0</v>
      </c>
      <c r="X22" s="84">
        <v>0</v>
      </c>
      <c r="Y22" s="84">
        <v>0</v>
      </c>
      <c r="Z22" s="84">
        <v>0</v>
      </c>
      <c r="AA22" s="84">
        <v>0</v>
      </c>
      <c r="AB22" s="84">
        <v>0</v>
      </c>
      <c r="AC22" s="84">
        <v>0</v>
      </c>
      <c r="AD22" s="84"/>
      <c r="AE22" s="84"/>
      <c r="AF22" s="85"/>
    </row>
    <row r="23" spans="1:32" ht="12.75">
      <c r="A23" s="84"/>
      <c r="B23" s="84"/>
      <c r="C23" s="84" t="s">
        <v>166</v>
      </c>
      <c r="D23" s="84" t="s">
        <v>180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84">
        <v>0</v>
      </c>
      <c r="M23" s="84">
        <v>0.7</v>
      </c>
      <c r="N23" s="84">
        <v>0.7</v>
      </c>
      <c r="O23" s="84">
        <v>0.7</v>
      </c>
      <c r="P23" s="84">
        <v>0.7</v>
      </c>
      <c r="Q23" s="84">
        <v>0.7</v>
      </c>
      <c r="R23" s="84">
        <v>0.7</v>
      </c>
      <c r="S23" s="84">
        <v>0.7</v>
      </c>
      <c r="T23" s="84">
        <v>0.7</v>
      </c>
      <c r="U23" s="84">
        <v>0.15</v>
      </c>
      <c r="V23" s="84">
        <v>0.15</v>
      </c>
      <c r="W23" s="84">
        <v>0.15</v>
      </c>
      <c r="X23" s="84">
        <v>0.15</v>
      </c>
      <c r="Y23" s="84">
        <v>0.15</v>
      </c>
      <c r="Z23" s="84">
        <v>0</v>
      </c>
      <c r="AA23" s="84">
        <v>0</v>
      </c>
      <c r="AB23" s="84">
        <v>0</v>
      </c>
      <c r="AC23" s="84">
        <v>6.35</v>
      </c>
      <c r="AD23" s="84">
        <v>31.75</v>
      </c>
      <c r="AE23" s="84"/>
      <c r="AF23" s="85"/>
    </row>
    <row r="24" spans="1:32" ht="12.75">
      <c r="A24" s="84"/>
      <c r="B24" s="84"/>
      <c r="C24" s="84"/>
      <c r="D24" s="84" t="s">
        <v>252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84">
        <v>0</v>
      </c>
      <c r="M24" s="84">
        <v>0</v>
      </c>
      <c r="N24" s="84">
        <v>0</v>
      </c>
      <c r="O24" s="84">
        <v>0</v>
      </c>
      <c r="P24" s="84">
        <v>0</v>
      </c>
      <c r="Q24" s="84">
        <v>0</v>
      </c>
      <c r="R24" s="84">
        <v>0</v>
      </c>
      <c r="S24" s="84">
        <v>0</v>
      </c>
      <c r="T24" s="84">
        <v>0</v>
      </c>
      <c r="U24" s="84">
        <v>0</v>
      </c>
      <c r="V24" s="84">
        <v>0</v>
      </c>
      <c r="W24" s="84">
        <v>0</v>
      </c>
      <c r="X24" s="84">
        <v>0</v>
      </c>
      <c r="Y24" s="84">
        <v>0</v>
      </c>
      <c r="Z24" s="84">
        <v>0</v>
      </c>
      <c r="AA24" s="84">
        <v>0</v>
      </c>
      <c r="AB24" s="84">
        <v>0</v>
      </c>
      <c r="AC24" s="84">
        <v>0</v>
      </c>
      <c r="AD24" s="84"/>
      <c r="AE24" s="84"/>
      <c r="AF24" s="85"/>
    </row>
    <row r="25" spans="1:32" ht="12.75">
      <c r="A25" s="84" t="s">
        <v>309</v>
      </c>
      <c r="B25" s="84" t="s">
        <v>165</v>
      </c>
      <c r="C25" s="84" t="s">
        <v>211</v>
      </c>
      <c r="D25" s="84" t="s">
        <v>180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84">
        <v>0</v>
      </c>
      <c r="M25" s="84">
        <v>0.25</v>
      </c>
      <c r="N25" s="84">
        <v>0.25</v>
      </c>
      <c r="O25" s="84">
        <v>0.25</v>
      </c>
      <c r="P25" s="84">
        <v>0.25</v>
      </c>
      <c r="Q25" s="84">
        <v>0.25</v>
      </c>
      <c r="R25" s="84">
        <v>0.25</v>
      </c>
      <c r="S25" s="84">
        <v>0.25</v>
      </c>
      <c r="T25" s="84">
        <v>0.95</v>
      </c>
      <c r="U25" s="84">
        <v>0.95</v>
      </c>
      <c r="V25" s="84">
        <v>0.1</v>
      </c>
      <c r="W25" s="84">
        <v>0.1</v>
      </c>
      <c r="X25" s="84">
        <v>0.1</v>
      </c>
      <c r="Y25" s="84">
        <v>0</v>
      </c>
      <c r="Z25" s="84">
        <v>0</v>
      </c>
      <c r="AA25" s="84">
        <v>0</v>
      </c>
      <c r="AB25" s="84">
        <v>0</v>
      </c>
      <c r="AC25" s="84">
        <v>3.95</v>
      </c>
      <c r="AD25" s="84">
        <v>19.75</v>
      </c>
      <c r="AE25" s="84">
        <v>944.32</v>
      </c>
      <c r="AF25" s="85"/>
    </row>
    <row r="26" spans="1:32" ht="12.75">
      <c r="A26" s="84"/>
      <c r="B26" s="84"/>
      <c r="C26" s="84"/>
      <c r="D26" s="84" t="s">
        <v>252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0</v>
      </c>
      <c r="M26" s="84">
        <v>0</v>
      </c>
      <c r="N26" s="84">
        <v>0</v>
      </c>
      <c r="O26" s="84">
        <v>0</v>
      </c>
      <c r="P26" s="84">
        <v>0</v>
      </c>
      <c r="Q26" s="84">
        <v>0</v>
      </c>
      <c r="R26" s="84">
        <v>0</v>
      </c>
      <c r="S26" s="84">
        <v>0</v>
      </c>
      <c r="T26" s="84">
        <v>0</v>
      </c>
      <c r="U26" s="84">
        <v>0</v>
      </c>
      <c r="V26" s="84">
        <v>0</v>
      </c>
      <c r="W26" s="84">
        <v>0</v>
      </c>
      <c r="X26" s="84">
        <v>0</v>
      </c>
      <c r="Y26" s="84">
        <v>0</v>
      </c>
      <c r="Z26" s="84">
        <v>0</v>
      </c>
      <c r="AA26" s="84">
        <v>0</v>
      </c>
      <c r="AB26" s="84">
        <v>0</v>
      </c>
      <c r="AC26" s="84">
        <v>0</v>
      </c>
      <c r="AD26" s="84"/>
      <c r="AE26" s="84"/>
      <c r="AF26" s="85"/>
    </row>
    <row r="27" spans="1:32" ht="12.75">
      <c r="A27" s="84"/>
      <c r="B27" s="84"/>
      <c r="C27" s="84" t="s">
        <v>212</v>
      </c>
      <c r="D27" s="84" t="s">
        <v>180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0.15</v>
      </c>
      <c r="N27" s="84">
        <v>0.15</v>
      </c>
      <c r="O27" s="84">
        <v>0.15</v>
      </c>
      <c r="P27" s="84">
        <v>0.15</v>
      </c>
      <c r="Q27" s="84">
        <v>0.15</v>
      </c>
      <c r="R27" s="84">
        <v>0.15</v>
      </c>
      <c r="S27" s="84">
        <v>0.15</v>
      </c>
      <c r="T27" s="84">
        <v>0.15</v>
      </c>
      <c r="U27" s="84">
        <v>0.15</v>
      </c>
      <c r="V27" s="84">
        <v>0.35</v>
      </c>
      <c r="W27" s="84">
        <v>0.35</v>
      </c>
      <c r="X27" s="84">
        <v>0</v>
      </c>
      <c r="Y27" s="84">
        <v>0</v>
      </c>
      <c r="Z27" s="84">
        <v>0</v>
      </c>
      <c r="AA27" s="84">
        <v>0</v>
      </c>
      <c r="AB27" s="84">
        <v>0</v>
      </c>
      <c r="AC27" s="84">
        <v>2.0499999999999998</v>
      </c>
      <c r="AD27" s="84">
        <v>10.25</v>
      </c>
      <c r="AE27" s="84"/>
      <c r="AF27" s="85"/>
    </row>
    <row r="28" spans="1:32" ht="12.75">
      <c r="A28" s="84"/>
      <c r="B28" s="84"/>
      <c r="C28" s="84"/>
      <c r="D28" s="84" t="s">
        <v>252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N28" s="84">
        <v>0</v>
      </c>
      <c r="O28" s="84">
        <v>0</v>
      </c>
      <c r="P28" s="84">
        <v>0</v>
      </c>
      <c r="Q28" s="84">
        <v>0</v>
      </c>
      <c r="R28" s="84">
        <v>0</v>
      </c>
      <c r="S28" s="84">
        <v>0</v>
      </c>
      <c r="T28" s="84">
        <v>0</v>
      </c>
      <c r="U28" s="84">
        <v>0</v>
      </c>
      <c r="V28" s="84">
        <v>0</v>
      </c>
      <c r="W28" s="84">
        <v>0</v>
      </c>
      <c r="X28" s="84">
        <v>0</v>
      </c>
      <c r="Y28" s="84">
        <v>0</v>
      </c>
      <c r="Z28" s="84">
        <v>0</v>
      </c>
      <c r="AA28" s="84">
        <v>0</v>
      </c>
      <c r="AB28" s="84">
        <v>0</v>
      </c>
      <c r="AC28" s="84">
        <v>0</v>
      </c>
      <c r="AD28" s="84"/>
      <c r="AE28" s="84"/>
      <c r="AF28" s="85"/>
    </row>
    <row r="29" spans="1:32" ht="12.75">
      <c r="A29" s="84"/>
      <c r="B29" s="84"/>
      <c r="C29" s="84" t="s">
        <v>166</v>
      </c>
      <c r="D29" s="84" t="s">
        <v>180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0</v>
      </c>
      <c r="M29" s="84">
        <v>0.25</v>
      </c>
      <c r="N29" s="84">
        <v>0.25</v>
      </c>
      <c r="O29" s="84">
        <v>0.25</v>
      </c>
      <c r="P29" s="84">
        <v>0.25</v>
      </c>
      <c r="Q29" s="84">
        <v>0.25</v>
      </c>
      <c r="R29" s="84">
        <v>0.25</v>
      </c>
      <c r="S29" s="84">
        <v>0.25</v>
      </c>
      <c r="T29" s="84">
        <v>0.95</v>
      </c>
      <c r="U29" s="84">
        <v>0.95</v>
      </c>
      <c r="V29" s="84">
        <v>0.1</v>
      </c>
      <c r="W29" s="84">
        <v>0.1</v>
      </c>
      <c r="X29" s="84">
        <v>0.1</v>
      </c>
      <c r="Y29" s="84">
        <v>0</v>
      </c>
      <c r="Z29" s="84">
        <v>0</v>
      </c>
      <c r="AA29" s="84">
        <v>0</v>
      </c>
      <c r="AB29" s="84">
        <v>0</v>
      </c>
      <c r="AC29" s="84">
        <v>3.95</v>
      </c>
      <c r="AD29" s="84">
        <v>19.75</v>
      </c>
      <c r="AE29" s="84"/>
      <c r="AF29" s="85"/>
    </row>
    <row r="30" spans="1:32" ht="12.75">
      <c r="A30" s="84"/>
      <c r="B30" s="84"/>
      <c r="C30" s="84"/>
      <c r="D30" s="84" t="s">
        <v>252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0</v>
      </c>
      <c r="M30" s="84">
        <v>0</v>
      </c>
      <c r="N30" s="84">
        <v>0</v>
      </c>
      <c r="O30" s="84">
        <v>0</v>
      </c>
      <c r="P30" s="84">
        <v>0</v>
      </c>
      <c r="Q30" s="84">
        <v>0</v>
      </c>
      <c r="R30" s="84">
        <v>0</v>
      </c>
      <c r="S30" s="84">
        <v>0</v>
      </c>
      <c r="T30" s="84">
        <v>0</v>
      </c>
      <c r="U30" s="84">
        <v>0</v>
      </c>
      <c r="V30" s="84">
        <v>0</v>
      </c>
      <c r="W30" s="84">
        <v>0</v>
      </c>
      <c r="X30" s="84">
        <v>0</v>
      </c>
      <c r="Y30" s="84">
        <v>0</v>
      </c>
      <c r="Z30" s="84">
        <v>0</v>
      </c>
      <c r="AA30" s="84">
        <v>0</v>
      </c>
      <c r="AB30" s="84">
        <v>0</v>
      </c>
      <c r="AC30" s="84">
        <v>0</v>
      </c>
      <c r="AD30" s="84"/>
      <c r="AE30" s="84"/>
      <c r="AF30" s="85"/>
    </row>
    <row r="31" spans="1:32" ht="12.75">
      <c r="A31" s="84" t="s">
        <v>205</v>
      </c>
      <c r="B31" s="84" t="s">
        <v>165</v>
      </c>
      <c r="C31" s="84" t="s">
        <v>211</v>
      </c>
      <c r="D31" s="84" t="s">
        <v>180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0.15</v>
      </c>
      <c r="M31" s="84">
        <v>0.15</v>
      </c>
      <c r="N31" s="84">
        <v>0.05</v>
      </c>
      <c r="O31" s="84">
        <v>0.05</v>
      </c>
      <c r="P31" s="84">
        <v>0.95</v>
      </c>
      <c r="Q31" s="84">
        <v>0.95</v>
      </c>
      <c r="R31" s="84">
        <v>0.15</v>
      </c>
      <c r="S31" s="84">
        <v>0.15</v>
      </c>
      <c r="T31" s="84">
        <v>0</v>
      </c>
      <c r="U31" s="84">
        <v>0</v>
      </c>
      <c r="V31" s="84">
        <v>0</v>
      </c>
      <c r="W31" s="84">
        <v>0</v>
      </c>
      <c r="X31" s="84">
        <v>0</v>
      </c>
      <c r="Y31" s="84">
        <v>0</v>
      </c>
      <c r="Z31" s="84">
        <v>0</v>
      </c>
      <c r="AA31" s="84">
        <v>0</v>
      </c>
      <c r="AB31" s="84">
        <v>0</v>
      </c>
      <c r="AC31" s="84">
        <v>2.6</v>
      </c>
      <c r="AD31" s="84">
        <v>13</v>
      </c>
      <c r="AE31" s="84">
        <v>628.36</v>
      </c>
      <c r="AF31" s="85"/>
    </row>
    <row r="32" spans="1:32" ht="12.75">
      <c r="A32" s="84"/>
      <c r="B32" s="84"/>
      <c r="C32" s="84"/>
      <c r="D32" s="84" t="s">
        <v>252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84">
        <v>0</v>
      </c>
      <c r="M32" s="84">
        <v>0</v>
      </c>
      <c r="N32" s="84">
        <v>0</v>
      </c>
      <c r="O32" s="84">
        <v>0</v>
      </c>
      <c r="P32" s="84">
        <v>0</v>
      </c>
      <c r="Q32" s="84">
        <v>0</v>
      </c>
      <c r="R32" s="84">
        <v>0</v>
      </c>
      <c r="S32" s="84">
        <v>0</v>
      </c>
      <c r="T32" s="84">
        <v>0</v>
      </c>
      <c r="U32" s="84">
        <v>0</v>
      </c>
      <c r="V32" s="84">
        <v>0</v>
      </c>
      <c r="W32" s="84">
        <v>0</v>
      </c>
      <c r="X32" s="84">
        <v>0</v>
      </c>
      <c r="Y32" s="84">
        <v>0</v>
      </c>
      <c r="Z32" s="84">
        <v>0</v>
      </c>
      <c r="AA32" s="84">
        <v>0</v>
      </c>
      <c r="AB32" s="84">
        <v>0</v>
      </c>
      <c r="AC32" s="84">
        <v>0</v>
      </c>
      <c r="AD32" s="84"/>
      <c r="AE32" s="84"/>
      <c r="AF32" s="85"/>
    </row>
    <row r="33" spans="1:32" ht="12.75">
      <c r="A33" s="84"/>
      <c r="B33" s="84"/>
      <c r="C33" s="84" t="s">
        <v>212</v>
      </c>
      <c r="D33" s="84" t="s">
        <v>180</v>
      </c>
      <c r="E33" s="84">
        <v>0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0.25</v>
      </c>
      <c r="O33" s="84">
        <v>0.25</v>
      </c>
      <c r="P33" s="84">
        <v>0.25</v>
      </c>
      <c r="Q33" s="84">
        <v>0.25</v>
      </c>
      <c r="R33" s="84">
        <v>0.25</v>
      </c>
      <c r="S33" s="84">
        <v>0.25</v>
      </c>
      <c r="T33" s="84">
        <v>0</v>
      </c>
      <c r="U33" s="84">
        <v>0</v>
      </c>
      <c r="V33" s="84">
        <v>0</v>
      </c>
      <c r="W33" s="84">
        <v>0</v>
      </c>
      <c r="X33" s="84">
        <v>0</v>
      </c>
      <c r="Y33" s="84">
        <v>0</v>
      </c>
      <c r="Z33" s="84">
        <v>0</v>
      </c>
      <c r="AA33" s="84">
        <v>0</v>
      </c>
      <c r="AB33" s="84">
        <v>0</v>
      </c>
      <c r="AC33" s="84">
        <v>1.5</v>
      </c>
      <c r="AD33" s="84">
        <v>7.5</v>
      </c>
      <c r="AE33" s="84"/>
      <c r="AF33" s="85"/>
    </row>
    <row r="34" spans="1:32" ht="12.75">
      <c r="A34" s="84"/>
      <c r="B34" s="84"/>
      <c r="C34" s="84"/>
      <c r="D34" s="84" t="s">
        <v>252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>
        <v>0</v>
      </c>
      <c r="O34" s="84">
        <v>0</v>
      </c>
      <c r="P34" s="84">
        <v>0</v>
      </c>
      <c r="Q34" s="84">
        <v>0</v>
      </c>
      <c r="R34" s="84">
        <v>0</v>
      </c>
      <c r="S34" s="84">
        <v>0</v>
      </c>
      <c r="T34" s="84">
        <v>0</v>
      </c>
      <c r="U34" s="84">
        <v>0</v>
      </c>
      <c r="V34" s="84">
        <v>0</v>
      </c>
      <c r="W34" s="84">
        <v>0</v>
      </c>
      <c r="X34" s="84">
        <v>0</v>
      </c>
      <c r="Y34" s="84">
        <v>0</v>
      </c>
      <c r="Z34" s="84">
        <v>0</v>
      </c>
      <c r="AA34" s="84">
        <v>0</v>
      </c>
      <c r="AB34" s="84">
        <v>0</v>
      </c>
      <c r="AC34" s="84">
        <v>0</v>
      </c>
      <c r="AD34" s="84"/>
      <c r="AE34" s="84"/>
      <c r="AF34" s="85"/>
    </row>
    <row r="35" spans="1:32" ht="12.75">
      <c r="A35" s="84"/>
      <c r="B35" s="84"/>
      <c r="C35" s="84" t="s">
        <v>166</v>
      </c>
      <c r="D35" s="84" t="s">
        <v>180</v>
      </c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84">
        <v>0.15</v>
      </c>
      <c r="M35" s="84">
        <v>0.15</v>
      </c>
      <c r="N35" s="84">
        <v>0.05</v>
      </c>
      <c r="O35" s="84">
        <v>0.05</v>
      </c>
      <c r="P35" s="84">
        <v>0.95</v>
      </c>
      <c r="Q35" s="84">
        <v>0.95</v>
      </c>
      <c r="R35" s="84">
        <v>0.15</v>
      </c>
      <c r="S35" s="84">
        <v>0.15</v>
      </c>
      <c r="T35" s="84">
        <v>0</v>
      </c>
      <c r="U35" s="84">
        <v>0</v>
      </c>
      <c r="V35" s="84">
        <v>0</v>
      </c>
      <c r="W35" s="84">
        <v>0</v>
      </c>
      <c r="X35" s="84">
        <v>0</v>
      </c>
      <c r="Y35" s="84">
        <v>0</v>
      </c>
      <c r="Z35" s="84">
        <v>0</v>
      </c>
      <c r="AA35" s="84">
        <v>0</v>
      </c>
      <c r="AB35" s="84">
        <v>0</v>
      </c>
      <c r="AC35" s="84">
        <v>2.6</v>
      </c>
      <c r="AD35" s="84">
        <v>13</v>
      </c>
      <c r="AE35" s="84"/>
      <c r="AF35" s="85"/>
    </row>
    <row r="36" spans="1:32" ht="12.75">
      <c r="A36" s="84"/>
      <c r="B36" s="84"/>
      <c r="C36" s="84"/>
      <c r="D36" s="84" t="s">
        <v>252</v>
      </c>
      <c r="E36" s="84">
        <v>0</v>
      </c>
      <c r="F36" s="84">
        <v>0</v>
      </c>
      <c r="G36" s="84">
        <v>0</v>
      </c>
      <c r="H36" s="84">
        <v>0</v>
      </c>
      <c r="I36" s="84">
        <v>0</v>
      </c>
      <c r="J36" s="84">
        <v>0</v>
      </c>
      <c r="K36" s="84">
        <v>0</v>
      </c>
      <c r="L36" s="84">
        <v>0</v>
      </c>
      <c r="M36" s="84">
        <v>0</v>
      </c>
      <c r="N36" s="84">
        <v>0</v>
      </c>
      <c r="O36" s="84">
        <v>0</v>
      </c>
      <c r="P36" s="84">
        <v>0</v>
      </c>
      <c r="Q36" s="84">
        <v>0</v>
      </c>
      <c r="R36" s="84">
        <v>0</v>
      </c>
      <c r="S36" s="84">
        <v>0</v>
      </c>
      <c r="T36" s="84">
        <v>0</v>
      </c>
      <c r="U36" s="84">
        <v>0</v>
      </c>
      <c r="V36" s="84">
        <v>0</v>
      </c>
      <c r="W36" s="84">
        <v>0</v>
      </c>
      <c r="X36" s="84">
        <v>0</v>
      </c>
      <c r="Y36" s="84">
        <v>0</v>
      </c>
      <c r="Z36" s="84">
        <v>0</v>
      </c>
      <c r="AA36" s="84">
        <v>0</v>
      </c>
      <c r="AB36" s="84">
        <v>0</v>
      </c>
      <c r="AC36" s="84">
        <v>0</v>
      </c>
      <c r="AD36" s="84"/>
      <c r="AE36" s="84"/>
      <c r="AF36" s="85"/>
    </row>
    <row r="37" spans="1:32" ht="12.75">
      <c r="A37" s="84" t="s">
        <v>202</v>
      </c>
      <c r="B37" s="84" t="s">
        <v>165</v>
      </c>
      <c r="C37" s="84" t="s">
        <v>211</v>
      </c>
      <c r="D37" s="84" t="s">
        <v>180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84">
        <v>0</v>
      </c>
      <c r="M37" s="84">
        <v>0.7</v>
      </c>
      <c r="N37" s="84">
        <v>0.7</v>
      </c>
      <c r="O37" s="84">
        <v>0.7</v>
      </c>
      <c r="P37" s="84">
        <v>0.7</v>
      </c>
      <c r="Q37" s="84">
        <v>0.7</v>
      </c>
      <c r="R37" s="84">
        <v>0.7</v>
      </c>
      <c r="S37" s="84">
        <v>0.7</v>
      </c>
      <c r="T37" s="84">
        <v>0.7</v>
      </c>
      <c r="U37" s="84">
        <v>0.7</v>
      </c>
      <c r="V37" s="84">
        <v>0.7</v>
      </c>
      <c r="W37" s="84">
        <v>0.7</v>
      </c>
      <c r="X37" s="84">
        <v>0.7</v>
      </c>
      <c r="Y37" s="84">
        <v>0.7</v>
      </c>
      <c r="Z37" s="84">
        <v>0</v>
      </c>
      <c r="AA37" s="84">
        <v>0</v>
      </c>
      <c r="AB37" s="84">
        <v>0</v>
      </c>
      <c r="AC37" s="84">
        <v>9.1</v>
      </c>
      <c r="AD37" s="84">
        <v>45.5</v>
      </c>
      <c r="AE37" s="84">
        <v>2255.5</v>
      </c>
      <c r="AF37" s="85"/>
    </row>
    <row r="38" spans="1:32" ht="12.75">
      <c r="A38" s="84"/>
      <c r="B38" s="84"/>
      <c r="C38" s="84"/>
      <c r="D38" s="84" t="s">
        <v>252</v>
      </c>
      <c r="E38" s="84">
        <v>0</v>
      </c>
      <c r="F38" s="84">
        <v>0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84">
        <v>0</v>
      </c>
      <c r="M38" s="84">
        <v>0</v>
      </c>
      <c r="N38" s="84">
        <v>0</v>
      </c>
      <c r="O38" s="84">
        <v>0</v>
      </c>
      <c r="P38" s="84">
        <v>0</v>
      </c>
      <c r="Q38" s="84">
        <v>0</v>
      </c>
      <c r="R38" s="84">
        <v>0</v>
      </c>
      <c r="S38" s="84">
        <v>0</v>
      </c>
      <c r="T38" s="84">
        <v>0</v>
      </c>
      <c r="U38" s="84">
        <v>0</v>
      </c>
      <c r="V38" s="84">
        <v>0</v>
      </c>
      <c r="W38" s="84">
        <v>0</v>
      </c>
      <c r="X38" s="84">
        <v>0</v>
      </c>
      <c r="Y38" s="84">
        <v>0</v>
      </c>
      <c r="Z38" s="84">
        <v>0</v>
      </c>
      <c r="AA38" s="84">
        <v>0</v>
      </c>
      <c r="AB38" s="84">
        <v>0</v>
      </c>
      <c r="AC38" s="84">
        <v>0</v>
      </c>
      <c r="AD38" s="84"/>
      <c r="AE38" s="84"/>
      <c r="AF38" s="85"/>
    </row>
    <row r="39" spans="1:32" ht="12.75">
      <c r="A39" s="84"/>
      <c r="B39" s="84"/>
      <c r="C39" s="84" t="s">
        <v>212</v>
      </c>
      <c r="D39" s="84" t="s">
        <v>180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0.5</v>
      </c>
      <c r="N39" s="84">
        <v>0.5</v>
      </c>
      <c r="O39" s="84">
        <v>0.5</v>
      </c>
      <c r="P39" s="84">
        <v>0.5</v>
      </c>
      <c r="Q39" s="84">
        <v>0.5</v>
      </c>
      <c r="R39" s="84">
        <v>0.5</v>
      </c>
      <c r="S39" s="84">
        <v>0.5</v>
      </c>
      <c r="T39" s="84">
        <v>0.5</v>
      </c>
      <c r="U39" s="84">
        <v>0.5</v>
      </c>
      <c r="V39" s="84">
        <v>0.5</v>
      </c>
      <c r="W39" s="84">
        <v>0.5</v>
      </c>
      <c r="X39" s="84">
        <v>0.5</v>
      </c>
      <c r="Y39" s="84">
        <v>0.5</v>
      </c>
      <c r="Z39" s="84">
        <v>0</v>
      </c>
      <c r="AA39" s="84">
        <v>0</v>
      </c>
      <c r="AB39" s="84">
        <v>0</v>
      </c>
      <c r="AC39" s="84">
        <v>6.5</v>
      </c>
      <c r="AD39" s="84">
        <v>32.5</v>
      </c>
      <c r="AE39" s="84"/>
      <c r="AF39" s="85"/>
    </row>
    <row r="40" spans="1:32" ht="12.75">
      <c r="A40" s="84"/>
      <c r="B40" s="84"/>
      <c r="C40" s="84"/>
      <c r="D40" s="84" t="s">
        <v>252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>
        <v>0</v>
      </c>
      <c r="O40" s="84">
        <v>0</v>
      </c>
      <c r="P40" s="84">
        <v>0</v>
      </c>
      <c r="Q40" s="84">
        <v>0</v>
      </c>
      <c r="R40" s="84">
        <v>0</v>
      </c>
      <c r="S40" s="84">
        <v>0</v>
      </c>
      <c r="T40" s="84">
        <v>0</v>
      </c>
      <c r="U40" s="84">
        <v>0</v>
      </c>
      <c r="V40" s="84">
        <v>0</v>
      </c>
      <c r="W40" s="84">
        <v>0</v>
      </c>
      <c r="X40" s="84">
        <v>0</v>
      </c>
      <c r="Y40" s="84">
        <v>0</v>
      </c>
      <c r="Z40" s="84">
        <v>0</v>
      </c>
      <c r="AA40" s="84">
        <v>0</v>
      </c>
      <c r="AB40" s="84">
        <v>0</v>
      </c>
      <c r="AC40" s="84">
        <v>0</v>
      </c>
      <c r="AD40" s="84"/>
      <c r="AE40" s="84"/>
      <c r="AF40" s="85"/>
    </row>
    <row r="41" spans="1:32" ht="12.75">
      <c r="A41" s="84"/>
      <c r="B41" s="84"/>
      <c r="C41" s="84" t="s">
        <v>166</v>
      </c>
      <c r="D41" s="84" t="s">
        <v>180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84">
        <v>0</v>
      </c>
      <c r="M41" s="84">
        <v>0.7</v>
      </c>
      <c r="N41" s="84">
        <v>0.7</v>
      </c>
      <c r="O41" s="84">
        <v>0.7</v>
      </c>
      <c r="P41" s="84">
        <v>0.7</v>
      </c>
      <c r="Q41" s="84">
        <v>0.7</v>
      </c>
      <c r="R41" s="84">
        <v>0.7</v>
      </c>
      <c r="S41" s="84">
        <v>0.7</v>
      </c>
      <c r="T41" s="84">
        <v>0.7</v>
      </c>
      <c r="U41" s="84">
        <v>0.7</v>
      </c>
      <c r="V41" s="84">
        <v>0.7</v>
      </c>
      <c r="W41" s="84">
        <v>0.7</v>
      </c>
      <c r="X41" s="84">
        <v>0.7</v>
      </c>
      <c r="Y41" s="84">
        <v>0.7</v>
      </c>
      <c r="Z41" s="84">
        <v>0</v>
      </c>
      <c r="AA41" s="84">
        <v>0</v>
      </c>
      <c r="AB41" s="84">
        <v>0</v>
      </c>
      <c r="AC41" s="84">
        <v>9.1</v>
      </c>
      <c r="AD41" s="84">
        <v>45.5</v>
      </c>
      <c r="AE41" s="84"/>
      <c r="AF41" s="85"/>
    </row>
    <row r="42" spans="1:32" ht="12.75">
      <c r="A42" s="84"/>
      <c r="B42" s="84"/>
      <c r="C42" s="84"/>
      <c r="D42" s="84" t="s">
        <v>252</v>
      </c>
      <c r="E42" s="84">
        <v>0</v>
      </c>
      <c r="F42" s="84">
        <v>0</v>
      </c>
      <c r="G42" s="84">
        <v>0</v>
      </c>
      <c r="H42" s="84">
        <v>0</v>
      </c>
      <c r="I42" s="84">
        <v>0</v>
      </c>
      <c r="J42" s="84">
        <v>0</v>
      </c>
      <c r="K42" s="84">
        <v>0</v>
      </c>
      <c r="L42" s="84">
        <v>0</v>
      </c>
      <c r="M42" s="84">
        <v>0</v>
      </c>
      <c r="N42" s="84">
        <v>0</v>
      </c>
      <c r="O42" s="84">
        <v>0</v>
      </c>
      <c r="P42" s="84">
        <v>0</v>
      </c>
      <c r="Q42" s="84">
        <v>0</v>
      </c>
      <c r="R42" s="84">
        <v>0</v>
      </c>
      <c r="S42" s="84">
        <v>0</v>
      </c>
      <c r="T42" s="84">
        <v>0</v>
      </c>
      <c r="U42" s="84">
        <v>0</v>
      </c>
      <c r="V42" s="84">
        <v>0</v>
      </c>
      <c r="W42" s="84">
        <v>0</v>
      </c>
      <c r="X42" s="84">
        <v>0</v>
      </c>
      <c r="Y42" s="84">
        <v>0</v>
      </c>
      <c r="Z42" s="84">
        <v>0</v>
      </c>
      <c r="AA42" s="84">
        <v>0</v>
      </c>
      <c r="AB42" s="84">
        <v>0</v>
      </c>
      <c r="AC42" s="84">
        <v>0</v>
      </c>
      <c r="AD42" s="84"/>
      <c r="AE42" s="84"/>
      <c r="AF42" s="85"/>
    </row>
    <row r="43" spans="1:32" ht="12.75">
      <c r="A43" s="84" t="s">
        <v>204</v>
      </c>
      <c r="B43" s="84" t="s">
        <v>165</v>
      </c>
      <c r="C43" s="84" t="s">
        <v>211</v>
      </c>
      <c r="D43" s="84" t="s">
        <v>180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0</v>
      </c>
      <c r="M43" s="84">
        <v>0.35</v>
      </c>
      <c r="N43" s="84">
        <v>0.35</v>
      </c>
      <c r="O43" s="84">
        <v>0.35</v>
      </c>
      <c r="P43" s="84">
        <v>0.35</v>
      </c>
      <c r="Q43" s="84">
        <v>0.35</v>
      </c>
      <c r="R43" s="84">
        <v>0.35</v>
      </c>
      <c r="S43" s="84">
        <v>0.35</v>
      </c>
      <c r="T43" s="84">
        <v>0.35</v>
      </c>
      <c r="U43" s="84">
        <v>0.95</v>
      </c>
      <c r="V43" s="84">
        <v>0.95</v>
      </c>
      <c r="W43" s="84">
        <v>0.95</v>
      </c>
      <c r="X43" s="84">
        <v>0.95</v>
      </c>
      <c r="Y43" s="84">
        <v>0.95</v>
      </c>
      <c r="Z43" s="84">
        <v>0</v>
      </c>
      <c r="AA43" s="84">
        <v>0</v>
      </c>
      <c r="AB43" s="84">
        <v>0</v>
      </c>
      <c r="AC43" s="84">
        <v>7.55</v>
      </c>
      <c r="AD43" s="84">
        <v>37.75</v>
      </c>
      <c r="AE43" s="84">
        <v>1833.39</v>
      </c>
      <c r="AF43" s="85"/>
    </row>
    <row r="44" spans="1:32" ht="12.75">
      <c r="A44" s="84"/>
      <c r="B44" s="84"/>
      <c r="C44" s="84"/>
      <c r="D44" s="84" t="s">
        <v>252</v>
      </c>
      <c r="E44" s="84">
        <v>0</v>
      </c>
      <c r="F44" s="84">
        <v>0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84">
        <v>0</v>
      </c>
      <c r="M44" s="84">
        <v>0</v>
      </c>
      <c r="N44" s="84">
        <v>0</v>
      </c>
      <c r="O44" s="84">
        <v>0</v>
      </c>
      <c r="P44" s="84">
        <v>0</v>
      </c>
      <c r="Q44" s="84">
        <v>0</v>
      </c>
      <c r="R44" s="84">
        <v>0</v>
      </c>
      <c r="S44" s="84">
        <v>0</v>
      </c>
      <c r="T44" s="84">
        <v>0</v>
      </c>
      <c r="U44" s="84">
        <v>0</v>
      </c>
      <c r="V44" s="84">
        <v>0</v>
      </c>
      <c r="W44" s="84">
        <v>0</v>
      </c>
      <c r="X44" s="84">
        <v>0</v>
      </c>
      <c r="Y44" s="84">
        <v>0</v>
      </c>
      <c r="Z44" s="84">
        <v>0</v>
      </c>
      <c r="AA44" s="84">
        <v>0</v>
      </c>
      <c r="AB44" s="84">
        <v>0</v>
      </c>
      <c r="AC44" s="84">
        <v>0</v>
      </c>
      <c r="AD44" s="84"/>
      <c r="AE44" s="84"/>
      <c r="AF44" s="85"/>
    </row>
    <row r="45" spans="1:32" ht="12.75">
      <c r="A45" s="84"/>
      <c r="B45" s="84"/>
      <c r="C45" s="84" t="s">
        <v>212</v>
      </c>
      <c r="D45" s="84" t="s">
        <v>180</v>
      </c>
      <c r="E45" s="84">
        <v>0</v>
      </c>
      <c r="F45" s="84">
        <v>0</v>
      </c>
      <c r="G45" s="84">
        <v>0</v>
      </c>
      <c r="H45" s="84">
        <v>0</v>
      </c>
      <c r="I45" s="84">
        <v>0</v>
      </c>
      <c r="J45" s="84">
        <v>0</v>
      </c>
      <c r="K45" s="84">
        <v>0</v>
      </c>
      <c r="L45" s="84">
        <v>0</v>
      </c>
      <c r="M45" s="84">
        <v>0.35</v>
      </c>
      <c r="N45" s="84">
        <v>0.35</v>
      </c>
      <c r="O45" s="84">
        <v>0.35</v>
      </c>
      <c r="P45" s="84">
        <v>0.35</v>
      </c>
      <c r="Q45" s="84">
        <v>0.35</v>
      </c>
      <c r="R45" s="84">
        <v>0.35</v>
      </c>
      <c r="S45" s="84">
        <v>0.35</v>
      </c>
      <c r="T45" s="84">
        <v>0.35</v>
      </c>
      <c r="U45" s="84">
        <v>0.35</v>
      </c>
      <c r="V45" s="84">
        <v>0.35</v>
      </c>
      <c r="W45" s="84">
        <v>0.35</v>
      </c>
      <c r="X45" s="84">
        <v>0.35</v>
      </c>
      <c r="Y45" s="84">
        <v>0.35</v>
      </c>
      <c r="Z45" s="84">
        <v>0</v>
      </c>
      <c r="AA45" s="84">
        <v>0</v>
      </c>
      <c r="AB45" s="84">
        <v>0</v>
      </c>
      <c r="AC45" s="84">
        <v>4.55</v>
      </c>
      <c r="AD45" s="84">
        <v>22.75</v>
      </c>
      <c r="AE45" s="84"/>
      <c r="AF45" s="85"/>
    </row>
    <row r="46" spans="1:32" ht="12.75">
      <c r="A46" s="84"/>
      <c r="B46" s="84"/>
      <c r="C46" s="84"/>
      <c r="D46" s="84" t="s">
        <v>252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84">
        <v>0</v>
      </c>
      <c r="M46" s="84">
        <v>0</v>
      </c>
      <c r="N46" s="84">
        <v>0</v>
      </c>
      <c r="O46" s="84">
        <v>0</v>
      </c>
      <c r="P46" s="84">
        <v>0</v>
      </c>
      <c r="Q46" s="84">
        <v>0</v>
      </c>
      <c r="R46" s="84">
        <v>0</v>
      </c>
      <c r="S46" s="84">
        <v>0</v>
      </c>
      <c r="T46" s="84">
        <v>0</v>
      </c>
      <c r="U46" s="84">
        <v>0</v>
      </c>
      <c r="V46" s="84">
        <v>0</v>
      </c>
      <c r="W46" s="84">
        <v>0</v>
      </c>
      <c r="X46" s="84">
        <v>0</v>
      </c>
      <c r="Y46" s="84">
        <v>0</v>
      </c>
      <c r="Z46" s="84">
        <v>0</v>
      </c>
      <c r="AA46" s="84">
        <v>0</v>
      </c>
      <c r="AB46" s="84">
        <v>0</v>
      </c>
      <c r="AC46" s="84">
        <v>0</v>
      </c>
      <c r="AD46" s="84"/>
      <c r="AE46" s="84"/>
      <c r="AF46" s="85"/>
    </row>
    <row r="47" spans="1:32" ht="12.75">
      <c r="A47" s="84"/>
      <c r="B47" s="84"/>
      <c r="C47" s="84" t="s">
        <v>166</v>
      </c>
      <c r="D47" s="84" t="s">
        <v>180</v>
      </c>
      <c r="E47" s="84">
        <v>0</v>
      </c>
      <c r="F47" s="84">
        <v>0</v>
      </c>
      <c r="G47" s="84">
        <v>0</v>
      </c>
      <c r="H47" s="84">
        <v>0</v>
      </c>
      <c r="I47" s="84">
        <v>0</v>
      </c>
      <c r="J47" s="84">
        <v>0</v>
      </c>
      <c r="K47" s="84">
        <v>0</v>
      </c>
      <c r="L47" s="84">
        <v>0</v>
      </c>
      <c r="M47" s="84">
        <v>0.35</v>
      </c>
      <c r="N47" s="84">
        <v>0.35</v>
      </c>
      <c r="O47" s="84">
        <v>0.35</v>
      </c>
      <c r="P47" s="84">
        <v>0.35</v>
      </c>
      <c r="Q47" s="84">
        <v>0.35</v>
      </c>
      <c r="R47" s="84">
        <v>0.35</v>
      </c>
      <c r="S47" s="84">
        <v>0.35</v>
      </c>
      <c r="T47" s="84">
        <v>0.35</v>
      </c>
      <c r="U47" s="84">
        <v>0.95</v>
      </c>
      <c r="V47" s="84">
        <v>0.95</v>
      </c>
      <c r="W47" s="84">
        <v>0.95</v>
      </c>
      <c r="X47" s="84">
        <v>0.95</v>
      </c>
      <c r="Y47" s="84">
        <v>0.95</v>
      </c>
      <c r="Z47" s="84">
        <v>0</v>
      </c>
      <c r="AA47" s="84">
        <v>0</v>
      </c>
      <c r="AB47" s="84">
        <v>0</v>
      </c>
      <c r="AC47" s="84">
        <v>7.55</v>
      </c>
      <c r="AD47" s="84">
        <v>37.75</v>
      </c>
      <c r="AE47" s="84"/>
      <c r="AF47" s="85"/>
    </row>
    <row r="48" spans="1:32" ht="12.75">
      <c r="A48" s="84"/>
      <c r="B48" s="84"/>
      <c r="C48" s="84"/>
      <c r="D48" s="84" t="s">
        <v>252</v>
      </c>
      <c r="E48" s="84">
        <v>0</v>
      </c>
      <c r="F48" s="84">
        <v>0</v>
      </c>
      <c r="G48" s="84">
        <v>0</v>
      </c>
      <c r="H48" s="84">
        <v>0</v>
      </c>
      <c r="I48" s="84">
        <v>0</v>
      </c>
      <c r="J48" s="84">
        <v>0</v>
      </c>
      <c r="K48" s="84">
        <v>0</v>
      </c>
      <c r="L48" s="84">
        <v>0</v>
      </c>
      <c r="M48" s="84">
        <v>0</v>
      </c>
      <c r="N48" s="84">
        <v>0</v>
      </c>
      <c r="O48" s="84">
        <v>0</v>
      </c>
      <c r="P48" s="84">
        <v>0</v>
      </c>
      <c r="Q48" s="84">
        <v>0</v>
      </c>
      <c r="R48" s="84">
        <v>0</v>
      </c>
      <c r="S48" s="84">
        <v>0</v>
      </c>
      <c r="T48" s="84">
        <v>0</v>
      </c>
      <c r="U48" s="84">
        <v>0</v>
      </c>
      <c r="V48" s="84">
        <v>0</v>
      </c>
      <c r="W48" s="84">
        <v>0</v>
      </c>
      <c r="X48" s="84">
        <v>0</v>
      </c>
      <c r="Y48" s="84">
        <v>0</v>
      </c>
      <c r="Z48" s="84">
        <v>0</v>
      </c>
      <c r="AA48" s="84">
        <v>0</v>
      </c>
      <c r="AB48" s="84">
        <v>0</v>
      </c>
      <c r="AC48" s="84">
        <v>0</v>
      </c>
      <c r="AD48" s="84"/>
      <c r="AE48" s="84"/>
      <c r="AF48" s="85"/>
    </row>
    <row r="49" spans="1:32" ht="12.75">
      <c r="A49" s="84" t="s">
        <v>203</v>
      </c>
      <c r="B49" s="84" t="s">
        <v>165</v>
      </c>
      <c r="C49" s="84" t="s">
        <v>211</v>
      </c>
      <c r="D49" s="84" t="s">
        <v>180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0</v>
      </c>
      <c r="L49" s="84">
        <v>0</v>
      </c>
      <c r="M49" s="84">
        <v>0.95</v>
      </c>
      <c r="N49" s="84">
        <v>0.95</v>
      </c>
      <c r="O49" s="84">
        <v>0.95</v>
      </c>
      <c r="P49" s="84">
        <v>0.95</v>
      </c>
      <c r="Q49" s="84">
        <v>0.95</v>
      </c>
      <c r="R49" s="84">
        <v>0.95</v>
      </c>
      <c r="S49" s="84">
        <v>0.95</v>
      </c>
      <c r="T49" s="84">
        <v>0.95</v>
      </c>
      <c r="U49" s="84">
        <v>0.95</v>
      </c>
      <c r="V49" s="84">
        <v>0.15</v>
      </c>
      <c r="W49" s="84">
        <v>0.15</v>
      </c>
      <c r="X49" s="84">
        <v>0.15</v>
      </c>
      <c r="Y49" s="84">
        <v>0.15</v>
      </c>
      <c r="Z49" s="84">
        <v>0</v>
      </c>
      <c r="AA49" s="84">
        <v>0</v>
      </c>
      <c r="AB49" s="84">
        <v>0</v>
      </c>
      <c r="AC49" s="84">
        <v>9.15</v>
      </c>
      <c r="AD49" s="84">
        <v>45.75</v>
      </c>
      <c r="AE49" s="84">
        <v>2176.29</v>
      </c>
      <c r="AF49" s="85"/>
    </row>
    <row r="50" spans="1:32" ht="12.75">
      <c r="A50" s="84"/>
      <c r="B50" s="84"/>
      <c r="C50" s="84"/>
      <c r="D50" s="84" t="s">
        <v>252</v>
      </c>
      <c r="E50" s="84">
        <v>0</v>
      </c>
      <c r="F50" s="84">
        <v>0</v>
      </c>
      <c r="G50" s="84">
        <v>0</v>
      </c>
      <c r="H50" s="84">
        <v>0</v>
      </c>
      <c r="I50" s="84">
        <v>0</v>
      </c>
      <c r="J50" s="84">
        <v>0</v>
      </c>
      <c r="K50" s="84">
        <v>0</v>
      </c>
      <c r="L50" s="84">
        <v>0</v>
      </c>
      <c r="M50" s="84">
        <v>0</v>
      </c>
      <c r="N50" s="84">
        <v>0</v>
      </c>
      <c r="O50" s="84">
        <v>0</v>
      </c>
      <c r="P50" s="84">
        <v>0</v>
      </c>
      <c r="Q50" s="84">
        <v>0</v>
      </c>
      <c r="R50" s="84">
        <v>0</v>
      </c>
      <c r="S50" s="84">
        <v>0</v>
      </c>
      <c r="T50" s="84">
        <v>0</v>
      </c>
      <c r="U50" s="84">
        <v>0</v>
      </c>
      <c r="V50" s="84">
        <v>0</v>
      </c>
      <c r="W50" s="84">
        <v>0</v>
      </c>
      <c r="X50" s="84">
        <v>0</v>
      </c>
      <c r="Y50" s="84">
        <v>0</v>
      </c>
      <c r="Z50" s="84">
        <v>0</v>
      </c>
      <c r="AA50" s="84">
        <v>0</v>
      </c>
      <c r="AB50" s="84">
        <v>0</v>
      </c>
      <c r="AC50" s="84">
        <v>0</v>
      </c>
      <c r="AD50" s="84"/>
      <c r="AE50" s="84"/>
      <c r="AF50" s="85"/>
    </row>
    <row r="51" spans="1:32" ht="12.75">
      <c r="A51" s="84"/>
      <c r="B51" s="84"/>
      <c r="C51" s="84" t="s">
        <v>212</v>
      </c>
      <c r="D51" s="84" t="s">
        <v>180</v>
      </c>
      <c r="E51" s="84">
        <v>0</v>
      </c>
      <c r="F51" s="84">
        <v>0</v>
      </c>
      <c r="G51" s="84">
        <v>0</v>
      </c>
      <c r="H51" s="84">
        <v>0</v>
      </c>
      <c r="I51" s="84">
        <v>0</v>
      </c>
      <c r="J51" s="84">
        <v>0</v>
      </c>
      <c r="K51" s="84">
        <v>0</v>
      </c>
      <c r="L51" s="84">
        <v>0</v>
      </c>
      <c r="M51" s="84">
        <v>0.5</v>
      </c>
      <c r="N51" s="84">
        <v>0.5</v>
      </c>
      <c r="O51" s="84">
        <v>0.5</v>
      </c>
      <c r="P51" s="84">
        <v>0.5</v>
      </c>
      <c r="Q51" s="84">
        <v>0.5</v>
      </c>
      <c r="R51" s="84">
        <v>0.5</v>
      </c>
      <c r="S51" s="84">
        <v>0.5</v>
      </c>
      <c r="T51" s="84">
        <v>0.5</v>
      </c>
      <c r="U51" s="84">
        <v>0.5</v>
      </c>
      <c r="V51" s="84">
        <v>0</v>
      </c>
      <c r="W51" s="84">
        <v>0</v>
      </c>
      <c r="X51" s="84">
        <v>0</v>
      </c>
      <c r="Y51" s="84">
        <v>0</v>
      </c>
      <c r="Z51" s="84">
        <v>0</v>
      </c>
      <c r="AA51" s="84">
        <v>0</v>
      </c>
      <c r="AB51" s="84">
        <v>0</v>
      </c>
      <c r="AC51" s="84">
        <v>4.5</v>
      </c>
      <c r="AD51" s="84">
        <v>22.5</v>
      </c>
      <c r="AE51" s="84"/>
      <c r="AF51" s="85"/>
    </row>
    <row r="52" spans="1:32" ht="12.75">
      <c r="A52" s="84"/>
      <c r="B52" s="84"/>
      <c r="C52" s="84"/>
      <c r="D52" s="84" t="s">
        <v>252</v>
      </c>
      <c r="E52" s="84">
        <v>0</v>
      </c>
      <c r="F52" s="84">
        <v>0</v>
      </c>
      <c r="G52" s="84">
        <v>0</v>
      </c>
      <c r="H52" s="84">
        <v>0</v>
      </c>
      <c r="I52" s="84">
        <v>0</v>
      </c>
      <c r="J52" s="84">
        <v>0</v>
      </c>
      <c r="K52" s="84">
        <v>0</v>
      </c>
      <c r="L52" s="84">
        <v>0</v>
      </c>
      <c r="M52" s="84">
        <v>0</v>
      </c>
      <c r="N52" s="84">
        <v>0</v>
      </c>
      <c r="O52" s="84">
        <v>0</v>
      </c>
      <c r="P52" s="84">
        <v>0</v>
      </c>
      <c r="Q52" s="84">
        <v>0</v>
      </c>
      <c r="R52" s="84">
        <v>0</v>
      </c>
      <c r="S52" s="84">
        <v>0</v>
      </c>
      <c r="T52" s="84">
        <v>0</v>
      </c>
      <c r="U52" s="84">
        <v>0</v>
      </c>
      <c r="V52" s="84">
        <v>0</v>
      </c>
      <c r="W52" s="84">
        <v>0</v>
      </c>
      <c r="X52" s="84">
        <v>0</v>
      </c>
      <c r="Y52" s="84">
        <v>0</v>
      </c>
      <c r="Z52" s="84">
        <v>0</v>
      </c>
      <c r="AA52" s="84">
        <v>0</v>
      </c>
      <c r="AB52" s="84">
        <v>0</v>
      </c>
      <c r="AC52" s="84">
        <v>0</v>
      </c>
      <c r="AD52" s="84"/>
      <c r="AE52" s="84"/>
      <c r="AF52" s="85"/>
    </row>
    <row r="53" spans="1:32" ht="12.75">
      <c r="A53" s="84"/>
      <c r="B53" s="84"/>
      <c r="C53" s="84" t="s">
        <v>166</v>
      </c>
      <c r="D53" s="84" t="s">
        <v>180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84">
        <v>0</v>
      </c>
      <c r="M53" s="84">
        <v>0.95</v>
      </c>
      <c r="N53" s="84">
        <v>0.95</v>
      </c>
      <c r="O53" s="84">
        <v>0.95</v>
      </c>
      <c r="P53" s="84">
        <v>0.95</v>
      </c>
      <c r="Q53" s="84">
        <v>0.95</v>
      </c>
      <c r="R53" s="84">
        <v>0.95</v>
      </c>
      <c r="S53" s="84">
        <v>0.95</v>
      </c>
      <c r="T53" s="84">
        <v>0.95</v>
      </c>
      <c r="U53" s="84">
        <v>0.95</v>
      </c>
      <c r="V53" s="84">
        <v>0.15</v>
      </c>
      <c r="W53" s="84">
        <v>0.15</v>
      </c>
      <c r="X53" s="84">
        <v>0.15</v>
      </c>
      <c r="Y53" s="84">
        <v>0.15</v>
      </c>
      <c r="Z53" s="84">
        <v>0</v>
      </c>
      <c r="AA53" s="84">
        <v>0</v>
      </c>
      <c r="AB53" s="84">
        <v>0</v>
      </c>
      <c r="AC53" s="84">
        <v>9.15</v>
      </c>
      <c r="AD53" s="84">
        <v>45.75</v>
      </c>
      <c r="AE53" s="84"/>
      <c r="AF53" s="85"/>
    </row>
    <row r="54" spans="1:32" ht="12.75">
      <c r="A54" s="84"/>
      <c r="B54" s="84"/>
      <c r="C54" s="84"/>
      <c r="D54" s="84" t="s">
        <v>252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  <c r="N54" s="84">
        <v>0</v>
      </c>
      <c r="O54" s="84">
        <v>0</v>
      </c>
      <c r="P54" s="84">
        <v>0</v>
      </c>
      <c r="Q54" s="84">
        <v>0</v>
      </c>
      <c r="R54" s="84">
        <v>0</v>
      </c>
      <c r="S54" s="84">
        <v>0</v>
      </c>
      <c r="T54" s="84">
        <v>0</v>
      </c>
      <c r="U54" s="84">
        <v>0</v>
      </c>
      <c r="V54" s="84">
        <v>0</v>
      </c>
      <c r="W54" s="84">
        <v>0</v>
      </c>
      <c r="X54" s="84">
        <v>0</v>
      </c>
      <c r="Y54" s="84">
        <v>0</v>
      </c>
      <c r="Z54" s="84">
        <v>0</v>
      </c>
      <c r="AA54" s="84">
        <v>0</v>
      </c>
      <c r="AB54" s="84">
        <v>0</v>
      </c>
      <c r="AC54" s="84">
        <v>0</v>
      </c>
      <c r="AD54" s="84"/>
      <c r="AE54" s="84"/>
      <c r="AF54" s="85"/>
    </row>
    <row r="55" spans="1:32" ht="12.75">
      <c r="A55" s="84" t="s">
        <v>306</v>
      </c>
      <c r="B55" s="84" t="s">
        <v>165</v>
      </c>
      <c r="C55" s="84" t="s">
        <v>211</v>
      </c>
      <c r="D55" s="84" t="s">
        <v>180</v>
      </c>
      <c r="E55" s="84">
        <v>0.1</v>
      </c>
      <c r="F55" s="84">
        <v>0.1</v>
      </c>
      <c r="G55" s="84">
        <v>0.1</v>
      </c>
      <c r="H55" s="84">
        <v>0.1</v>
      </c>
      <c r="I55" s="84">
        <v>0.1</v>
      </c>
      <c r="J55" s="84">
        <v>0.1</v>
      </c>
      <c r="K55" s="84">
        <v>0.1</v>
      </c>
      <c r="L55" s="84">
        <v>0.1</v>
      </c>
      <c r="M55" s="84">
        <v>0.15</v>
      </c>
      <c r="N55" s="84">
        <v>0.15</v>
      </c>
      <c r="O55" s="84">
        <v>0.25</v>
      </c>
      <c r="P55" s="84">
        <v>0.25</v>
      </c>
      <c r="Q55" s="84">
        <v>0.25</v>
      </c>
      <c r="R55" s="84">
        <v>0.15</v>
      </c>
      <c r="S55" s="84">
        <v>0.15</v>
      </c>
      <c r="T55" s="84">
        <v>0.1</v>
      </c>
      <c r="U55" s="84">
        <v>0.1</v>
      </c>
      <c r="V55" s="84">
        <v>0.1</v>
      </c>
      <c r="W55" s="84">
        <v>0.1</v>
      </c>
      <c r="X55" s="84">
        <v>0.1</v>
      </c>
      <c r="Y55" s="84">
        <v>0.1</v>
      </c>
      <c r="Z55" s="84">
        <v>0.1</v>
      </c>
      <c r="AA55" s="84">
        <v>0.1</v>
      </c>
      <c r="AB55" s="84">
        <v>0.1</v>
      </c>
      <c r="AC55" s="84">
        <v>3.05</v>
      </c>
      <c r="AD55" s="84">
        <v>15.25</v>
      </c>
      <c r="AE55" s="84">
        <v>784.83</v>
      </c>
      <c r="AF55" s="85"/>
    </row>
    <row r="56" spans="1:32" ht="12.75">
      <c r="A56" s="84"/>
      <c r="B56" s="84"/>
      <c r="C56" s="84"/>
      <c r="D56" s="84" t="s">
        <v>252</v>
      </c>
      <c r="E56" s="84">
        <v>0.1</v>
      </c>
      <c r="F56" s="84">
        <v>0.1</v>
      </c>
      <c r="G56" s="84">
        <v>0.1</v>
      </c>
      <c r="H56" s="84">
        <v>0.1</v>
      </c>
      <c r="I56" s="84">
        <v>0.1</v>
      </c>
      <c r="J56" s="84">
        <v>0.1</v>
      </c>
      <c r="K56" s="84">
        <v>0.1</v>
      </c>
      <c r="L56" s="84">
        <v>0.1</v>
      </c>
      <c r="M56" s="84">
        <v>0.1</v>
      </c>
      <c r="N56" s="84">
        <v>0.1</v>
      </c>
      <c r="O56" s="84">
        <v>0.1</v>
      </c>
      <c r="P56" s="84">
        <v>0.1</v>
      </c>
      <c r="Q56" s="84">
        <v>0.1</v>
      </c>
      <c r="R56" s="84">
        <v>0.1</v>
      </c>
      <c r="S56" s="84">
        <v>0.1</v>
      </c>
      <c r="T56" s="84">
        <v>0.1</v>
      </c>
      <c r="U56" s="84">
        <v>0.1</v>
      </c>
      <c r="V56" s="84">
        <v>0.1</v>
      </c>
      <c r="W56" s="84">
        <v>0.1</v>
      </c>
      <c r="X56" s="84">
        <v>0.1</v>
      </c>
      <c r="Y56" s="84">
        <v>0.1</v>
      </c>
      <c r="Z56" s="84">
        <v>0.1</v>
      </c>
      <c r="AA56" s="84">
        <v>0.1</v>
      </c>
      <c r="AB56" s="84">
        <v>0.1</v>
      </c>
      <c r="AC56" s="84">
        <v>2.4</v>
      </c>
      <c r="AD56" s="84"/>
      <c r="AE56" s="84"/>
      <c r="AF56" s="85"/>
    </row>
    <row r="57" spans="1:32" ht="12.75">
      <c r="A57" s="84"/>
      <c r="B57" s="84"/>
      <c r="C57" s="84" t="s">
        <v>212</v>
      </c>
      <c r="D57" s="84" t="s">
        <v>180</v>
      </c>
      <c r="E57" s="84">
        <v>0.1</v>
      </c>
      <c r="F57" s="84">
        <v>0.1</v>
      </c>
      <c r="G57" s="84">
        <v>0.1</v>
      </c>
      <c r="H57" s="84">
        <v>0.1</v>
      </c>
      <c r="I57" s="84">
        <v>0.1</v>
      </c>
      <c r="J57" s="84">
        <v>0.1</v>
      </c>
      <c r="K57" s="84">
        <v>0.1</v>
      </c>
      <c r="L57" s="84">
        <v>0.1</v>
      </c>
      <c r="M57" s="84">
        <v>0.13</v>
      </c>
      <c r="N57" s="84">
        <v>0.13</v>
      </c>
      <c r="O57" s="84">
        <v>0.2</v>
      </c>
      <c r="P57" s="84">
        <v>0.2</v>
      </c>
      <c r="Q57" s="84">
        <v>0.2</v>
      </c>
      <c r="R57" s="84">
        <v>0.13</v>
      </c>
      <c r="S57" s="84">
        <v>0.13</v>
      </c>
      <c r="T57" s="84">
        <v>0.1</v>
      </c>
      <c r="U57" s="84">
        <v>0.1</v>
      </c>
      <c r="V57" s="84">
        <v>0.1</v>
      </c>
      <c r="W57" s="84">
        <v>0.1</v>
      </c>
      <c r="X57" s="84">
        <v>0.1</v>
      </c>
      <c r="Y57" s="84">
        <v>0.1</v>
      </c>
      <c r="Z57" s="84">
        <v>0.1</v>
      </c>
      <c r="AA57" s="84">
        <v>0.1</v>
      </c>
      <c r="AB57" s="84">
        <v>0.1</v>
      </c>
      <c r="AC57" s="84">
        <v>2.82</v>
      </c>
      <c r="AD57" s="84">
        <v>14.1</v>
      </c>
      <c r="AE57" s="84"/>
      <c r="AF57" s="85"/>
    </row>
    <row r="58" spans="1:32" ht="12.75">
      <c r="A58" s="84"/>
      <c r="B58" s="84"/>
      <c r="C58" s="84"/>
      <c r="D58" s="84" t="s">
        <v>252</v>
      </c>
      <c r="E58" s="84">
        <v>0.1</v>
      </c>
      <c r="F58" s="84">
        <v>0.1</v>
      </c>
      <c r="G58" s="84">
        <v>0.1</v>
      </c>
      <c r="H58" s="84">
        <v>0.1</v>
      </c>
      <c r="I58" s="84">
        <v>0.1</v>
      </c>
      <c r="J58" s="84">
        <v>0.1</v>
      </c>
      <c r="K58" s="84">
        <v>0.1</v>
      </c>
      <c r="L58" s="84">
        <v>0.1</v>
      </c>
      <c r="M58" s="84">
        <v>0.1</v>
      </c>
      <c r="N58" s="84">
        <v>0.1</v>
      </c>
      <c r="O58" s="84">
        <v>0.1</v>
      </c>
      <c r="P58" s="84">
        <v>0.1</v>
      </c>
      <c r="Q58" s="84">
        <v>0.1</v>
      </c>
      <c r="R58" s="84">
        <v>0.1</v>
      </c>
      <c r="S58" s="84">
        <v>0.1</v>
      </c>
      <c r="T58" s="84">
        <v>0.1</v>
      </c>
      <c r="U58" s="84">
        <v>0.1</v>
      </c>
      <c r="V58" s="84">
        <v>0.1</v>
      </c>
      <c r="W58" s="84">
        <v>0.1</v>
      </c>
      <c r="X58" s="84">
        <v>0.1</v>
      </c>
      <c r="Y58" s="84">
        <v>0.1</v>
      </c>
      <c r="Z58" s="84">
        <v>0.1</v>
      </c>
      <c r="AA58" s="84">
        <v>0.1</v>
      </c>
      <c r="AB58" s="84">
        <v>0.1</v>
      </c>
      <c r="AC58" s="84">
        <v>2.4</v>
      </c>
      <c r="AD58" s="84"/>
      <c r="AE58" s="84"/>
      <c r="AF58" s="85"/>
    </row>
    <row r="59" spans="1:32" ht="12.75">
      <c r="A59" s="84"/>
      <c r="B59" s="84"/>
      <c r="C59" s="84" t="s">
        <v>166</v>
      </c>
      <c r="D59" s="84" t="s">
        <v>180</v>
      </c>
      <c r="E59" s="84">
        <v>0.1</v>
      </c>
      <c r="F59" s="84">
        <v>0.1</v>
      </c>
      <c r="G59" s="84">
        <v>0.1</v>
      </c>
      <c r="H59" s="84">
        <v>0.1</v>
      </c>
      <c r="I59" s="84">
        <v>0.1</v>
      </c>
      <c r="J59" s="84">
        <v>0.1</v>
      </c>
      <c r="K59" s="84">
        <v>0.1</v>
      </c>
      <c r="L59" s="84">
        <v>0.1</v>
      </c>
      <c r="M59" s="84">
        <v>0.15</v>
      </c>
      <c r="N59" s="84">
        <v>0.15</v>
      </c>
      <c r="O59" s="84">
        <v>0.25</v>
      </c>
      <c r="P59" s="84">
        <v>0.25</v>
      </c>
      <c r="Q59" s="84">
        <v>0.25</v>
      </c>
      <c r="R59" s="84">
        <v>0.15</v>
      </c>
      <c r="S59" s="84">
        <v>0.15</v>
      </c>
      <c r="T59" s="84">
        <v>0.1</v>
      </c>
      <c r="U59" s="84">
        <v>0.1</v>
      </c>
      <c r="V59" s="84">
        <v>0.1</v>
      </c>
      <c r="W59" s="84">
        <v>0.1</v>
      </c>
      <c r="X59" s="84">
        <v>0.1</v>
      </c>
      <c r="Y59" s="84">
        <v>0.1</v>
      </c>
      <c r="Z59" s="84">
        <v>0.1</v>
      </c>
      <c r="AA59" s="84">
        <v>0.1</v>
      </c>
      <c r="AB59" s="84">
        <v>0.1</v>
      </c>
      <c r="AC59" s="84">
        <v>3.05</v>
      </c>
      <c r="AD59" s="84">
        <v>15.25</v>
      </c>
      <c r="AE59" s="84"/>
      <c r="AF59" s="85"/>
    </row>
    <row r="60" spans="1:32" ht="12.75">
      <c r="A60" s="84"/>
      <c r="B60" s="84"/>
      <c r="C60" s="84"/>
      <c r="D60" s="84" t="s">
        <v>252</v>
      </c>
      <c r="E60" s="84">
        <v>0.1</v>
      </c>
      <c r="F60" s="84">
        <v>0.1</v>
      </c>
      <c r="G60" s="84">
        <v>0.1</v>
      </c>
      <c r="H60" s="84">
        <v>0.1</v>
      </c>
      <c r="I60" s="84">
        <v>0.1</v>
      </c>
      <c r="J60" s="84">
        <v>0.1</v>
      </c>
      <c r="K60" s="84">
        <v>0.1</v>
      </c>
      <c r="L60" s="84">
        <v>0.1</v>
      </c>
      <c r="M60" s="84">
        <v>0.1</v>
      </c>
      <c r="N60" s="84">
        <v>0.1</v>
      </c>
      <c r="O60" s="84">
        <v>0.1</v>
      </c>
      <c r="P60" s="84">
        <v>0.1</v>
      </c>
      <c r="Q60" s="84">
        <v>0.1</v>
      </c>
      <c r="R60" s="84">
        <v>0.1</v>
      </c>
      <c r="S60" s="84">
        <v>0.1</v>
      </c>
      <c r="T60" s="84">
        <v>0.1</v>
      </c>
      <c r="U60" s="84">
        <v>0.1</v>
      </c>
      <c r="V60" s="84">
        <v>0.1</v>
      </c>
      <c r="W60" s="84">
        <v>0.1</v>
      </c>
      <c r="X60" s="84">
        <v>0.1</v>
      </c>
      <c r="Y60" s="84">
        <v>0.1</v>
      </c>
      <c r="Z60" s="84">
        <v>0.1</v>
      </c>
      <c r="AA60" s="84">
        <v>0.1</v>
      </c>
      <c r="AB60" s="84">
        <v>0.1</v>
      </c>
      <c r="AC60" s="84">
        <v>2.4</v>
      </c>
      <c r="AD60" s="84"/>
      <c r="AE60" s="84"/>
      <c r="AF60" s="85"/>
    </row>
    <row r="61" spans="1:32" ht="12.75">
      <c r="A61" s="84" t="s">
        <v>307</v>
      </c>
      <c r="B61" s="84" t="s">
        <v>165</v>
      </c>
      <c r="C61" s="84" t="s">
        <v>211</v>
      </c>
      <c r="D61" s="84" t="s">
        <v>180</v>
      </c>
      <c r="E61" s="84">
        <v>0.02</v>
      </c>
      <c r="F61" s="84">
        <v>0.02</v>
      </c>
      <c r="G61" s="84">
        <v>0.02</v>
      </c>
      <c r="H61" s="84">
        <v>0.02</v>
      </c>
      <c r="I61" s="84">
        <v>0.02</v>
      </c>
      <c r="J61" s="84">
        <v>0.02</v>
      </c>
      <c r="K61" s="84">
        <v>0.02</v>
      </c>
      <c r="L61" s="84">
        <v>0.02</v>
      </c>
      <c r="M61" s="84">
        <v>0.15</v>
      </c>
      <c r="N61" s="84">
        <v>0.15</v>
      </c>
      <c r="O61" s="84">
        <v>0.2</v>
      </c>
      <c r="P61" s="84">
        <v>0.2</v>
      </c>
      <c r="Q61" s="84">
        <v>0.2</v>
      </c>
      <c r="R61" s="84">
        <v>0.1</v>
      </c>
      <c r="S61" s="84">
        <v>0.1</v>
      </c>
      <c r="T61" s="84">
        <v>0.02</v>
      </c>
      <c r="U61" s="84">
        <v>0.02</v>
      </c>
      <c r="V61" s="84">
        <v>0.02</v>
      </c>
      <c r="W61" s="84">
        <v>0.02</v>
      </c>
      <c r="X61" s="84">
        <v>0.02</v>
      </c>
      <c r="Y61" s="84">
        <v>0.02</v>
      </c>
      <c r="Z61" s="84">
        <v>0.02</v>
      </c>
      <c r="AA61" s="84">
        <v>0.02</v>
      </c>
      <c r="AB61" s="84">
        <v>0.02</v>
      </c>
      <c r="AC61" s="84">
        <v>1.44</v>
      </c>
      <c r="AD61" s="84">
        <v>7.2</v>
      </c>
      <c r="AE61" s="84">
        <v>389.41</v>
      </c>
      <c r="AF61" s="85"/>
    </row>
    <row r="62" spans="1:32" ht="12.75">
      <c r="A62" s="84"/>
      <c r="B62" s="84"/>
      <c r="C62" s="84"/>
      <c r="D62" s="84" t="s">
        <v>252</v>
      </c>
      <c r="E62" s="84">
        <v>0.02</v>
      </c>
      <c r="F62" s="84">
        <v>0.02</v>
      </c>
      <c r="G62" s="84">
        <v>0.02</v>
      </c>
      <c r="H62" s="84">
        <v>0.02</v>
      </c>
      <c r="I62" s="84">
        <v>0.02</v>
      </c>
      <c r="J62" s="84">
        <v>0.02</v>
      </c>
      <c r="K62" s="84">
        <v>0.02</v>
      </c>
      <c r="L62" s="84">
        <v>0.02</v>
      </c>
      <c r="M62" s="84">
        <v>0.02</v>
      </c>
      <c r="N62" s="84">
        <v>0.02</v>
      </c>
      <c r="O62" s="84">
        <v>0.02</v>
      </c>
      <c r="P62" s="84">
        <v>0.02</v>
      </c>
      <c r="Q62" s="84">
        <v>0.02</v>
      </c>
      <c r="R62" s="84">
        <v>0.02</v>
      </c>
      <c r="S62" s="84">
        <v>0.02</v>
      </c>
      <c r="T62" s="84">
        <v>0.02</v>
      </c>
      <c r="U62" s="84">
        <v>0.02</v>
      </c>
      <c r="V62" s="84">
        <v>0.02</v>
      </c>
      <c r="W62" s="84">
        <v>0.02</v>
      </c>
      <c r="X62" s="84">
        <v>0.02</v>
      </c>
      <c r="Y62" s="84">
        <v>0.02</v>
      </c>
      <c r="Z62" s="84">
        <v>0.02</v>
      </c>
      <c r="AA62" s="84">
        <v>0.02</v>
      </c>
      <c r="AB62" s="84">
        <v>0.02</v>
      </c>
      <c r="AC62" s="84">
        <v>0.48</v>
      </c>
      <c r="AD62" s="84"/>
      <c r="AE62" s="84"/>
      <c r="AF62" s="85"/>
    </row>
    <row r="63" spans="1:32" ht="12.75">
      <c r="A63" s="84"/>
      <c r="B63" s="84"/>
      <c r="C63" s="84" t="s">
        <v>212</v>
      </c>
      <c r="D63" s="84" t="s">
        <v>180</v>
      </c>
      <c r="E63" s="84">
        <v>0.02</v>
      </c>
      <c r="F63" s="84">
        <v>0.02</v>
      </c>
      <c r="G63" s="84">
        <v>0.02</v>
      </c>
      <c r="H63" s="84">
        <v>0.02</v>
      </c>
      <c r="I63" s="84">
        <v>0.02</v>
      </c>
      <c r="J63" s="84">
        <v>0.02</v>
      </c>
      <c r="K63" s="84">
        <v>0.02</v>
      </c>
      <c r="L63" s="84">
        <v>0.02</v>
      </c>
      <c r="M63" s="84">
        <v>0.1</v>
      </c>
      <c r="N63" s="84">
        <v>0.1</v>
      </c>
      <c r="O63" s="84">
        <v>0.15</v>
      </c>
      <c r="P63" s="84">
        <v>0.15</v>
      </c>
      <c r="Q63" s="84">
        <v>0.15</v>
      </c>
      <c r="R63" s="84">
        <v>0.1</v>
      </c>
      <c r="S63" s="84">
        <v>0.1</v>
      </c>
      <c r="T63" s="84">
        <v>0.02</v>
      </c>
      <c r="U63" s="84">
        <v>0.02</v>
      </c>
      <c r="V63" s="84">
        <v>0.02</v>
      </c>
      <c r="W63" s="84">
        <v>0.02</v>
      </c>
      <c r="X63" s="84">
        <v>0.02</v>
      </c>
      <c r="Y63" s="84">
        <v>0.02</v>
      </c>
      <c r="Z63" s="84">
        <v>0.02</v>
      </c>
      <c r="AA63" s="84">
        <v>0.02</v>
      </c>
      <c r="AB63" s="84">
        <v>0.02</v>
      </c>
      <c r="AC63" s="84">
        <v>1.19</v>
      </c>
      <c r="AD63" s="84">
        <v>6.91</v>
      </c>
      <c r="AE63" s="84"/>
      <c r="AF63" s="85"/>
    </row>
    <row r="64" spans="1:32" ht="12.75">
      <c r="A64" s="84"/>
      <c r="B64" s="84"/>
      <c r="C64" s="84"/>
      <c r="D64" s="84" t="s">
        <v>209</v>
      </c>
      <c r="E64" s="84">
        <v>0.02</v>
      </c>
      <c r="F64" s="84">
        <v>0.02</v>
      </c>
      <c r="G64" s="84">
        <v>0.02</v>
      </c>
      <c r="H64" s="84">
        <v>0.02</v>
      </c>
      <c r="I64" s="84">
        <v>0.02</v>
      </c>
      <c r="J64" s="84">
        <v>0.02</v>
      </c>
      <c r="K64" s="84">
        <v>0.02</v>
      </c>
      <c r="L64" s="84">
        <v>0.02</v>
      </c>
      <c r="M64" s="84">
        <v>0.02</v>
      </c>
      <c r="N64" s="84">
        <v>0.02</v>
      </c>
      <c r="O64" s="84">
        <v>0.02</v>
      </c>
      <c r="P64" s="84">
        <v>0.02</v>
      </c>
      <c r="Q64" s="84">
        <v>0.02</v>
      </c>
      <c r="R64" s="84">
        <v>0.02</v>
      </c>
      <c r="S64" s="84">
        <v>0.02</v>
      </c>
      <c r="T64" s="84">
        <v>0.02</v>
      </c>
      <c r="U64" s="84">
        <v>0.02</v>
      </c>
      <c r="V64" s="84">
        <v>0.02</v>
      </c>
      <c r="W64" s="84">
        <v>0.02</v>
      </c>
      <c r="X64" s="84">
        <v>0.02</v>
      </c>
      <c r="Y64" s="84">
        <v>0.02</v>
      </c>
      <c r="Z64" s="84">
        <v>0.02</v>
      </c>
      <c r="AA64" s="84">
        <v>0.02</v>
      </c>
      <c r="AB64" s="84">
        <v>0.02</v>
      </c>
      <c r="AC64" s="84">
        <v>0.48</v>
      </c>
      <c r="AD64" s="84"/>
      <c r="AE64" s="84"/>
      <c r="AF64" s="85"/>
    </row>
    <row r="65" spans="1:32" ht="12.75">
      <c r="A65" s="84"/>
      <c r="B65" s="84"/>
      <c r="C65" s="84" t="s">
        <v>166</v>
      </c>
      <c r="D65" s="84" t="s">
        <v>180</v>
      </c>
      <c r="E65" s="84">
        <v>0.02</v>
      </c>
      <c r="F65" s="84">
        <v>0.02</v>
      </c>
      <c r="G65" s="84">
        <v>0.02</v>
      </c>
      <c r="H65" s="84">
        <v>0.02</v>
      </c>
      <c r="I65" s="84">
        <v>0.02</v>
      </c>
      <c r="J65" s="84">
        <v>0.02</v>
      </c>
      <c r="K65" s="84">
        <v>0.02</v>
      </c>
      <c r="L65" s="84">
        <v>0.02</v>
      </c>
      <c r="M65" s="84">
        <v>0.15</v>
      </c>
      <c r="N65" s="84">
        <v>0.15</v>
      </c>
      <c r="O65" s="84">
        <v>0.2</v>
      </c>
      <c r="P65" s="84">
        <v>0.2</v>
      </c>
      <c r="Q65" s="84">
        <v>0.2</v>
      </c>
      <c r="R65" s="84">
        <v>0.1</v>
      </c>
      <c r="S65" s="84">
        <v>0.1</v>
      </c>
      <c r="T65" s="84">
        <v>0.02</v>
      </c>
      <c r="U65" s="84">
        <v>0.02</v>
      </c>
      <c r="V65" s="84">
        <v>0.02</v>
      </c>
      <c r="W65" s="84">
        <v>0.02</v>
      </c>
      <c r="X65" s="84">
        <v>0.02</v>
      </c>
      <c r="Y65" s="84">
        <v>0.02</v>
      </c>
      <c r="Z65" s="84">
        <v>0.02</v>
      </c>
      <c r="AA65" s="84">
        <v>0.02</v>
      </c>
      <c r="AB65" s="84">
        <v>0.02</v>
      </c>
      <c r="AC65" s="84">
        <v>1.44</v>
      </c>
      <c r="AD65" s="84">
        <v>8.16</v>
      </c>
      <c r="AE65" s="84"/>
      <c r="AF65" s="85"/>
    </row>
    <row r="66" spans="1:32" ht="12.75">
      <c r="A66" s="84"/>
      <c r="B66" s="84"/>
      <c r="C66" s="84"/>
      <c r="D66" s="84" t="s">
        <v>209</v>
      </c>
      <c r="E66" s="84">
        <v>0.02</v>
      </c>
      <c r="F66" s="84">
        <v>0.02</v>
      </c>
      <c r="G66" s="84">
        <v>0.02</v>
      </c>
      <c r="H66" s="84">
        <v>0.02</v>
      </c>
      <c r="I66" s="84">
        <v>0.02</v>
      </c>
      <c r="J66" s="84">
        <v>0.02</v>
      </c>
      <c r="K66" s="84">
        <v>0.02</v>
      </c>
      <c r="L66" s="84">
        <v>0.02</v>
      </c>
      <c r="M66" s="84">
        <v>0.02</v>
      </c>
      <c r="N66" s="84">
        <v>0.02</v>
      </c>
      <c r="O66" s="84">
        <v>0.02</v>
      </c>
      <c r="P66" s="84">
        <v>0.02</v>
      </c>
      <c r="Q66" s="84">
        <v>0.02</v>
      </c>
      <c r="R66" s="84">
        <v>0.02</v>
      </c>
      <c r="S66" s="84">
        <v>0.02</v>
      </c>
      <c r="T66" s="84">
        <v>0.02</v>
      </c>
      <c r="U66" s="84">
        <v>0.02</v>
      </c>
      <c r="V66" s="84">
        <v>0.02</v>
      </c>
      <c r="W66" s="84">
        <v>0.02</v>
      </c>
      <c r="X66" s="84">
        <v>0.02</v>
      </c>
      <c r="Y66" s="84">
        <v>0.02</v>
      </c>
      <c r="Z66" s="84">
        <v>0.02</v>
      </c>
      <c r="AA66" s="84">
        <v>0.02</v>
      </c>
      <c r="AB66" s="84">
        <v>0.02</v>
      </c>
      <c r="AC66" s="84">
        <v>0.48</v>
      </c>
      <c r="AD66" s="84"/>
      <c r="AE66" s="84"/>
      <c r="AF66" s="85"/>
    </row>
    <row r="67" spans="1:32" ht="12.75">
      <c r="A67" s="84" t="s">
        <v>160</v>
      </c>
      <c r="B67" s="84" t="s">
        <v>165</v>
      </c>
      <c r="C67" s="84" t="s">
        <v>166</v>
      </c>
      <c r="D67" s="84" t="s">
        <v>167</v>
      </c>
      <c r="E67" s="84">
        <v>1</v>
      </c>
      <c r="F67" s="84">
        <v>1</v>
      </c>
      <c r="G67" s="84">
        <v>1</v>
      </c>
      <c r="H67" s="84">
        <v>1</v>
      </c>
      <c r="I67" s="84">
        <v>1</v>
      </c>
      <c r="J67" s="84">
        <v>1</v>
      </c>
      <c r="K67" s="84">
        <v>1</v>
      </c>
      <c r="L67" s="84">
        <v>0.5</v>
      </c>
      <c r="M67" s="84">
        <v>0.5</v>
      </c>
      <c r="N67" s="84">
        <v>0.5</v>
      </c>
      <c r="O67" s="84">
        <v>0.5</v>
      </c>
      <c r="P67" s="84">
        <v>0.5</v>
      </c>
      <c r="Q67" s="84">
        <v>0.5</v>
      </c>
      <c r="R67" s="84">
        <v>0.5</v>
      </c>
      <c r="S67" s="84">
        <v>0.5</v>
      </c>
      <c r="T67" s="84">
        <v>0.5</v>
      </c>
      <c r="U67" s="84">
        <v>0.5</v>
      </c>
      <c r="V67" s="84">
        <v>0.5</v>
      </c>
      <c r="W67" s="84">
        <v>0.5</v>
      </c>
      <c r="X67" s="84">
        <v>0.5</v>
      </c>
      <c r="Y67" s="84">
        <v>0.5</v>
      </c>
      <c r="Z67" s="84">
        <v>1</v>
      </c>
      <c r="AA67" s="84">
        <v>1</v>
      </c>
      <c r="AB67" s="84">
        <v>1</v>
      </c>
      <c r="AC67" s="84">
        <v>17</v>
      </c>
      <c r="AD67" s="84">
        <v>119</v>
      </c>
      <c r="AE67" s="84">
        <v>6205</v>
      </c>
      <c r="AF67" s="85"/>
    </row>
    <row r="68" spans="1:32" ht="12.75">
      <c r="A68" s="84" t="s">
        <v>185</v>
      </c>
      <c r="B68" s="84" t="s">
        <v>173</v>
      </c>
      <c r="C68" s="84" t="s">
        <v>166</v>
      </c>
      <c r="D68" s="84" t="s">
        <v>167</v>
      </c>
      <c r="E68" s="84">
        <v>120</v>
      </c>
      <c r="F68" s="84">
        <v>120</v>
      </c>
      <c r="G68" s="84">
        <v>120</v>
      </c>
      <c r="H68" s="84">
        <v>120</v>
      </c>
      <c r="I68" s="84">
        <v>120</v>
      </c>
      <c r="J68" s="84">
        <v>120</v>
      </c>
      <c r="K68" s="84">
        <v>120</v>
      </c>
      <c r="L68" s="84">
        <v>120</v>
      </c>
      <c r="M68" s="84">
        <v>120</v>
      </c>
      <c r="N68" s="84">
        <v>120</v>
      </c>
      <c r="O68" s="84">
        <v>120</v>
      </c>
      <c r="P68" s="84">
        <v>120</v>
      </c>
      <c r="Q68" s="84">
        <v>120</v>
      </c>
      <c r="R68" s="84">
        <v>120</v>
      </c>
      <c r="S68" s="84">
        <v>120</v>
      </c>
      <c r="T68" s="84">
        <v>120</v>
      </c>
      <c r="U68" s="84">
        <v>120</v>
      </c>
      <c r="V68" s="84">
        <v>120</v>
      </c>
      <c r="W68" s="84">
        <v>120</v>
      </c>
      <c r="X68" s="84">
        <v>120</v>
      </c>
      <c r="Y68" s="84">
        <v>120</v>
      </c>
      <c r="Z68" s="84">
        <v>120</v>
      </c>
      <c r="AA68" s="84">
        <v>120</v>
      </c>
      <c r="AB68" s="84">
        <v>120</v>
      </c>
      <c r="AC68" s="84">
        <v>2880</v>
      </c>
      <c r="AD68" s="84">
        <v>20160</v>
      </c>
      <c r="AE68" s="84">
        <v>1051200</v>
      </c>
      <c r="AF68" s="85"/>
    </row>
    <row r="69" spans="1:32" ht="12.75">
      <c r="A69" s="84" t="s">
        <v>172</v>
      </c>
      <c r="B69" s="84" t="s">
        <v>173</v>
      </c>
      <c r="C69" s="84" t="s">
        <v>166</v>
      </c>
      <c r="D69" s="84" t="s">
        <v>167</v>
      </c>
      <c r="E69" s="84">
        <v>0.2</v>
      </c>
      <c r="F69" s="84">
        <v>0.2</v>
      </c>
      <c r="G69" s="84">
        <v>0.2</v>
      </c>
      <c r="H69" s="84">
        <v>0.2</v>
      </c>
      <c r="I69" s="84">
        <v>0.2</v>
      </c>
      <c r="J69" s="84">
        <v>0.2</v>
      </c>
      <c r="K69" s="84">
        <v>0.2</v>
      </c>
      <c r="L69" s="84">
        <v>0.2</v>
      </c>
      <c r="M69" s="84">
        <v>0.2</v>
      </c>
      <c r="N69" s="84">
        <v>0.2</v>
      </c>
      <c r="O69" s="84">
        <v>0.2</v>
      </c>
      <c r="P69" s="84">
        <v>0.2</v>
      </c>
      <c r="Q69" s="84">
        <v>0.2</v>
      </c>
      <c r="R69" s="84">
        <v>0.2</v>
      </c>
      <c r="S69" s="84">
        <v>0.2</v>
      </c>
      <c r="T69" s="84">
        <v>0.2</v>
      </c>
      <c r="U69" s="84">
        <v>0.2</v>
      </c>
      <c r="V69" s="84">
        <v>0.2</v>
      </c>
      <c r="W69" s="84">
        <v>0.2</v>
      </c>
      <c r="X69" s="84">
        <v>0.2</v>
      </c>
      <c r="Y69" s="84">
        <v>0.2</v>
      </c>
      <c r="Z69" s="84">
        <v>0.2</v>
      </c>
      <c r="AA69" s="84">
        <v>0.2</v>
      </c>
      <c r="AB69" s="84">
        <v>0.2</v>
      </c>
      <c r="AC69" s="84">
        <v>4.8</v>
      </c>
      <c r="AD69" s="84">
        <v>33.6</v>
      </c>
      <c r="AE69" s="84">
        <v>1752</v>
      </c>
      <c r="AF69" s="85"/>
    </row>
    <row r="70" spans="1:32" ht="12.75">
      <c r="A70" s="84" t="s">
        <v>174</v>
      </c>
      <c r="B70" s="84" t="s">
        <v>173</v>
      </c>
      <c r="C70" s="84" t="s">
        <v>175</v>
      </c>
      <c r="D70" s="84" t="s">
        <v>167</v>
      </c>
      <c r="E70" s="84">
        <v>1.1000000000000001</v>
      </c>
      <c r="F70" s="84">
        <v>1.1000000000000001</v>
      </c>
      <c r="G70" s="84">
        <v>1.1000000000000001</v>
      </c>
      <c r="H70" s="84">
        <v>1.1000000000000001</v>
      </c>
      <c r="I70" s="84">
        <v>1.1000000000000001</v>
      </c>
      <c r="J70" s="84">
        <v>1.1000000000000001</v>
      </c>
      <c r="K70" s="84">
        <v>1.1000000000000001</v>
      </c>
      <c r="L70" s="84">
        <v>1.1000000000000001</v>
      </c>
      <c r="M70" s="84">
        <v>1.1000000000000001</v>
      </c>
      <c r="N70" s="84">
        <v>1.1000000000000001</v>
      </c>
      <c r="O70" s="84">
        <v>1.1000000000000001</v>
      </c>
      <c r="P70" s="84">
        <v>1.1000000000000001</v>
      </c>
      <c r="Q70" s="84">
        <v>1.1000000000000001</v>
      </c>
      <c r="R70" s="84">
        <v>1.1000000000000001</v>
      </c>
      <c r="S70" s="84">
        <v>1.1000000000000001</v>
      </c>
      <c r="T70" s="84">
        <v>1.1000000000000001</v>
      </c>
      <c r="U70" s="84">
        <v>1.1000000000000001</v>
      </c>
      <c r="V70" s="84">
        <v>1.1000000000000001</v>
      </c>
      <c r="W70" s="84">
        <v>1.1000000000000001</v>
      </c>
      <c r="X70" s="84">
        <v>1.1000000000000001</v>
      </c>
      <c r="Y70" s="84">
        <v>1.1000000000000001</v>
      </c>
      <c r="Z70" s="84">
        <v>1.1000000000000001</v>
      </c>
      <c r="AA70" s="84">
        <v>1.1000000000000001</v>
      </c>
      <c r="AB70" s="84">
        <v>1.1000000000000001</v>
      </c>
      <c r="AC70" s="84">
        <v>26.4</v>
      </c>
      <c r="AD70" s="84">
        <v>184.8</v>
      </c>
      <c r="AE70" s="84">
        <v>7800</v>
      </c>
      <c r="AF70" s="85"/>
    </row>
    <row r="71" spans="1:32" ht="12.75">
      <c r="A71" s="84"/>
      <c r="B71" s="84"/>
      <c r="C71" s="84" t="s">
        <v>176</v>
      </c>
      <c r="D71" s="84" t="s">
        <v>167</v>
      </c>
      <c r="E71" s="84">
        <v>0.6</v>
      </c>
      <c r="F71" s="84">
        <v>0.6</v>
      </c>
      <c r="G71" s="84">
        <v>0.6</v>
      </c>
      <c r="H71" s="84">
        <v>0.6</v>
      </c>
      <c r="I71" s="84">
        <v>0.6</v>
      </c>
      <c r="J71" s="84">
        <v>0.6</v>
      </c>
      <c r="K71" s="84">
        <v>0.6</v>
      </c>
      <c r="L71" s="84">
        <v>0.6</v>
      </c>
      <c r="M71" s="84">
        <v>0.6</v>
      </c>
      <c r="N71" s="84">
        <v>0.6</v>
      </c>
      <c r="O71" s="84">
        <v>0.6</v>
      </c>
      <c r="P71" s="84">
        <v>0.6</v>
      </c>
      <c r="Q71" s="84">
        <v>0.6</v>
      </c>
      <c r="R71" s="84">
        <v>0.6</v>
      </c>
      <c r="S71" s="84">
        <v>0.6</v>
      </c>
      <c r="T71" s="84">
        <v>0.6</v>
      </c>
      <c r="U71" s="84">
        <v>0.6</v>
      </c>
      <c r="V71" s="84">
        <v>0.6</v>
      </c>
      <c r="W71" s="84">
        <v>0.6</v>
      </c>
      <c r="X71" s="84">
        <v>0.6</v>
      </c>
      <c r="Y71" s="84">
        <v>0.6</v>
      </c>
      <c r="Z71" s="84">
        <v>0.6</v>
      </c>
      <c r="AA71" s="84">
        <v>0.6</v>
      </c>
      <c r="AB71" s="84">
        <v>0.6</v>
      </c>
      <c r="AC71" s="84">
        <v>14.4</v>
      </c>
      <c r="AD71" s="84">
        <v>100.8</v>
      </c>
      <c r="AE71" s="84"/>
      <c r="AF71" s="85"/>
    </row>
    <row r="72" spans="1:32" ht="12.75">
      <c r="A72" s="84"/>
      <c r="B72" s="84"/>
      <c r="C72" s="84" t="s">
        <v>166</v>
      </c>
      <c r="D72" s="84" t="s">
        <v>167</v>
      </c>
      <c r="E72" s="84">
        <v>1.1000000000000001</v>
      </c>
      <c r="F72" s="84">
        <v>1.1000000000000001</v>
      </c>
      <c r="G72" s="84">
        <v>1.1000000000000001</v>
      </c>
      <c r="H72" s="84">
        <v>1.1000000000000001</v>
      </c>
      <c r="I72" s="84">
        <v>1.1000000000000001</v>
      </c>
      <c r="J72" s="84">
        <v>1.1000000000000001</v>
      </c>
      <c r="K72" s="84">
        <v>1.1000000000000001</v>
      </c>
      <c r="L72" s="84">
        <v>1.1000000000000001</v>
      </c>
      <c r="M72" s="84">
        <v>1.1000000000000001</v>
      </c>
      <c r="N72" s="84">
        <v>1.1000000000000001</v>
      </c>
      <c r="O72" s="84">
        <v>1.1000000000000001</v>
      </c>
      <c r="P72" s="84">
        <v>1.1000000000000001</v>
      </c>
      <c r="Q72" s="84">
        <v>1.1000000000000001</v>
      </c>
      <c r="R72" s="84">
        <v>1.1000000000000001</v>
      </c>
      <c r="S72" s="84">
        <v>1.1000000000000001</v>
      </c>
      <c r="T72" s="84">
        <v>1.1000000000000001</v>
      </c>
      <c r="U72" s="84">
        <v>1.1000000000000001</v>
      </c>
      <c r="V72" s="84">
        <v>1.1000000000000001</v>
      </c>
      <c r="W72" s="84">
        <v>1.1000000000000001</v>
      </c>
      <c r="X72" s="84">
        <v>1.1000000000000001</v>
      </c>
      <c r="Y72" s="84">
        <v>1.1000000000000001</v>
      </c>
      <c r="Z72" s="84">
        <v>1.1000000000000001</v>
      </c>
      <c r="AA72" s="84">
        <v>1.1000000000000001</v>
      </c>
      <c r="AB72" s="84">
        <v>1.1000000000000001</v>
      </c>
      <c r="AC72" s="84">
        <v>26.4</v>
      </c>
      <c r="AD72" s="84">
        <v>184.8</v>
      </c>
      <c r="AE72" s="84"/>
      <c r="AF72" s="85"/>
    </row>
    <row r="73" spans="1:32" ht="12.75">
      <c r="A73" s="84" t="s">
        <v>171</v>
      </c>
      <c r="B73" s="84" t="s">
        <v>165</v>
      </c>
      <c r="C73" s="84" t="s">
        <v>166</v>
      </c>
      <c r="D73" s="84" t="s">
        <v>167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>
        <v>0</v>
      </c>
      <c r="P73" s="84">
        <v>0</v>
      </c>
      <c r="Q73" s="84">
        <v>0</v>
      </c>
      <c r="R73" s="84">
        <v>0</v>
      </c>
      <c r="S73" s="84">
        <v>0</v>
      </c>
      <c r="T73" s="84">
        <v>0</v>
      </c>
      <c r="U73" s="84">
        <v>0</v>
      </c>
      <c r="V73" s="84">
        <v>0</v>
      </c>
      <c r="W73" s="84">
        <v>0</v>
      </c>
      <c r="X73" s="84">
        <v>0</v>
      </c>
      <c r="Y73" s="84">
        <v>0</v>
      </c>
      <c r="Z73" s="84">
        <v>0</v>
      </c>
      <c r="AA73" s="84">
        <v>0</v>
      </c>
      <c r="AB73" s="84">
        <v>0</v>
      </c>
      <c r="AC73" s="84">
        <v>0</v>
      </c>
      <c r="AD73" s="84">
        <v>0</v>
      </c>
      <c r="AE73" s="84">
        <v>0</v>
      </c>
      <c r="AF73" s="85"/>
    </row>
    <row r="74" spans="1:32" ht="12.75">
      <c r="A74" s="84" t="s">
        <v>142</v>
      </c>
      <c r="B74" s="84" t="s">
        <v>168</v>
      </c>
      <c r="C74" s="84" t="s">
        <v>211</v>
      </c>
      <c r="D74" s="84" t="s">
        <v>182</v>
      </c>
      <c r="E74" s="84">
        <v>24</v>
      </c>
      <c r="F74" s="84">
        <v>24</v>
      </c>
      <c r="G74" s="84">
        <v>24</v>
      </c>
      <c r="H74" s="84">
        <v>24</v>
      </c>
      <c r="I74" s="84">
        <v>24</v>
      </c>
      <c r="J74" s="84">
        <v>24</v>
      </c>
      <c r="K74" s="84">
        <v>24</v>
      </c>
      <c r="L74" s="84">
        <v>24</v>
      </c>
      <c r="M74" s="84">
        <v>24</v>
      </c>
      <c r="N74" s="84">
        <v>24</v>
      </c>
      <c r="O74" s="84">
        <v>24</v>
      </c>
      <c r="P74" s="84">
        <v>24</v>
      </c>
      <c r="Q74" s="84">
        <v>24</v>
      </c>
      <c r="R74" s="84">
        <v>24</v>
      </c>
      <c r="S74" s="84">
        <v>24</v>
      </c>
      <c r="T74" s="84">
        <v>24</v>
      </c>
      <c r="U74" s="84">
        <v>24</v>
      </c>
      <c r="V74" s="84">
        <v>24</v>
      </c>
      <c r="W74" s="84">
        <v>24</v>
      </c>
      <c r="X74" s="84">
        <v>24</v>
      </c>
      <c r="Y74" s="84">
        <v>24</v>
      </c>
      <c r="Z74" s="84">
        <v>24</v>
      </c>
      <c r="AA74" s="84">
        <v>24</v>
      </c>
      <c r="AB74" s="84">
        <v>24</v>
      </c>
      <c r="AC74" s="84">
        <v>576</v>
      </c>
      <c r="AD74" s="84">
        <v>1296</v>
      </c>
      <c r="AE74" s="84">
        <v>67577.14</v>
      </c>
      <c r="AF74" s="85"/>
    </row>
    <row r="75" spans="1:32" ht="12.75">
      <c r="A75" s="84"/>
      <c r="B75" s="84"/>
      <c r="C75" s="84"/>
      <c r="D75" s="84" t="s">
        <v>541</v>
      </c>
      <c r="E75" s="84">
        <v>27</v>
      </c>
      <c r="F75" s="84">
        <v>27</v>
      </c>
      <c r="G75" s="84">
        <v>27</v>
      </c>
      <c r="H75" s="84">
        <v>27</v>
      </c>
      <c r="I75" s="84">
        <v>27</v>
      </c>
      <c r="J75" s="84">
        <v>27</v>
      </c>
      <c r="K75" s="84">
        <v>27</v>
      </c>
      <c r="L75" s="84">
        <v>27</v>
      </c>
      <c r="M75" s="84">
        <v>27</v>
      </c>
      <c r="N75" s="84">
        <v>27</v>
      </c>
      <c r="O75" s="84">
        <v>27</v>
      </c>
      <c r="P75" s="84">
        <v>27</v>
      </c>
      <c r="Q75" s="84">
        <v>27</v>
      </c>
      <c r="R75" s="84">
        <v>27</v>
      </c>
      <c r="S75" s="84">
        <v>27</v>
      </c>
      <c r="T75" s="84">
        <v>27</v>
      </c>
      <c r="U75" s="84">
        <v>27</v>
      </c>
      <c r="V75" s="84">
        <v>27</v>
      </c>
      <c r="W75" s="84">
        <v>27</v>
      </c>
      <c r="X75" s="84">
        <v>27</v>
      </c>
      <c r="Y75" s="84">
        <v>27</v>
      </c>
      <c r="Z75" s="84">
        <v>27</v>
      </c>
      <c r="AA75" s="84">
        <v>27</v>
      </c>
      <c r="AB75" s="84">
        <v>27</v>
      </c>
      <c r="AC75" s="84">
        <v>648</v>
      </c>
      <c r="AD75" s="84"/>
      <c r="AE75" s="84"/>
      <c r="AF75" s="85"/>
    </row>
    <row r="76" spans="1:32" ht="12.75">
      <c r="A76" s="84"/>
      <c r="B76" s="84"/>
      <c r="C76" s="84"/>
      <c r="D76" s="84" t="s">
        <v>252</v>
      </c>
      <c r="E76" s="84">
        <v>27</v>
      </c>
      <c r="F76" s="84">
        <v>27</v>
      </c>
      <c r="G76" s="84">
        <v>27</v>
      </c>
      <c r="H76" s="84">
        <v>27</v>
      </c>
      <c r="I76" s="84">
        <v>27</v>
      </c>
      <c r="J76" s="84">
        <v>27</v>
      </c>
      <c r="K76" s="84">
        <v>24</v>
      </c>
      <c r="L76" s="84">
        <v>24</v>
      </c>
      <c r="M76" s="84">
        <v>24</v>
      </c>
      <c r="N76" s="84">
        <v>24</v>
      </c>
      <c r="O76" s="84">
        <v>24</v>
      </c>
      <c r="P76" s="84">
        <v>24</v>
      </c>
      <c r="Q76" s="84">
        <v>24</v>
      </c>
      <c r="R76" s="84">
        <v>24</v>
      </c>
      <c r="S76" s="84">
        <v>24</v>
      </c>
      <c r="T76" s="84">
        <v>24</v>
      </c>
      <c r="U76" s="84">
        <v>24</v>
      </c>
      <c r="V76" s="84">
        <v>24</v>
      </c>
      <c r="W76" s="84">
        <v>24</v>
      </c>
      <c r="X76" s="84">
        <v>24</v>
      </c>
      <c r="Y76" s="84">
        <v>24</v>
      </c>
      <c r="Z76" s="84">
        <v>27</v>
      </c>
      <c r="AA76" s="84">
        <v>27</v>
      </c>
      <c r="AB76" s="84">
        <v>27</v>
      </c>
      <c r="AC76" s="84">
        <v>603</v>
      </c>
      <c r="AD76" s="84"/>
      <c r="AE76" s="84"/>
      <c r="AF76" s="85"/>
    </row>
    <row r="77" spans="1:32" ht="12.75">
      <c r="A77" s="84"/>
      <c r="B77" s="84"/>
      <c r="C77" s="84" t="s">
        <v>212</v>
      </c>
      <c r="D77" s="84" t="s">
        <v>182</v>
      </c>
      <c r="E77" s="84">
        <v>24</v>
      </c>
      <c r="F77" s="84">
        <v>24</v>
      </c>
      <c r="G77" s="84">
        <v>24</v>
      </c>
      <c r="H77" s="84">
        <v>24</v>
      </c>
      <c r="I77" s="84">
        <v>24</v>
      </c>
      <c r="J77" s="84">
        <v>24</v>
      </c>
      <c r="K77" s="84">
        <v>24</v>
      </c>
      <c r="L77" s="84">
        <v>24</v>
      </c>
      <c r="M77" s="84">
        <v>24</v>
      </c>
      <c r="N77" s="84">
        <v>24</v>
      </c>
      <c r="O77" s="84">
        <v>24</v>
      </c>
      <c r="P77" s="84">
        <v>24</v>
      </c>
      <c r="Q77" s="84">
        <v>24</v>
      </c>
      <c r="R77" s="84">
        <v>24</v>
      </c>
      <c r="S77" s="84">
        <v>24</v>
      </c>
      <c r="T77" s="84">
        <v>24</v>
      </c>
      <c r="U77" s="84">
        <v>24</v>
      </c>
      <c r="V77" s="84">
        <v>24</v>
      </c>
      <c r="W77" s="84">
        <v>24</v>
      </c>
      <c r="X77" s="84">
        <v>24</v>
      </c>
      <c r="Y77" s="84">
        <v>24</v>
      </c>
      <c r="Z77" s="84">
        <v>24</v>
      </c>
      <c r="AA77" s="84">
        <v>24</v>
      </c>
      <c r="AB77" s="84">
        <v>24</v>
      </c>
      <c r="AC77" s="84">
        <v>576</v>
      </c>
      <c r="AD77" s="84">
        <v>1296</v>
      </c>
      <c r="AE77" s="84"/>
      <c r="AF77" s="85"/>
    </row>
    <row r="78" spans="1:32" ht="12.75">
      <c r="A78" s="84"/>
      <c r="B78" s="84"/>
      <c r="C78" s="84"/>
      <c r="D78" s="84" t="s">
        <v>541</v>
      </c>
      <c r="E78" s="84">
        <v>27</v>
      </c>
      <c r="F78" s="84">
        <v>27</v>
      </c>
      <c r="G78" s="84">
        <v>27</v>
      </c>
      <c r="H78" s="84">
        <v>27</v>
      </c>
      <c r="I78" s="84">
        <v>27</v>
      </c>
      <c r="J78" s="84">
        <v>27</v>
      </c>
      <c r="K78" s="84">
        <v>27</v>
      </c>
      <c r="L78" s="84">
        <v>27</v>
      </c>
      <c r="M78" s="84">
        <v>27</v>
      </c>
      <c r="N78" s="84">
        <v>27</v>
      </c>
      <c r="O78" s="84">
        <v>27</v>
      </c>
      <c r="P78" s="84">
        <v>27</v>
      </c>
      <c r="Q78" s="84">
        <v>27</v>
      </c>
      <c r="R78" s="84">
        <v>27</v>
      </c>
      <c r="S78" s="84">
        <v>27</v>
      </c>
      <c r="T78" s="84">
        <v>27</v>
      </c>
      <c r="U78" s="84">
        <v>27</v>
      </c>
      <c r="V78" s="84">
        <v>27</v>
      </c>
      <c r="W78" s="84">
        <v>27</v>
      </c>
      <c r="X78" s="84">
        <v>27</v>
      </c>
      <c r="Y78" s="84">
        <v>27</v>
      </c>
      <c r="Z78" s="84">
        <v>27</v>
      </c>
      <c r="AA78" s="84">
        <v>27</v>
      </c>
      <c r="AB78" s="84">
        <v>27</v>
      </c>
      <c r="AC78" s="84">
        <v>648</v>
      </c>
      <c r="AD78" s="84"/>
      <c r="AE78" s="84"/>
      <c r="AF78" s="85"/>
    </row>
    <row r="79" spans="1:32" ht="12.75">
      <c r="A79" s="84"/>
      <c r="B79" s="84"/>
      <c r="C79" s="84"/>
      <c r="D79" s="84" t="s">
        <v>252</v>
      </c>
      <c r="E79" s="84">
        <v>27</v>
      </c>
      <c r="F79" s="84">
        <v>27</v>
      </c>
      <c r="G79" s="84">
        <v>27</v>
      </c>
      <c r="H79" s="84">
        <v>27</v>
      </c>
      <c r="I79" s="84">
        <v>27</v>
      </c>
      <c r="J79" s="84">
        <v>27</v>
      </c>
      <c r="K79" s="84">
        <v>27</v>
      </c>
      <c r="L79" s="84">
        <v>24</v>
      </c>
      <c r="M79" s="84">
        <v>24</v>
      </c>
      <c r="N79" s="84">
        <v>24</v>
      </c>
      <c r="O79" s="84">
        <v>24</v>
      </c>
      <c r="P79" s="84">
        <v>24</v>
      </c>
      <c r="Q79" s="84">
        <v>24</v>
      </c>
      <c r="R79" s="84">
        <v>24</v>
      </c>
      <c r="S79" s="84">
        <v>24</v>
      </c>
      <c r="T79" s="84">
        <v>24</v>
      </c>
      <c r="U79" s="84">
        <v>24</v>
      </c>
      <c r="V79" s="84">
        <v>24</v>
      </c>
      <c r="W79" s="84">
        <v>27</v>
      </c>
      <c r="X79" s="84">
        <v>27</v>
      </c>
      <c r="Y79" s="84">
        <v>27</v>
      </c>
      <c r="Z79" s="84">
        <v>27</v>
      </c>
      <c r="AA79" s="84">
        <v>27</v>
      </c>
      <c r="AB79" s="84">
        <v>27</v>
      </c>
      <c r="AC79" s="84">
        <v>615</v>
      </c>
      <c r="AD79" s="84"/>
      <c r="AE79" s="84"/>
      <c r="AF79" s="85"/>
    </row>
    <row r="80" spans="1:32" ht="12.75">
      <c r="A80" s="84"/>
      <c r="B80" s="84"/>
      <c r="C80" s="84" t="s">
        <v>166</v>
      </c>
      <c r="D80" s="84" t="s">
        <v>182</v>
      </c>
      <c r="E80" s="84">
        <v>24</v>
      </c>
      <c r="F80" s="84">
        <v>24</v>
      </c>
      <c r="G80" s="84">
        <v>24</v>
      </c>
      <c r="H80" s="84">
        <v>24</v>
      </c>
      <c r="I80" s="84">
        <v>24</v>
      </c>
      <c r="J80" s="84">
        <v>24</v>
      </c>
      <c r="K80" s="84">
        <v>24</v>
      </c>
      <c r="L80" s="84">
        <v>24</v>
      </c>
      <c r="M80" s="84">
        <v>24</v>
      </c>
      <c r="N80" s="84">
        <v>24</v>
      </c>
      <c r="O80" s="84">
        <v>24</v>
      </c>
      <c r="P80" s="84">
        <v>24</v>
      </c>
      <c r="Q80" s="84">
        <v>24</v>
      </c>
      <c r="R80" s="84">
        <v>24</v>
      </c>
      <c r="S80" s="84">
        <v>24</v>
      </c>
      <c r="T80" s="84">
        <v>24</v>
      </c>
      <c r="U80" s="84">
        <v>24</v>
      </c>
      <c r="V80" s="84">
        <v>24</v>
      </c>
      <c r="W80" s="84">
        <v>24</v>
      </c>
      <c r="X80" s="84">
        <v>24</v>
      </c>
      <c r="Y80" s="84">
        <v>24</v>
      </c>
      <c r="Z80" s="84">
        <v>24</v>
      </c>
      <c r="AA80" s="84">
        <v>24</v>
      </c>
      <c r="AB80" s="84">
        <v>24</v>
      </c>
      <c r="AC80" s="84">
        <v>576</v>
      </c>
      <c r="AD80" s="84">
        <v>1296</v>
      </c>
      <c r="AE80" s="84"/>
      <c r="AF80" s="85"/>
    </row>
    <row r="81" spans="1:32" ht="12.75">
      <c r="A81" s="84"/>
      <c r="B81" s="84"/>
      <c r="C81" s="84"/>
      <c r="D81" s="84" t="s">
        <v>541</v>
      </c>
      <c r="E81" s="84">
        <v>27</v>
      </c>
      <c r="F81" s="84">
        <v>27</v>
      </c>
      <c r="G81" s="84">
        <v>27</v>
      </c>
      <c r="H81" s="84">
        <v>27</v>
      </c>
      <c r="I81" s="84">
        <v>27</v>
      </c>
      <c r="J81" s="84">
        <v>27</v>
      </c>
      <c r="K81" s="84">
        <v>27</v>
      </c>
      <c r="L81" s="84">
        <v>27</v>
      </c>
      <c r="M81" s="84">
        <v>27</v>
      </c>
      <c r="N81" s="84">
        <v>27</v>
      </c>
      <c r="O81" s="84">
        <v>27</v>
      </c>
      <c r="P81" s="84">
        <v>27</v>
      </c>
      <c r="Q81" s="84">
        <v>27</v>
      </c>
      <c r="R81" s="84">
        <v>27</v>
      </c>
      <c r="S81" s="84">
        <v>27</v>
      </c>
      <c r="T81" s="84">
        <v>27</v>
      </c>
      <c r="U81" s="84">
        <v>27</v>
      </c>
      <c r="V81" s="84">
        <v>27</v>
      </c>
      <c r="W81" s="84">
        <v>27</v>
      </c>
      <c r="X81" s="84">
        <v>27</v>
      </c>
      <c r="Y81" s="84">
        <v>27</v>
      </c>
      <c r="Z81" s="84">
        <v>27</v>
      </c>
      <c r="AA81" s="84">
        <v>27</v>
      </c>
      <c r="AB81" s="84">
        <v>27</v>
      </c>
      <c r="AC81" s="84">
        <v>648</v>
      </c>
      <c r="AD81" s="84"/>
      <c r="AE81" s="84"/>
      <c r="AF81" s="85"/>
    </row>
    <row r="82" spans="1:32" ht="12.75">
      <c r="A82" s="84"/>
      <c r="B82" s="84"/>
      <c r="C82" s="84"/>
      <c r="D82" s="84" t="s">
        <v>252</v>
      </c>
      <c r="E82" s="84">
        <v>27</v>
      </c>
      <c r="F82" s="84">
        <v>27</v>
      </c>
      <c r="G82" s="84">
        <v>27</v>
      </c>
      <c r="H82" s="84">
        <v>27</v>
      </c>
      <c r="I82" s="84">
        <v>27</v>
      </c>
      <c r="J82" s="84">
        <v>27</v>
      </c>
      <c r="K82" s="84">
        <v>24</v>
      </c>
      <c r="L82" s="84">
        <v>24</v>
      </c>
      <c r="M82" s="84">
        <v>24</v>
      </c>
      <c r="N82" s="84">
        <v>24</v>
      </c>
      <c r="O82" s="84">
        <v>24</v>
      </c>
      <c r="P82" s="84">
        <v>24</v>
      </c>
      <c r="Q82" s="84">
        <v>24</v>
      </c>
      <c r="R82" s="84">
        <v>24</v>
      </c>
      <c r="S82" s="84">
        <v>24</v>
      </c>
      <c r="T82" s="84">
        <v>24</v>
      </c>
      <c r="U82" s="84">
        <v>24</v>
      </c>
      <c r="V82" s="84">
        <v>24</v>
      </c>
      <c r="W82" s="84">
        <v>24</v>
      </c>
      <c r="X82" s="84">
        <v>24</v>
      </c>
      <c r="Y82" s="84">
        <v>24</v>
      </c>
      <c r="Z82" s="84">
        <v>27</v>
      </c>
      <c r="AA82" s="84">
        <v>27</v>
      </c>
      <c r="AB82" s="84">
        <v>27</v>
      </c>
      <c r="AC82" s="84">
        <v>603</v>
      </c>
      <c r="AD82" s="84"/>
      <c r="AE82" s="84"/>
      <c r="AF82" s="85"/>
    </row>
    <row r="83" spans="1:32" ht="12.75">
      <c r="A83" s="84" t="s">
        <v>542</v>
      </c>
      <c r="B83" s="84" t="s">
        <v>168</v>
      </c>
      <c r="C83" s="84" t="s">
        <v>166</v>
      </c>
      <c r="D83" s="84" t="s">
        <v>182</v>
      </c>
      <c r="E83" s="84">
        <v>27</v>
      </c>
      <c r="F83" s="84">
        <v>27</v>
      </c>
      <c r="G83" s="84">
        <v>27</v>
      </c>
      <c r="H83" s="84">
        <v>27</v>
      </c>
      <c r="I83" s="84">
        <v>27</v>
      </c>
      <c r="J83" s="84">
        <v>27</v>
      </c>
      <c r="K83" s="84">
        <v>24</v>
      </c>
      <c r="L83" s="84">
        <v>24</v>
      </c>
      <c r="M83" s="84">
        <v>24</v>
      </c>
      <c r="N83" s="84">
        <v>24</v>
      </c>
      <c r="O83" s="84">
        <v>24</v>
      </c>
      <c r="P83" s="84">
        <v>24</v>
      </c>
      <c r="Q83" s="84">
        <v>24</v>
      </c>
      <c r="R83" s="84">
        <v>24</v>
      </c>
      <c r="S83" s="84">
        <v>24</v>
      </c>
      <c r="T83" s="84">
        <v>24</v>
      </c>
      <c r="U83" s="84">
        <v>24</v>
      </c>
      <c r="V83" s="84">
        <v>24</v>
      </c>
      <c r="W83" s="84">
        <v>24</v>
      </c>
      <c r="X83" s="84">
        <v>24</v>
      </c>
      <c r="Y83" s="84">
        <v>24</v>
      </c>
      <c r="Z83" s="84">
        <v>27</v>
      </c>
      <c r="AA83" s="84">
        <v>27</v>
      </c>
      <c r="AB83" s="84">
        <v>27</v>
      </c>
      <c r="AC83" s="84">
        <v>603</v>
      </c>
      <c r="AD83" s="84">
        <v>0</v>
      </c>
      <c r="AE83" s="84">
        <v>0</v>
      </c>
      <c r="AF83" s="85"/>
    </row>
    <row r="84" spans="1:32" ht="12.75">
      <c r="A84" s="84"/>
      <c r="B84" s="84"/>
      <c r="C84" s="84"/>
      <c r="D84" s="84" t="s">
        <v>252</v>
      </c>
      <c r="E84" s="84">
        <v>27</v>
      </c>
      <c r="F84" s="84">
        <v>27</v>
      </c>
      <c r="G84" s="84">
        <v>27</v>
      </c>
      <c r="H84" s="84">
        <v>27</v>
      </c>
      <c r="I84" s="84">
        <v>27</v>
      </c>
      <c r="J84" s="84">
        <v>27</v>
      </c>
      <c r="K84" s="84">
        <v>27</v>
      </c>
      <c r="L84" s="84">
        <v>27</v>
      </c>
      <c r="M84" s="84">
        <v>27</v>
      </c>
      <c r="N84" s="84">
        <v>27</v>
      </c>
      <c r="O84" s="84">
        <v>27</v>
      </c>
      <c r="P84" s="84">
        <v>27</v>
      </c>
      <c r="Q84" s="84">
        <v>27</v>
      </c>
      <c r="R84" s="84">
        <v>27</v>
      </c>
      <c r="S84" s="84">
        <v>27</v>
      </c>
      <c r="T84" s="84">
        <v>27</v>
      </c>
      <c r="U84" s="84">
        <v>27</v>
      </c>
      <c r="V84" s="84">
        <v>27</v>
      </c>
      <c r="W84" s="84">
        <v>27</v>
      </c>
      <c r="X84" s="84">
        <v>27</v>
      </c>
      <c r="Y84" s="84">
        <v>27</v>
      </c>
      <c r="Z84" s="84">
        <v>27</v>
      </c>
      <c r="AA84" s="84">
        <v>27</v>
      </c>
      <c r="AB84" s="84">
        <v>27</v>
      </c>
      <c r="AC84" s="84">
        <v>648</v>
      </c>
      <c r="AD84" s="84"/>
      <c r="AE84" s="84"/>
      <c r="AF84" s="85"/>
    </row>
    <row r="85" spans="1:32" ht="12.75">
      <c r="A85" s="84" t="s">
        <v>141</v>
      </c>
      <c r="B85" s="84" t="s">
        <v>168</v>
      </c>
      <c r="C85" s="84" t="s">
        <v>211</v>
      </c>
      <c r="D85" s="84" t="s">
        <v>183</v>
      </c>
      <c r="E85" s="84">
        <v>21</v>
      </c>
      <c r="F85" s="84">
        <v>21</v>
      </c>
      <c r="G85" s="84">
        <v>21</v>
      </c>
      <c r="H85" s="84">
        <v>21</v>
      </c>
      <c r="I85" s="84">
        <v>21</v>
      </c>
      <c r="J85" s="84">
        <v>21</v>
      </c>
      <c r="K85" s="84">
        <v>21</v>
      </c>
      <c r="L85" s="84">
        <v>21</v>
      </c>
      <c r="M85" s="84">
        <v>21</v>
      </c>
      <c r="N85" s="84">
        <v>21</v>
      </c>
      <c r="O85" s="84">
        <v>21</v>
      </c>
      <c r="P85" s="84">
        <v>21</v>
      </c>
      <c r="Q85" s="84">
        <v>21</v>
      </c>
      <c r="R85" s="84">
        <v>21</v>
      </c>
      <c r="S85" s="84">
        <v>21</v>
      </c>
      <c r="T85" s="84">
        <v>21</v>
      </c>
      <c r="U85" s="84">
        <v>21</v>
      </c>
      <c r="V85" s="84">
        <v>21</v>
      </c>
      <c r="W85" s="84">
        <v>21</v>
      </c>
      <c r="X85" s="84">
        <v>21</v>
      </c>
      <c r="Y85" s="84">
        <v>21</v>
      </c>
      <c r="Z85" s="84">
        <v>21</v>
      </c>
      <c r="AA85" s="84">
        <v>21</v>
      </c>
      <c r="AB85" s="84">
        <v>21</v>
      </c>
      <c r="AC85" s="84">
        <v>504</v>
      </c>
      <c r="AD85" s="84">
        <v>768</v>
      </c>
      <c r="AE85" s="84">
        <v>40045.71</v>
      </c>
      <c r="AF85" s="85"/>
    </row>
    <row r="86" spans="1:32" ht="12.75">
      <c r="A86" s="84"/>
      <c r="B86" s="84"/>
      <c r="C86" s="84"/>
      <c r="D86" s="84" t="s">
        <v>539</v>
      </c>
      <c r="E86" s="84">
        <v>16</v>
      </c>
      <c r="F86" s="84">
        <v>16</v>
      </c>
      <c r="G86" s="84">
        <v>16</v>
      </c>
      <c r="H86" s="84">
        <v>16</v>
      </c>
      <c r="I86" s="84">
        <v>16</v>
      </c>
      <c r="J86" s="84">
        <v>16</v>
      </c>
      <c r="K86" s="84">
        <v>16</v>
      </c>
      <c r="L86" s="84">
        <v>16</v>
      </c>
      <c r="M86" s="84">
        <v>16</v>
      </c>
      <c r="N86" s="84">
        <v>16</v>
      </c>
      <c r="O86" s="84">
        <v>16</v>
      </c>
      <c r="P86" s="84">
        <v>16</v>
      </c>
      <c r="Q86" s="84">
        <v>16</v>
      </c>
      <c r="R86" s="84">
        <v>16</v>
      </c>
      <c r="S86" s="84">
        <v>16</v>
      </c>
      <c r="T86" s="84">
        <v>16</v>
      </c>
      <c r="U86" s="84">
        <v>16</v>
      </c>
      <c r="V86" s="84">
        <v>16</v>
      </c>
      <c r="W86" s="84">
        <v>16</v>
      </c>
      <c r="X86" s="84">
        <v>16</v>
      </c>
      <c r="Y86" s="84">
        <v>16</v>
      </c>
      <c r="Z86" s="84">
        <v>16</v>
      </c>
      <c r="AA86" s="84">
        <v>16</v>
      </c>
      <c r="AB86" s="84">
        <v>16</v>
      </c>
      <c r="AC86" s="84">
        <v>384</v>
      </c>
      <c r="AD86" s="84"/>
      <c r="AE86" s="84"/>
      <c r="AF86" s="85"/>
    </row>
    <row r="87" spans="1:32" ht="12.75">
      <c r="A87" s="84"/>
      <c r="B87" s="84"/>
      <c r="C87" s="84"/>
      <c r="D87" s="84" t="s">
        <v>252</v>
      </c>
      <c r="E87" s="84">
        <v>16</v>
      </c>
      <c r="F87" s="84">
        <v>16</v>
      </c>
      <c r="G87" s="84">
        <v>16</v>
      </c>
      <c r="H87" s="84">
        <v>16</v>
      </c>
      <c r="I87" s="84">
        <v>16</v>
      </c>
      <c r="J87" s="84">
        <v>16</v>
      </c>
      <c r="K87" s="84">
        <v>21</v>
      </c>
      <c r="L87" s="84">
        <v>21</v>
      </c>
      <c r="M87" s="84">
        <v>21</v>
      </c>
      <c r="N87" s="84">
        <v>21</v>
      </c>
      <c r="O87" s="84">
        <v>21</v>
      </c>
      <c r="P87" s="84">
        <v>21</v>
      </c>
      <c r="Q87" s="84">
        <v>21</v>
      </c>
      <c r="R87" s="84">
        <v>21</v>
      </c>
      <c r="S87" s="84">
        <v>21</v>
      </c>
      <c r="T87" s="84">
        <v>21</v>
      </c>
      <c r="U87" s="84">
        <v>21</v>
      </c>
      <c r="V87" s="84">
        <v>21</v>
      </c>
      <c r="W87" s="84">
        <v>21</v>
      </c>
      <c r="X87" s="84">
        <v>21</v>
      </c>
      <c r="Y87" s="84">
        <v>21</v>
      </c>
      <c r="Z87" s="84">
        <v>16</v>
      </c>
      <c r="AA87" s="84">
        <v>16</v>
      </c>
      <c r="AB87" s="84">
        <v>16</v>
      </c>
      <c r="AC87" s="84">
        <v>459</v>
      </c>
      <c r="AD87" s="84"/>
      <c r="AE87" s="84"/>
      <c r="AF87" s="85"/>
    </row>
    <row r="88" spans="1:32" ht="12.75">
      <c r="A88" s="84"/>
      <c r="B88" s="84"/>
      <c r="C88" s="84" t="s">
        <v>212</v>
      </c>
      <c r="D88" s="84" t="s">
        <v>183</v>
      </c>
      <c r="E88" s="84">
        <v>21</v>
      </c>
      <c r="F88" s="84">
        <v>21</v>
      </c>
      <c r="G88" s="84">
        <v>21</v>
      </c>
      <c r="H88" s="84">
        <v>21</v>
      </c>
      <c r="I88" s="84">
        <v>21</v>
      </c>
      <c r="J88" s="84">
        <v>21</v>
      </c>
      <c r="K88" s="84">
        <v>21</v>
      </c>
      <c r="L88" s="84">
        <v>21</v>
      </c>
      <c r="M88" s="84">
        <v>21</v>
      </c>
      <c r="N88" s="84">
        <v>21</v>
      </c>
      <c r="O88" s="84">
        <v>21</v>
      </c>
      <c r="P88" s="84">
        <v>21</v>
      </c>
      <c r="Q88" s="84">
        <v>21</v>
      </c>
      <c r="R88" s="84">
        <v>21</v>
      </c>
      <c r="S88" s="84">
        <v>21</v>
      </c>
      <c r="T88" s="84">
        <v>21</v>
      </c>
      <c r="U88" s="84">
        <v>21</v>
      </c>
      <c r="V88" s="84">
        <v>21</v>
      </c>
      <c r="W88" s="84">
        <v>21</v>
      </c>
      <c r="X88" s="84">
        <v>21</v>
      </c>
      <c r="Y88" s="84">
        <v>21</v>
      </c>
      <c r="Z88" s="84">
        <v>21</v>
      </c>
      <c r="AA88" s="84">
        <v>21</v>
      </c>
      <c r="AB88" s="84">
        <v>21</v>
      </c>
      <c r="AC88" s="84">
        <v>504</v>
      </c>
      <c r="AD88" s="84">
        <v>768</v>
      </c>
      <c r="AE88" s="84"/>
      <c r="AF88" s="85"/>
    </row>
    <row r="89" spans="1:32" ht="12.75">
      <c r="A89" s="84"/>
      <c r="B89" s="84"/>
      <c r="C89" s="84"/>
      <c r="D89" s="84" t="s">
        <v>539</v>
      </c>
      <c r="E89" s="84">
        <v>16</v>
      </c>
      <c r="F89" s="84">
        <v>16</v>
      </c>
      <c r="G89" s="84">
        <v>16</v>
      </c>
      <c r="H89" s="84">
        <v>16</v>
      </c>
      <c r="I89" s="84">
        <v>16</v>
      </c>
      <c r="J89" s="84">
        <v>16</v>
      </c>
      <c r="K89" s="84">
        <v>16</v>
      </c>
      <c r="L89" s="84">
        <v>16</v>
      </c>
      <c r="M89" s="84">
        <v>16</v>
      </c>
      <c r="N89" s="84">
        <v>16</v>
      </c>
      <c r="O89" s="84">
        <v>16</v>
      </c>
      <c r="P89" s="84">
        <v>16</v>
      </c>
      <c r="Q89" s="84">
        <v>16</v>
      </c>
      <c r="R89" s="84">
        <v>16</v>
      </c>
      <c r="S89" s="84">
        <v>16</v>
      </c>
      <c r="T89" s="84">
        <v>16</v>
      </c>
      <c r="U89" s="84">
        <v>16</v>
      </c>
      <c r="V89" s="84">
        <v>16</v>
      </c>
      <c r="W89" s="84">
        <v>16</v>
      </c>
      <c r="X89" s="84">
        <v>16</v>
      </c>
      <c r="Y89" s="84">
        <v>16</v>
      </c>
      <c r="Z89" s="84">
        <v>16</v>
      </c>
      <c r="AA89" s="84">
        <v>16</v>
      </c>
      <c r="AB89" s="84">
        <v>16</v>
      </c>
      <c r="AC89" s="84">
        <v>384</v>
      </c>
      <c r="AD89" s="84"/>
      <c r="AE89" s="84"/>
      <c r="AF89" s="85"/>
    </row>
    <row r="90" spans="1:32" ht="12.75">
      <c r="A90" s="84"/>
      <c r="B90" s="84"/>
      <c r="C90" s="84"/>
      <c r="D90" s="84" t="s">
        <v>252</v>
      </c>
      <c r="E90" s="84">
        <v>16</v>
      </c>
      <c r="F90" s="84">
        <v>16</v>
      </c>
      <c r="G90" s="84">
        <v>16</v>
      </c>
      <c r="H90" s="84">
        <v>16</v>
      </c>
      <c r="I90" s="84">
        <v>16</v>
      </c>
      <c r="J90" s="84">
        <v>16</v>
      </c>
      <c r="K90" s="84">
        <v>16</v>
      </c>
      <c r="L90" s="84">
        <v>21</v>
      </c>
      <c r="M90" s="84">
        <v>21</v>
      </c>
      <c r="N90" s="84">
        <v>21</v>
      </c>
      <c r="O90" s="84">
        <v>21</v>
      </c>
      <c r="P90" s="84">
        <v>21</v>
      </c>
      <c r="Q90" s="84">
        <v>21</v>
      </c>
      <c r="R90" s="84">
        <v>21</v>
      </c>
      <c r="S90" s="84">
        <v>21</v>
      </c>
      <c r="T90" s="84">
        <v>21</v>
      </c>
      <c r="U90" s="84">
        <v>21</v>
      </c>
      <c r="V90" s="84">
        <v>21</v>
      </c>
      <c r="W90" s="84">
        <v>16</v>
      </c>
      <c r="X90" s="84">
        <v>16</v>
      </c>
      <c r="Y90" s="84">
        <v>16</v>
      </c>
      <c r="Z90" s="84">
        <v>16</v>
      </c>
      <c r="AA90" s="84">
        <v>16</v>
      </c>
      <c r="AB90" s="84">
        <v>16</v>
      </c>
      <c r="AC90" s="84">
        <v>439</v>
      </c>
      <c r="AD90" s="84"/>
      <c r="AE90" s="84"/>
      <c r="AF90" s="85"/>
    </row>
    <row r="91" spans="1:32" ht="12.75">
      <c r="A91" s="84"/>
      <c r="B91" s="84"/>
      <c r="C91" s="84" t="s">
        <v>166</v>
      </c>
      <c r="D91" s="84" t="s">
        <v>183</v>
      </c>
      <c r="E91" s="84">
        <v>21</v>
      </c>
      <c r="F91" s="84">
        <v>21</v>
      </c>
      <c r="G91" s="84">
        <v>21</v>
      </c>
      <c r="H91" s="84">
        <v>21</v>
      </c>
      <c r="I91" s="84">
        <v>21</v>
      </c>
      <c r="J91" s="84">
        <v>21</v>
      </c>
      <c r="K91" s="84">
        <v>21</v>
      </c>
      <c r="L91" s="84">
        <v>21</v>
      </c>
      <c r="M91" s="84">
        <v>21</v>
      </c>
      <c r="N91" s="84">
        <v>21</v>
      </c>
      <c r="O91" s="84">
        <v>21</v>
      </c>
      <c r="P91" s="84">
        <v>21</v>
      </c>
      <c r="Q91" s="84">
        <v>21</v>
      </c>
      <c r="R91" s="84">
        <v>21</v>
      </c>
      <c r="S91" s="84">
        <v>21</v>
      </c>
      <c r="T91" s="84">
        <v>21</v>
      </c>
      <c r="U91" s="84">
        <v>21</v>
      </c>
      <c r="V91" s="84">
        <v>21</v>
      </c>
      <c r="W91" s="84">
        <v>21</v>
      </c>
      <c r="X91" s="84">
        <v>21</v>
      </c>
      <c r="Y91" s="84">
        <v>21</v>
      </c>
      <c r="Z91" s="84">
        <v>21</v>
      </c>
      <c r="AA91" s="84">
        <v>21</v>
      </c>
      <c r="AB91" s="84">
        <v>21</v>
      </c>
      <c r="AC91" s="84">
        <v>504</v>
      </c>
      <c r="AD91" s="84">
        <v>768</v>
      </c>
      <c r="AE91" s="84"/>
      <c r="AF91" s="85"/>
    </row>
    <row r="92" spans="1:32" ht="12.75">
      <c r="A92" s="84"/>
      <c r="B92" s="84"/>
      <c r="C92" s="84"/>
      <c r="D92" s="84" t="s">
        <v>539</v>
      </c>
      <c r="E92" s="84">
        <v>16</v>
      </c>
      <c r="F92" s="84">
        <v>16</v>
      </c>
      <c r="G92" s="84">
        <v>16</v>
      </c>
      <c r="H92" s="84">
        <v>16</v>
      </c>
      <c r="I92" s="84">
        <v>16</v>
      </c>
      <c r="J92" s="84">
        <v>16</v>
      </c>
      <c r="K92" s="84">
        <v>16</v>
      </c>
      <c r="L92" s="84">
        <v>16</v>
      </c>
      <c r="M92" s="84">
        <v>16</v>
      </c>
      <c r="N92" s="84">
        <v>16</v>
      </c>
      <c r="O92" s="84">
        <v>16</v>
      </c>
      <c r="P92" s="84">
        <v>16</v>
      </c>
      <c r="Q92" s="84">
        <v>16</v>
      </c>
      <c r="R92" s="84">
        <v>16</v>
      </c>
      <c r="S92" s="84">
        <v>16</v>
      </c>
      <c r="T92" s="84">
        <v>16</v>
      </c>
      <c r="U92" s="84">
        <v>16</v>
      </c>
      <c r="V92" s="84">
        <v>16</v>
      </c>
      <c r="W92" s="84">
        <v>16</v>
      </c>
      <c r="X92" s="84">
        <v>16</v>
      </c>
      <c r="Y92" s="84">
        <v>16</v>
      </c>
      <c r="Z92" s="84">
        <v>16</v>
      </c>
      <c r="AA92" s="84">
        <v>16</v>
      </c>
      <c r="AB92" s="84">
        <v>16</v>
      </c>
      <c r="AC92" s="84">
        <v>384</v>
      </c>
      <c r="AD92" s="84"/>
      <c r="AE92" s="84"/>
      <c r="AF92" s="85"/>
    </row>
    <row r="93" spans="1:32" ht="12.75">
      <c r="A93" s="84"/>
      <c r="B93" s="84"/>
      <c r="C93" s="84"/>
      <c r="D93" s="84" t="s">
        <v>252</v>
      </c>
      <c r="E93" s="84">
        <v>16</v>
      </c>
      <c r="F93" s="84">
        <v>16</v>
      </c>
      <c r="G93" s="84">
        <v>16</v>
      </c>
      <c r="H93" s="84">
        <v>16</v>
      </c>
      <c r="I93" s="84">
        <v>16</v>
      </c>
      <c r="J93" s="84">
        <v>16</v>
      </c>
      <c r="K93" s="84">
        <v>21</v>
      </c>
      <c r="L93" s="84">
        <v>21</v>
      </c>
      <c r="M93" s="84">
        <v>21</v>
      </c>
      <c r="N93" s="84">
        <v>21</v>
      </c>
      <c r="O93" s="84">
        <v>21</v>
      </c>
      <c r="P93" s="84">
        <v>21</v>
      </c>
      <c r="Q93" s="84">
        <v>21</v>
      </c>
      <c r="R93" s="84">
        <v>21</v>
      </c>
      <c r="S93" s="84">
        <v>21</v>
      </c>
      <c r="T93" s="84">
        <v>21</v>
      </c>
      <c r="U93" s="84">
        <v>21</v>
      </c>
      <c r="V93" s="84">
        <v>21</v>
      </c>
      <c r="W93" s="84">
        <v>21</v>
      </c>
      <c r="X93" s="84">
        <v>21</v>
      </c>
      <c r="Y93" s="84">
        <v>21</v>
      </c>
      <c r="Z93" s="84">
        <v>16</v>
      </c>
      <c r="AA93" s="84">
        <v>16</v>
      </c>
      <c r="AB93" s="84">
        <v>16</v>
      </c>
      <c r="AC93" s="84">
        <v>459</v>
      </c>
      <c r="AD93" s="84"/>
      <c r="AE93" s="84"/>
      <c r="AF93" s="85"/>
    </row>
    <row r="94" spans="1:32" ht="12.75">
      <c r="A94" s="84" t="s">
        <v>540</v>
      </c>
      <c r="B94" s="84" t="s">
        <v>168</v>
      </c>
      <c r="C94" s="84" t="s">
        <v>166</v>
      </c>
      <c r="D94" s="84" t="s">
        <v>183</v>
      </c>
      <c r="E94" s="84">
        <v>16</v>
      </c>
      <c r="F94" s="84">
        <v>16</v>
      </c>
      <c r="G94" s="84">
        <v>16</v>
      </c>
      <c r="H94" s="84">
        <v>16</v>
      </c>
      <c r="I94" s="84">
        <v>16</v>
      </c>
      <c r="J94" s="84">
        <v>16</v>
      </c>
      <c r="K94" s="84">
        <v>21</v>
      </c>
      <c r="L94" s="84">
        <v>21</v>
      </c>
      <c r="M94" s="84">
        <v>21</v>
      </c>
      <c r="N94" s="84">
        <v>21</v>
      </c>
      <c r="O94" s="84">
        <v>21</v>
      </c>
      <c r="P94" s="84">
        <v>21</v>
      </c>
      <c r="Q94" s="84">
        <v>21</v>
      </c>
      <c r="R94" s="84">
        <v>21</v>
      </c>
      <c r="S94" s="84">
        <v>21</v>
      </c>
      <c r="T94" s="84">
        <v>21</v>
      </c>
      <c r="U94" s="84">
        <v>21</v>
      </c>
      <c r="V94" s="84">
        <v>21</v>
      </c>
      <c r="W94" s="84">
        <v>21</v>
      </c>
      <c r="X94" s="84">
        <v>21</v>
      </c>
      <c r="Y94" s="84">
        <v>21</v>
      </c>
      <c r="Z94" s="84">
        <v>16</v>
      </c>
      <c r="AA94" s="84">
        <v>16</v>
      </c>
      <c r="AB94" s="84">
        <v>16</v>
      </c>
      <c r="AC94" s="84">
        <v>459</v>
      </c>
      <c r="AD94" s="84">
        <v>0</v>
      </c>
      <c r="AE94" s="84">
        <v>0</v>
      </c>
      <c r="AF94" s="85"/>
    </row>
    <row r="95" spans="1:32" ht="12.75">
      <c r="A95" s="84"/>
      <c r="B95" s="84"/>
      <c r="C95" s="84"/>
      <c r="D95" s="84" t="s">
        <v>252</v>
      </c>
      <c r="E95" s="84">
        <v>16</v>
      </c>
      <c r="F95" s="84">
        <v>16</v>
      </c>
      <c r="G95" s="84">
        <v>16</v>
      </c>
      <c r="H95" s="84">
        <v>16</v>
      </c>
      <c r="I95" s="84">
        <v>16</v>
      </c>
      <c r="J95" s="84">
        <v>16</v>
      </c>
      <c r="K95" s="84">
        <v>16</v>
      </c>
      <c r="L95" s="84">
        <v>16</v>
      </c>
      <c r="M95" s="84">
        <v>16</v>
      </c>
      <c r="N95" s="84">
        <v>16</v>
      </c>
      <c r="O95" s="84">
        <v>16</v>
      </c>
      <c r="P95" s="84">
        <v>16</v>
      </c>
      <c r="Q95" s="84">
        <v>16</v>
      </c>
      <c r="R95" s="84">
        <v>16</v>
      </c>
      <c r="S95" s="84">
        <v>16</v>
      </c>
      <c r="T95" s="84">
        <v>16</v>
      </c>
      <c r="U95" s="84">
        <v>16</v>
      </c>
      <c r="V95" s="84">
        <v>16</v>
      </c>
      <c r="W95" s="84">
        <v>16</v>
      </c>
      <c r="X95" s="84">
        <v>16</v>
      </c>
      <c r="Y95" s="84">
        <v>16</v>
      </c>
      <c r="Z95" s="84">
        <v>16</v>
      </c>
      <c r="AA95" s="84">
        <v>16</v>
      </c>
      <c r="AB95" s="84">
        <v>16</v>
      </c>
      <c r="AC95" s="84">
        <v>384</v>
      </c>
      <c r="AD95" s="84"/>
      <c r="AE95" s="84"/>
      <c r="AF95" s="85"/>
    </row>
    <row r="96" spans="1:32" ht="12.75">
      <c r="A96" s="84" t="s">
        <v>181</v>
      </c>
      <c r="B96" s="84" t="s">
        <v>170</v>
      </c>
      <c r="C96" s="84" t="s">
        <v>166</v>
      </c>
      <c r="D96" s="84" t="s">
        <v>180</v>
      </c>
      <c r="E96" s="84">
        <v>0</v>
      </c>
      <c r="F96" s="84">
        <v>0</v>
      </c>
      <c r="G96" s="84">
        <v>0</v>
      </c>
      <c r="H96" s="84">
        <v>0</v>
      </c>
      <c r="I96" s="84">
        <v>0</v>
      </c>
      <c r="J96" s="84">
        <v>0</v>
      </c>
      <c r="K96" s="84">
        <v>1</v>
      </c>
      <c r="L96" s="84">
        <v>1</v>
      </c>
      <c r="M96" s="84">
        <v>1</v>
      </c>
      <c r="N96" s="84">
        <v>1</v>
      </c>
      <c r="O96" s="84">
        <v>1</v>
      </c>
      <c r="P96" s="84">
        <v>1</v>
      </c>
      <c r="Q96" s="84">
        <v>1</v>
      </c>
      <c r="R96" s="84">
        <v>1</v>
      </c>
      <c r="S96" s="84">
        <v>1</v>
      </c>
      <c r="T96" s="84">
        <v>1</v>
      </c>
      <c r="U96" s="84">
        <v>1</v>
      </c>
      <c r="V96" s="84">
        <v>1</v>
      </c>
      <c r="W96" s="84">
        <v>1</v>
      </c>
      <c r="X96" s="84">
        <v>1</v>
      </c>
      <c r="Y96" s="84">
        <v>1</v>
      </c>
      <c r="Z96" s="84">
        <v>0</v>
      </c>
      <c r="AA96" s="84">
        <v>0</v>
      </c>
      <c r="AB96" s="84">
        <v>0</v>
      </c>
      <c r="AC96" s="84">
        <v>15</v>
      </c>
      <c r="AD96" s="84">
        <v>75</v>
      </c>
      <c r="AE96" s="84">
        <v>3910.71</v>
      </c>
      <c r="AF96" s="85"/>
    </row>
    <row r="97" spans="1:32" ht="12.75">
      <c r="A97" s="84"/>
      <c r="B97" s="84"/>
      <c r="C97" s="84"/>
      <c r="D97" s="84" t="s">
        <v>252</v>
      </c>
      <c r="E97" s="84">
        <v>0</v>
      </c>
      <c r="F97" s="84">
        <v>0</v>
      </c>
      <c r="G97" s="84">
        <v>0</v>
      </c>
      <c r="H97" s="84">
        <v>0</v>
      </c>
      <c r="I97" s="84">
        <v>0</v>
      </c>
      <c r="J97" s="84">
        <v>0</v>
      </c>
      <c r="K97" s="84">
        <v>0</v>
      </c>
      <c r="L97" s="84">
        <v>0</v>
      </c>
      <c r="M97" s="84">
        <v>0</v>
      </c>
      <c r="N97" s="84">
        <v>0</v>
      </c>
      <c r="O97" s="84">
        <v>0</v>
      </c>
      <c r="P97" s="84">
        <v>0</v>
      </c>
      <c r="Q97" s="84">
        <v>0</v>
      </c>
      <c r="R97" s="84">
        <v>0</v>
      </c>
      <c r="S97" s="84">
        <v>0</v>
      </c>
      <c r="T97" s="84">
        <v>0</v>
      </c>
      <c r="U97" s="84">
        <v>0</v>
      </c>
      <c r="V97" s="84">
        <v>0</v>
      </c>
      <c r="W97" s="84">
        <v>0</v>
      </c>
      <c r="X97" s="84">
        <v>0</v>
      </c>
      <c r="Y97" s="84">
        <v>0</v>
      </c>
      <c r="Z97" s="84">
        <v>0</v>
      </c>
      <c r="AA97" s="84">
        <v>0</v>
      </c>
      <c r="AB97" s="84">
        <v>0</v>
      </c>
      <c r="AC97" s="84">
        <v>0</v>
      </c>
      <c r="AD97" s="84"/>
      <c r="AE97" s="84"/>
      <c r="AF97" s="85"/>
    </row>
    <row r="98" spans="1:32" ht="12.75">
      <c r="A98" s="84" t="s">
        <v>184</v>
      </c>
      <c r="B98" s="84" t="s">
        <v>170</v>
      </c>
      <c r="C98" s="84" t="s">
        <v>166</v>
      </c>
      <c r="D98" s="84" t="s">
        <v>180</v>
      </c>
      <c r="E98" s="84">
        <v>0</v>
      </c>
      <c r="F98" s="84">
        <v>0</v>
      </c>
      <c r="G98" s="84">
        <v>0</v>
      </c>
      <c r="H98" s="84">
        <v>0</v>
      </c>
      <c r="I98" s="84">
        <v>0</v>
      </c>
      <c r="J98" s="84">
        <v>0</v>
      </c>
      <c r="K98" s="84">
        <v>1</v>
      </c>
      <c r="L98" s="84">
        <v>1</v>
      </c>
      <c r="M98" s="84">
        <v>1</v>
      </c>
      <c r="N98" s="84">
        <v>1</v>
      </c>
      <c r="O98" s="84">
        <v>1</v>
      </c>
      <c r="P98" s="84">
        <v>1</v>
      </c>
      <c r="Q98" s="84">
        <v>1</v>
      </c>
      <c r="R98" s="84">
        <v>1</v>
      </c>
      <c r="S98" s="84">
        <v>1</v>
      </c>
      <c r="T98" s="84">
        <v>1</v>
      </c>
      <c r="U98" s="84">
        <v>1</v>
      </c>
      <c r="V98" s="84">
        <v>1</v>
      </c>
      <c r="W98" s="84">
        <v>1</v>
      </c>
      <c r="X98" s="84">
        <v>1</v>
      </c>
      <c r="Y98" s="84">
        <v>1</v>
      </c>
      <c r="Z98" s="84">
        <v>0</v>
      </c>
      <c r="AA98" s="84">
        <v>0</v>
      </c>
      <c r="AB98" s="84">
        <v>0</v>
      </c>
      <c r="AC98" s="84">
        <v>15</v>
      </c>
      <c r="AD98" s="84">
        <v>75</v>
      </c>
      <c r="AE98" s="84">
        <v>3910.71</v>
      </c>
      <c r="AF98" s="85"/>
    </row>
    <row r="99" spans="1:32" ht="12.75">
      <c r="A99" s="84"/>
      <c r="B99" s="84"/>
      <c r="C99" s="84"/>
      <c r="D99" s="84" t="s">
        <v>252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0</v>
      </c>
      <c r="M99" s="84">
        <v>0</v>
      </c>
      <c r="N99" s="84">
        <v>0</v>
      </c>
      <c r="O99" s="84">
        <v>0</v>
      </c>
      <c r="P99" s="84">
        <v>0</v>
      </c>
      <c r="Q99" s="84">
        <v>0</v>
      </c>
      <c r="R99" s="84">
        <v>0</v>
      </c>
      <c r="S99" s="84">
        <v>0</v>
      </c>
      <c r="T99" s="84">
        <v>0</v>
      </c>
      <c r="U99" s="84">
        <v>0</v>
      </c>
      <c r="V99" s="84">
        <v>0</v>
      </c>
      <c r="W99" s="84">
        <v>0</v>
      </c>
      <c r="X99" s="84">
        <v>0</v>
      </c>
      <c r="Y99" s="84">
        <v>0</v>
      </c>
      <c r="Z99" s="84">
        <v>0</v>
      </c>
      <c r="AA99" s="84">
        <v>0</v>
      </c>
      <c r="AB99" s="84">
        <v>0</v>
      </c>
      <c r="AC99" s="84">
        <v>0</v>
      </c>
      <c r="AD99" s="84"/>
      <c r="AE99" s="84"/>
      <c r="AF99" s="85"/>
    </row>
    <row r="100" spans="1:32" ht="12.75">
      <c r="A100" s="84" t="s">
        <v>206</v>
      </c>
      <c r="B100" s="84" t="s">
        <v>168</v>
      </c>
      <c r="C100" s="84" t="s">
        <v>166</v>
      </c>
      <c r="D100" s="84" t="s">
        <v>167</v>
      </c>
      <c r="E100" s="84">
        <v>12.8</v>
      </c>
      <c r="F100" s="84">
        <v>12.8</v>
      </c>
      <c r="G100" s="84">
        <v>12.8</v>
      </c>
      <c r="H100" s="84">
        <v>12.8</v>
      </c>
      <c r="I100" s="84">
        <v>12.8</v>
      </c>
      <c r="J100" s="84">
        <v>12.8</v>
      </c>
      <c r="K100" s="84">
        <v>12.8</v>
      </c>
      <c r="L100" s="84">
        <v>12.8</v>
      </c>
      <c r="M100" s="84">
        <v>12.8</v>
      </c>
      <c r="N100" s="84">
        <v>12.8</v>
      </c>
      <c r="O100" s="84">
        <v>12.8</v>
      </c>
      <c r="P100" s="84">
        <v>12.8</v>
      </c>
      <c r="Q100" s="84">
        <v>12.8</v>
      </c>
      <c r="R100" s="84">
        <v>12.8</v>
      </c>
      <c r="S100" s="84">
        <v>12.8</v>
      </c>
      <c r="T100" s="84">
        <v>12.8</v>
      </c>
      <c r="U100" s="84">
        <v>12.8</v>
      </c>
      <c r="V100" s="84">
        <v>12.8</v>
      </c>
      <c r="W100" s="84">
        <v>12.8</v>
      </c>
      <c r="X100" s="84">
        <v>12.8</v>
      </c>
      <c r="Y100" s="84">
        <v>12.8</v>
      </c>
      <c r="Z100" s="84">
        <v>12.8</v>
      </c>
      <c r="AA100" s="84">
        <v>12.8</v>
      </c>
      <c r="AB100" s="84">
        <v>12.8</v>
      </c>
      <c r="AC100" s="84">
        <v>307.2</v>
      </c>
      <c r="AD100" s="84">
        <v>2150.4</v>
      </c>
      <c r="AE100" s="84">
        <v>112128</v>
      </c>
      <c r="AF100" s="85"/>
    </row>
    <row r="101" spans="1:32" ht="12.75">
      <c r="A101" s="84" t="s">
        <v>178</v>
      </c>
      <c r="B101" s="84" t="s">
        <v>179</v>
      </c>
      <c r="C101" s="84" t="s">
        <v>166</v>
      </c>
      <c r="D101" s="84" t="s">
        <v>167</v>
      </c>
      <c r="E101" s="84">
        <v>4</v>
      </c>
      <c r="F101" s="84">
        <v>4</v>
      </c>
      <c r="G101" s="84">
        <v>4</v>
      </c>
      <c r="H101" s="84">
        <v>4</v>
      </c>
      <c r="I101" s="84">
        <v>4</v>
      </c>
      <c r="J101" s="84">
        <v>4</v>
      </c>
      <c r="K101" s="84">
        <v>4</v>
      </c>
      <c r="L101" s="84">
        <v>4</v>
      </c>
      <c r="M101" s="84">
        <v>4</v>
      </c>
      <c r="N101" s="84">
        <v>4</v>
      </c>
      <c r="O101" s="84">
        <v>4</v>
      </c>
      <c r="P101" s="84">
        <v>4</v>
      </c>
      <c r="Q101" s="84">
        <v>4</v>
      </c>
      <c r="R101" s="84">
        <v>4</v>
      </c>
      <c r="S101" s="84">
        <v>4</v>
      </c>
      <c r="T101" s="84">
        <v>4</v>
      </c>
      <c r="U101" s="84">
        <v>4</v>
      </c>
      <c r="V101" s="84">
        <v>4</v>
      </c>
      <c r="W101" s="84">
        <v>4</v>
      </c>
      <c r="X101" s="84">
        <v>4</v>
      </c>
      <c r="Y101" s="84">
        <v>4</v>
      </c>
      <c r="Z101" s="84">
        <v>4</v>
      </c>
      <c r="AA101" s="84">
        <v>4</v>
      </c>
      <c r="AB101" s="84">
        <v>4</v>
      </c>
      <c r="AC101" s="84">
        <v>96</v>
      </c>
      <c r="AD101" s="84">
        <v>672</v>
      </c>
      <c r="AE101" s="84">
        <v>35040</v>
      </c>
      <c r="AF101" s="85"/>
    </row>
    <row r="102" spans="1:32" ht="12.75">
      <c r="A102" s="84" t="s">
        <v>207</v>
      </c>
      <c r="B102" s="84" t="s">
        <v>168</v>
      </c>
      <c r="C102" s="84" t="s">
        <v>166</v>
      </c>
      <c r="D102" s="84" t="s">
        <v>167</v>
      </c>
      <c r="E102" s="84">
        <v>6.7</v>
      </c>
      <c r="F102" s="84">
        <v>6.7</v>
      </c>
      <c r="G102" s="84">
        <v>6.7</v>
      </c>
      <c r="H102" s="84">
        <v>6.7</v>
      </c>
      <c r="I102" s="84">
        <v>6.7</v>
      </c>
      <c r="J102" s="84">
        <v>6.7</v>
      </c>
      <c r="K102" s="84">
        <v>6.7</v>
      </c>
      <c r="L102" s="84">
        <v>6.7</v>
      </c>
      <c r="M102" s="84">
        <v>6.7</v>
      </c>
      <c r="N102" s="84">
        <v>6.7</v>
      </c>
      <c r="O102" s="84">
        <v>6.7</v>
      </c>
      <c r="P102" s="84">
        <v>6.7</v>
      </c>
      <c r="Q102" s="84">
        <v>6.7</v>
      </c>
      <c r="R102" s="84">
        <v>6.7</v>
      </c>
      <c r="S102" s="84">
        <v>6.7</v>
      </c>
      <c r="T102" s="84">
        <v>6.7</v>
      </c>
      <c r="U102" s="84">
        <v>6.7</v>
      </c>
      <c r="V102" s="84">
        <v>6.7</v>
      </c>
      <c r="W102" s="84">
        <v>6.7</v>
      </c>
      <c r="X102" s="84">
        <v>6.7</v>
      </c>
      <c r="Y102" s="84">
        <v>6.7</v>
      </c>
      <c r="Z102" s="84">
        <v>6.7</v>
      </c>
      <c r="AA102" s="84">
        <v>6.7</v>
      </c>
      <c r="AB102" s="84">
        <v>6.7</v>
      </c>
      <c r="AC102" s="84">
        <v>160.80000000000001</v>
      </c>
      <c r="AD102" s="84">
        <v>1125.5999999999999</v>
      </c>
      <c r="AE102" s="84">
        <v>58692</v>
      </c>
      <c r="AF102" s="85"/>
    </row>
    <row r="103" spans="1:32" ht="12.75">
      <c r="A103" s="84" t="s">
        <v>208</v>
      </c>
      <c r="B103" s="84" t="s">
        <v>168</v>
      </c>
      <c r="C103" s="84" t="s">
        <v>166</v>
      </c>
      <c r="D103" s="84" t="s">
        <v>167</v>
      </c>
      <c r="E103" s="84">
        <v>67</v>
      </c>
      <c r="F103" s="84">
        <v>67</v>
      </c>
      <c r="G103" s="84">
        <v>67</v>
      </c>
      <c r="H103" s="84">
        <v>67</v>
      </c>
      <c r="I103" s="84">
        <v>67</v>
      </c>
      <c r="J103" s="84">
        <v>67</v>
      </c>
      <c r="K103" s="84">
        <v>67</v>
      </c>
      <c r="L103" s="84">
        <v>67</v>
      </c>
      <c r="M103" s="84">
        <v>67</v>
      </c>
      <c r="N103" s="84">
        <v>67</v>
      </c>
      <c r="O103" s="84">
        <v>67</v>
      </c>
      <c r="P103" s="84">
        <v>67</v>
      </c>
      <c r="Q103" s="84">
        <v>67</v>
      </c>
      <c r="R103" s="84">
        <v>67</v>
      </c>
      <c r="S103" s="84">
        <v>67</v>
      </c>
      <c r="T103" s="84">
        <v>67</v>
      </c>
      <c r="U103" s="84">
        <v>67</v>
      </c>
      <c r="V103" s="84">
        <v>67</v>
      </c>
      <c r="W103" s="84">
        <v>67</v>
      </c>
      <c r="X103" s="84">
        <v>67</v>
      </c>
      <c r="Y103" s="84">
        <v>67</v>
      </c>
      <c r="Z103" s="84">
        <v>67</v>
      </c>
      <c r="AA103" s="84">
        <v>67</v>
      </c>
      <c r="AB103" s="84">
        <v>67</v>
      </c>
      <c r="AC103" s="84">
        <v>1608</v>
      </c>
      <c r="AD103" s="84">
        <v>11256</v>
      </c>
      <c r="AE103" s="84">
        <v>586920</v>
      </c>
      <c r="AF103" s="85"/>
    </row>
    <row r="104" spans="1:32" ht="12.75">
      <c r="A104" s="84" t="s">
        <v>177</v>
      </c>
      <c r="B104" s="84" t="s">
        <v>173</v>
      </c>
      <c r="C104" s="84" t="s">
        <v>166</v>
      </c>
      <c r="D104" s="84" t="s">
        <v>167</v>
      </c>
      <c r="E104" s="84">
        <v>1</v>
      </c>
      <c r="F104" s="84">
        <v>1</v>
      </c>
      <c r="G104" s="84">
        <v>1</v>
      </c>
      <c r="H104" s="84">
        <v>1</v>
      </c>
      <c r="I104" s="84">
        <v>1</v>
      </c>
      <c r="J104" s="84">
        <v>1</v>
      </c>
      <c r="K104" s="84">
        <v>1</v>
      </c>
      <c r="L104" s="84">
        <v>1</v>
      </c>
      <c r="M104" s="84">
        <v>1</v>
      </c>
      <c r="N104" s="84">
        <v>1</v>
      </c>
      <c r="O104" s="84">
        <v>1</v>
      </c>
      <c r="P104" s="84">
        <v>1</v>
      </c>
      <c r="Q104" s="84">
        <v>1</v>
      </c>
      <c r="R104" s="84">
        <v>1</v>
      </c>
      <c r="S104" s="84">
        <v>1</v>
      </c>
      <c r="T104" s="84">
        <v>1</v>
      </c>
      <c r="U104" s="84">
        <v>1</v>
      </c>
      <c r="V104" s="84">
        <v>1</v>
      </c>
      <c r="W104" s="84">
        <v>1</v>
      </c>
      <c r="X104" s="84">
        <v>1</v>
      </c>
      <c r="Y104" s="84">
        <v>1</v>
      </c>
      <c r="Z104" s="84">
        <v>1</v>
      </c>
      <c r="AA104" s="84">
        <v>1</v>
      </c>
      <c r="AB104" s="84">
        <v>1</v>
      </c>
      <c r="AC104" s="84">
        <v>24</v>
      </c>
      <c r="AD104" s="84">
        <v>168</v>
      </c>
      <c r="AE104" s="84">
        <v>8760</v>
      </c>
      <c r="AF104" s="85"/>
    </row>
    <row r="105" spans="1:32" ht="12.75">
      <c r="A105" s="84" t="s">
        <v>550</v>
      </c>
      <c r="B105" s="84" t="s">
        <v>165</v>
      </c>
      <c r="C105" s="84" t="s">
        <v>166</v>
      </c>
      <c r="D105" s="84" t="s">
        <v>167</v>
      </c>
      <c r="E105" s="84">
        <v>0.2</v>
      </c>
      <c r="F105" s="84">
        <v>0.2</v>
      </c>
      <c r="G105" s="84">
        <v>0.2</v>
      </c>
      <c r="H105" s="84">
        <v>0.2</v>
      </c>
      <c r="I105" s="84">
        <v>0.2</v>
      </c>
      <c r="J105" s="84">
        <v>0.2</v>
      </c>
      <c r="K105" s="84">
        <v>0.2</v>
      </c>
      <c r="L105" s="84">
        <v>0.4</v>
      </c>
      <c r="M105" s="84">
        <v>0.4</v>
      </c>
      <c r="N105" s="84">
        <v>0.4</v>
      </c>
      <c r="O105" s="84">
        <v>0.4</v>
      </c>
      <c r="P105" s="84">
        <v>0.4</v>
      </c>
      <c r="Q105" s="84">
        <v>0.4</v>
      </c>
      <c r="R105" s="84">
        <v>0.4</v>
      </c>
      <c r="S105" s="84">
        <v>0.4</v>
      </c>
      <c r="T105" s="84">
        <v>0.4</v>
      </c>
      <c r="U105" s="84">
        <v>0.4</v>
      </c>
      <c r="V105" s="84">
        <v>0.4</v>
      </c>
      <c r="W105" s="84">
        <v>0.4</v>
      </c>
      <c r="X105" s="84">
        <v>0.4</v>
      </c>
      <c r="Y105" s="84">
        <v>0.4</v>
      </c>
      <c r="Z105" s="84">
        <v>0.2</v>
      </c>
      <c r="AA105" s="84">
        <v>0.2</v>
      </c>
      <c r="AB105" s="84">
        <v>0.2</v>
      </c>
      <c r="AC105" s="84">
        <v>7.6</v>
      </c>
      <c r="AD105" s="84">
        <v>53.2</v>
      </c>
      <c r="AE105" s="84">
        <v>2774</v>
      </c>
      <c r="AF105" s="85"/>
    </row>
    <row r="106" spans="1:32" ht="12.75">
      <c r="A106" s="84" t="s">
        <v>551</v>
      </c>
      <c r="B106" s="84" t="s">
        <v>170</v>
      </c>
      <c r="C106" s="84" t="s">
        <v>166</v>
      </c>
      <c r="D106" s="84" t="s">
        <v>167</v>
      </c>
      <c r="E106" s="84">
        <v>0</v>
      </c>
      <c r="F106" s="84">
        <v>0</v>
      </c>
      <c r="G106" s="84">
        <v>0</v>
      </c>
      <c r="H106" s="84">
        <v>0</v>
      </c>
      <c r="I106" s="84">
        <v>0</v>
      </c>
      <c r="J106" s="84">
        <v>0</v>
      </c>
      <c r="K106" s="84">
        <v>0</v>
      </c>
      <c r="L106" s="84">
        <v>0</v>
      </c>
      <c r="M106" s="84">
        <v>0</v>
      </c>
      <c r="N106" s="84">
        <v>0</v>
      </c>
      <c r="O106" s="84">
        <v>0</v>
      </c>
      <c r="P106" s="84">
        <v>0</v>
      </c>
      <c r="Q106" s="84">
        <v>0</v>
      </c>
      <c r="R106" s="84">
        <v>0</v>
      </c>
      <c r="S106" s="84">
        <v>0</v>
      </c>
      <c r="T106" s="84">
        <v>0</v>
      </c>
      <c r="U106" s="84">
        <v>0</v>
      </c>
      <c r="V106" s="84">
        <v>0</v>
      </c>
      <c r="W106" s="84">
        <v>0</v>
      </c>
      <c r="X106" s="84">
        <v>0</v>
      </c>
      <c r="Y106" s="84">
        <v>0</v>
      </c>
      <c r="Z106" s="84">
        <v>0</v>
      </c>
      <c r="AA106" s="84">
        <v>0</v>
      </c>
      <c r="AB106" s="84">
        <v>0</v>
      </c>
      <c r="AC106" s="84">
        <v>0.67</v>
      </c>
      <c r="AD106" s="84">
        <v>4.67</v>
      </c>
      <c r="AE106" s="84">
        <v>243.33</v>
      </c>
      <c r="AF106" s="85"/>
    </row>
    <row r="107" spans="1:32" ht="12.75">
      <c r="A107" s="84" t="s">
        <v>552</v>
      </c>
      <c r="B107" s="84" t="s">
        <v>170</v>
      </c>
      <c r="C107" s="84" t="s">
        <v>166</v>
      </c>
      <c r="D107" s="84" t="s">
        <v>167</v>
      </c>
      <c r="E107" s="84">
        <v>0</v>
      </c>
      <c r="F107" s="84">
        <v>0</v>
      </c>
      <c r="G107" s="84">
        <v>0</v>
      </c>
      <c r="H107" s="84">
        <v>0</v>
      </c>
      <c r="I107" s="84">
        <v>0</v>
      </c>
      <c r="J107" s="84">
        <v>0</v>
      </c>
      <c r="K107" s="84">
        <v>0</v>
      </c>
      <c r="L107" s="84">
        <v>0</v>
      </c>
      <c r="M107" s="84">
        <v>0</v>
      </c>
      <c r="N107" s="84">
        <v>0</v>
      </c>
      <c r="O107" s="84">
        <v>0</v>
      </c>
      <c r="P107" s="84">
        <v>0</v>
      </c>
      <c r="Q107" s="84">
        <v>0</v>
      </c>
      <c r="R107" s="84">
        <v>0</v>
      </c>
      <c r="S107" s="84">
        <v>0</v>
      </c>
      <c r="T107" s="84">
        <v>0</v>
      </c>
      <c r="U107" s="84">
        <v>0</v>
      </c>
      <c r="V107" s="84">
        <v>0</v>
      </c>
      <c r="W107" s="84">
        <v>0</v>
      </c>
      <c r="X107" s="84">
        <v>0</v>
      </c>
      <c r="Y107" s="84">
        <v>0</v>
      </c>
      <c r="Z107" s="84">
        <v>0</v>
      </c>
      <c r="AA107" s="84">
        <v>0</v>
      </c>
      <c r="AB107" s="84">
        <v>0</v>
      </c>
      <c r="AC107" s="84">
        <v>1</v>
      </c>
      <c r="AD107" s="84">
        <v>7</v>
      </c>
      <c r="AE107" s="84">
        <v>365</v>
      </c>
      <c r="AF107" s="85"/>
    </row>
    <row r="108" spans="1:32" ht="12.75">
      <c r="A108" s="84" t="s">
        <v>553</v>
      </c>
      <c r="B108" s="84" t="s">
        <v>173</v>
      </c>
      <c r="C108" s="84" t="s">
        <v>166</v>
      </c>
      <c r="D108" s="84" t="s">
        <v>303</v>
      </c>
      <c r="E108" s="84">
        <v>0</v>
      </c>
      <c r="F108" s="84">
        <v>0</v>
      </c>
      <c r="G108" s="84">
        <v>0</v>
      </c>
      <c r="H108" s="84">
        <v>0</v>
      </c>
      <c r="I108" s="84">
        <v>725</v>
      </c>
      <c r="J108" s="84">
        <v>417</v>
      </c>
      <c r="K108" s="84">
        <v>290</v>
      </c>
      <c r="L108" s="84">
        <v>0</v>
      </c>
      <c r="M108" s="84">
        <v>0</v>
      </c>
      <c r="N108" s="84">
        <v>0</v>
      </c>
      <c r="O108" s="84">
        <v>0</v>
      </c>
      <c r="P108" s="84">
        <v>0</v>
      </c>
      <c r="Q108" s="84">
        <v>0</v>
      </c>
      <c r="R108" s="84">
        <v>0</v>
      </c>
      <c r="S108" s="84">
        <v>0</v>
      </c>
      <c r="T108" s="84">
        <v>0</v>
      </c>
      <c r="U108" s="84">
        <v>0</v>
      </c>
      <c r="V108" s="84">
        <v>0</v>
      </c>
      <c r="W108" s="84">
        <v>0</v>
      </c>
      <c r="X108" s="84">
        <v>0</v>
      </c>
      <c r="Y108" s="84">
        <v>0</v>
      </c>
      <c r="Z108" s="84">
        <v>0</v>
      </c>
      <c r="AA108" s="84">
        <v>0</v>
      </c>
      <c r="AB108" s="84">
        <v>0</v>
      </c>
      <c r="AC108" s="84">
        <v>1432</v>
      </c>
      <c r="AD108" s="84">
        <v>1432</v>
      </c>
      <c r="AE108" s="84">
        <v>74668.570000000007</v>
      </c>
      <c r="AF108" s="85"/>
    </row>
    <row r="109" spans="1:32" ht="12.75">
      <c r="A109" s="84"/>
      <c r="B109" s="84"/>
      <c r="C109" s="84"/>
      <c r="D109" s="84" t="s">
        <v>252</v>
      </c>
      <c r="E109" s="84">
        <v>0</v>
      </c>
      <c r="F109" s="84">
        <v>0</v>
      </c>
      <c r="G109" s="84">
        <v>0</v>
      </c>
      <c r="H109" s="84">
        <v>0</v>
      </c>
      <c r="I109" s="84">
        <v>125</v>
      </c>
      <c r="J109" s="84">
        <v>117</v>
      </c>
      <c r="K109" s="84">
        <v>90</v>
      </c>
      <c r="L109" s="84">
        <v>0</v>
      </c>
      <c r="M109" s="84">
        <v>0</v>
      </c>
      <c r="N109" s="84">
        <v>0</v>
      </c>
      <c r="O109" s="84">
        <v>0</v>
      </c>
      <c r="P109" s="84">
        <v>0</v>
      </c>
      <c r="Q109" s="84">
        <v>0</v>
      </c>
      <c r="R109" s="84">
        <v>0</v>
      </c>
      <c r="S109" s="84">
        <v>0</v>
      </c>
      <c r="T109" s="84">
        <v>0</v>
      </c>
      <c r="U109" s="84">
        <v>0</v>
      </c>
      <c r="V109" s="84">
        <v>0</v>
      </c>
      <c r="W109" s="84">
        <v>0</v>
      </c>
      <c r="X109" s="84">
        <v>125</v>
      </c>
      <c r="Y109" s="84">
        <v>117</v>
      </c>
      <c r="Z109" s="84">
        <v>90</v>
      </c>
      <c r="AA109" s="84">
        <v>0</v>
      </c>
      <c r="AB109" s="84">
        <v>0</v>
      </c>
      <c r="AC109" s="84">
        <v>664</v>
      </c>
      <c r="AD109" s="84"/>
      <c r="AE109" s="84"/>
      <c r="AF109" s="85"/>
    </row>
    <row r="110" spans="1:32" ht="12.75">
      <c r="A110" s="84" t="s">
        <v>554</v>
      </c>
      <c r="B110" s="84" t="s">
        <v>173</v>
      </c>
      <c r="C110" s="84" t="s">
        <v>166</v>
      </c>
      <c r="D110" s="84" t="s">
        <v>167</v>
      </c>
      <c r="E110" s="84">
        <v>0</v>
      </c>
      <c r="F110" s="84">
        <v>0</v>
      </c>
      <c r="G110" s="84">
        <v>0</v>
      </c>
      <c r="H110" s="84">
        <v>0</v>
      </c>
      <c r="I110" s="84">
        <v>0</v>
      </c>
      <c r="J110" s="84">
        <v>0</v>
      </c>
      <c r="K110" s="84">
        <v>50</v>
      </c>
      <c r="L110" s="84">
        <v>70</v>
      </c>
      <c r="M110" s="84">
        <v>70</v>
      </c>
      <c r="N110" s="84">
        <v>80</v>
      </c>
      <c r="O110" s="84">
        <v>70</v>
      </c>
      <c r="P110" s="84">
        <v>50</v>
      </c>
      <c r="Q110" s="84">
        <v>50</v>
      </c>
      <c r="R110" s="84">
        <v>80</v>
      </c>
      <c r="S110" s="84">
        <v>90</v>
      </c>
      <c r="T110" s="84">
        <v>80</v>
      </c>
      <c r="U110" s="84">
        <v>0</v>
      </c>
      <c r="V110" s="84">
        <v>0</v>
      </c>
      <c r="W110" s="84">
        <v>0</v>
      </c>
      <c r="X110" s="84">
        <v>0</v>
      </c>
      <c r="Y110" s="84">
        <v>0</v>
      </c>
      <c r="Z110" s="84">
        <v>0</v>
      </c>
      <c r="AA110" s="84">
        <v>0</v>
      </c>
      <c r="AB110" s="84">
        <v>0</v>
      </c>
      <c r="AC110" s="84">
        <v>690</v>
      </c>
      <c r="AD110" s="84">
        <v>4830</v>
      </c>
      <c r="AE110" s="84">
        <v>251850</v>
      </c>
      <c r="AF110" s="85"/>
    </row>
    <row r="111" spans="1:32" ht="12.75">
      <c r="A111" s="84" t="s">
        <v>161</v>
      </c>
      <c r="B111" s="84" t="s">
        <v>165</v>
      </c>
      <c r="C111" s="84" t="s">
        <v>213</v>
      </c>
      <c r="D111" s="84" t="s">
        <v>180</v>
      </c>
      <c r="E111" s="84">
        <v>0.05</v>
      </c>
      <c r="F111" s="84">
        <v>0.05</v>
      </c>
      <c r="G111" s="84">
        <v>0.05</v>
      </c>
      <c r="H111" s="84">
        <v>0.05</v>
      </c>
      <c r="I111" s="84">
        <v>0.05</v>
      </c>
      <c r="J111" s="84">
        <v>0.05</v>
      </c>
      <c r="K111" s="84">
        <v>0.05</v>
      </c>
      <c r="L111" s="84">
        <v>0.1</v>
      </c>
      <c r="M111" s="84">
        <v>0.34</v>
      </c>
      <c r="N111" s="84">
        <v>0.6</v>
      </c>
      <c r="O111" s="84">
        <v>0.63</v>
      </c>
      <c r="P111" s="84">
        <v>0.72</v>
      </c>
      <c r="Q111" s="84">
        <v>0.79</v>
      </c>
      <c r="R111" s="84">
        <v>0.83</v>
      </c>
      <c r="S111" s="84">
        <v>0.61</v>
      </c>
      <c r="T111" s="84">
        <v>0.65</v>
      </c>
      <c r="U111" s="84">
        <v>0.1</v>
      </c>
      <c r="V111" s="84">
        <v>0.1</v>
      </c>
      <c r="W111" s="84">
        <v>0.19</v>
      </c>
      <c r="X111" s="84">
        <v>0.25</v>
      </c>
      <c r="Y111" s="84">
        <v>0.22</v>
      </c>
      <c r="Z111" s="84">
        <v>0.22</v>
      </c>
      <c r="AA111" s="84">
        <v>0.12</v>
      </c>
      <c r="AB111" s="84">
        <v>0.09</v>
      </c>
      <c r="AC111" s="84">
        <v>6.91</v>
      </c>
      <c r="AD111" s="84">
        <v>36.19</v>
      </c>
      <c r="AE111" s="84">
        <v>1599.88</v>
      </c>
      <c r="AF111" s="85"/>
    </row>
    <row r="112" spans="1:32" ht="12.75">
      <c r="A112" s="84"/>
      <c r="B112" s="84"/>
      <c r="C112" s="84"/>
      <c r="D112" s="84" t="s">
        <v>186</v>
      </c>
      <c r="E112" s="84">
        <v>0.03</v>
      </c>
      <c r="F112" s="84">
        <v>0.03</v>
      </c>
      <c r="G112" s="84">
        <v>0.03</v>
      </c>
      <c r="H112" s="84">
        <v>0.03</v>
      </c>
      <c r="I112" s="84">
        <v>0.03</v>
      </c>
      <c r="J112" s="84">
        <v>0.03</v>
      </c>
      <c r="K112" s="84">
        <v>0.03</v>
      </c>
      <c r="L112" s="84">
        <v>0.03</v>
      </c>
      <c r="M112" s="84">
        <v>0.03</v>
      </c>
      <c r="N112" s="84">
        <v>0.05</v>
      </c>
      <c r="O112" s="84">
        <v>0.05</v>
      </c>
      <c r="P112" s="84">
        <v>0.05</v>
      </c>
      <c r="Q112" s="84">
        <v>0.05</v>
      </c>
      <c r="R112" s="84">
        <v>0.03</v>
      </c>
      <c r="S112" s="84">
        <v>0.03</v>
      </c>
      <c r="T112" s="84">
        <v>0.03</v>
      </c>
      <c r="U112" s="84">
        <v>0.03</v>
      </c>
      <c r="V112" s="84">
        <v>0.03</v>
      </c>
      <c r="W112" s="84">
        <v>0.03</v>
      </c>
      <c r="X112" s="84">
        <v>0.03</v>
      </c>
      <c r="Y112" s="84">
        <v>0.03</v>
      </c>
      <c r="Z112" s="84">
        <v>0.03</v>
      </c>
      <c r="AA112" s="84">
        <v>0.03</v>
      </c>
      <c r="AB112" s="84">
        <v>0.03</v>
      </c>
      <c r="AC112" s="84">
        <v>0.8</v>
      </c>
      <c r="AD112" s="84"/>
      <c r="AE112" s="84"/>
      <c r="AF112" s="85"/>
    </row>
    <row r="113" spans="1:32" ht="12.75">
      <c r="A113" s="84"/>
      <c r="B113" s="84"/>
      <c r="C113" s="84"/>
      <c r="D113" s="84" t="s">
        <v>187</v>
      </c>
      <c r="E113" s="84">
        <v>0.03</v>
      </c>
      <c r="F113" s="84">
        <v>0.03</v>
      </c>
      <c r="G113" s="84">
        <v>0.03</v>
      </c>
      <c r="H113" s="84">
        <v>0.03</v>
      </c>
      <c r="I113" s="84">
        <v>0.03</v>
      </c>
      <c r="J113" s="84">
        <v>0.03</v>
      </c>
      <c r="K113" s="84">
        <v>0.03</v>
      </c>
      <c r="L113" s="84">
        <v>0.03</v>
      </c>
      <c r="M113" s="84">
        <v>0.05</v>
      </c>
      <c r="N113" s="84">
        <v>0.05</v>
      </c>
      <c r="O113" s="84">
        <v>0.05</v>
      </c>
      <c r="P113" s="84">
        <v>0.05</v>
      </c>
      <c r="Q113" s="84">
        <v>0.05</v>
      </c>
      <c r="R113" s="84">
        <v>0.05</v>
      </c>
      <c r="S113" s="84">
        <v>0.03</v>
      </c>
      <c r="T113" s="84">
        <v>0.03</v>
      </c>
      <c r="U113" s="84">
        <v>0.03</v>
      </c>
      <c r="V113" s="84">
        <v>0.03</v>
      </c>
      <c r="W113" s="84">
        <v>0.03</v>
      </c>
      <c r="X113" s="84">
        <v>0.03</v>
      </c>
      <c r="Y113" s="84">
        <v>0.03</v>
      </c>
      <c r="Z113" s="84">
        <v>0.03</v>
      </c>
      <c r="AA113" s="84">
        <v>0.03</v>
      </c>
      <c r="AB113" s="84">
        <v>0.03</v>
      </c>
      <c r="AC113" s="84">
        <v>0.84</v>
      </c>
      <c r="AD113" s="84"/>
      <c r="AE113" s="84"/>
      <c r="AF113" s="85"/>
    </row>
    <row r="114" spans="1:32" ht="12.75">
      <c r="A114" s="84"/>
      <c r="B114" s="84"/>
      <c r="C114" s="84" t="s">
        <v>214</v>
      </c>
      <c r="D114" s="84" t="s">
        <v>180</v>
      </c>
      <c r="E114" s="84">
        <v>0.05</v>
      </c>
      <c r="F114" s="84">
        <v>0.05</v>
      </c>
      <c r="G114" s="84">
        <v>0.05</v>
      </c>
      <c r="H114" s="84">
        <v>0.05</v>
      </c>
      <c r="I114" s="84">
        <v>0.05</v>
      </c>
      <c r="J114" s="84">
        <v>0.05</v>
      </c>
      <c r="K114" s="84">
        <v>0.05</v>
      </c>
      <c r="L114" s="84">
        <v>0.1</v>
      </c>
      <c r="M114" s="84">
        <v>0.1</v>
      </c>
      <c r="N114" s="84">
        <v>0.1</v>
      </c>
      <c r="O114" s="84">
        <v>0.1</v>
      </c>
      <c r="P114" s="84">
        <v>0.1</v>
      </c>
      <c r="Q114" s="84">
        <v>0.1</v>
      </c>
      <c r="R114" s="84">
        <v>0.1</v>
      </c>
      <c r="S114" s="84">
        <v>0.1</v>
      </c>
      <c r="T114" s="84">
        <v>0.1</v>
      </c>
      <c r="U114" s="84">
        <v>0.1</v>
      </c>
      <c r="V114" s="84">
        <v>0.1</v>
      </c>
      <c r="W114" s="84">
        <v>0.19</v>
      </c>
      <c r="X114" s="84">
        <v>0.25</v>
      </c>
      <c r="Y114" s="84">
        <v>0.22</v>
      </c>
      <c r="Z114" s="84">
        <v>0.22</v>
      </c>
      <c r="AA114" s="84">
        <v>0.12</v>
      </c>
      <c r="AB114" s="84">
        <v>0.09</v>
      </c>
      <c r="AC114" s="84">
        <v>2.54</v>
      </c>
      <c r="AD114" s="84">
        <v>14.34</v>
      </c>
      <c r="AE114" s="84"/>
      <c r="AF114" s="85"/>
    </row>
    <row r="115" spans="1:32" ht="12.75">
      <c r="A115" s="84"/>
      <c r="B115" s="84"/>
      <c r="C115" s="84"/>
      <c r="D115" s="84" t="s">
        <v>186</v>
      </c>
      <c r="E115" s="84">
        <v>0.03</v>
      </c>
      <c r="F115" s="84">
        <v>0.03</v>
      </c>
      <c r="G115" s="84">
        <v>0.03</v>
      </c>
      <c r="H115" s="84">
        <v>0.03</v>
      </c>
      <c r="I115" s="84">
        <v>0.03</v>
      </c>
      <c r="J115" s="84">
        <v>0.03</v>
      </c>
      <c r="K115" s="84">
        <v>0.03</v>
      </c>
      <c r="L115" s="84">
        <v>0.03</v>
      </c>
      <c r="M115" s="84">
        <v>0.03</v>
      </c>
      <c r="N115" s="84">
        <v>0.05</v>
      </c>
      <c r="O115" s="84">
        <v>0.05</v>
      </c>
      <c r="P115" s="84">
        <v>0.05</v>
      </c>
      <c r="Q115" s="84">
        <v>0.05</v>
      </c>
      <c r="R115" s="84">
        <v>0.03</v>
      </c>
      <c r="S115" s="84">
        <v>0.03</v>
      </c>
      <c r="T115" s="84">
        <v>0.03</v>
      </c>
      <c r="U115" s="84">
        <v>0.03</v>
      </c>
      <c r="V115" s="84">
        <v>0.03</v>
      </c>
      <c r="W115" s="84">
        <v>0.03</v>
      </c>
      <c r="X115" s="84">
        <v>0.03</v>
      </c>
      <c r="Y115" s="84">
        <v>0.03</v>
      </c>
      <c r="Z115" s="84">
        <v>0.03</v>
      </c>
      <c r="AA115" s="84">
        <v>0.03</v>
      </c>
      <c r="AB115" s="84">
        <v>0.03</v>
      </c>
      <c r="AC115" s="84">
        <v>0.8</v>
      </c>
      <c r="AD115" s="84"/>
      <c r="AE115" s="84"/>
      <c r="AF115" s="85"/>
    </row>
    <row r="116" spans="1:32" ht="12.75">
      <c r="A116" s="84"/>
      <c r="B116" s="84"/>
      <c r="C116" s="84"/>
      <c r="D116" s="84" t="s">
        <v>187</v>
      </c>
      <c r="E116" s="84">
        <v>0.03</v>
      </c>
      <c r="F116" s="84">
        <v>0.03</v>
      </c>
      <c r="G116" s="84">
        <v>0.03</v>
      </c>
      <c r="H116" s="84">
        <v>0.03</v>
      </c>
      <c r="I116" s="84">
        <v>0.03</v>
      </c>
      <c r="J116" s="84">
        <v>0.03</v>
      </c>
      <c r="K116" s="84">
        <v>0.03</v>
      </c>
      <c r="L116" s="84">
        <v>0.03</v>
      </c>
      <c r="M116" s="84">
        <v>0.05</v>
      </c>
      <c r="N116" s="84">
        <v>0.05</v>
      </c>
      <c r="O116" s="84">
        <v>0.05</v>
      </c>
      <c r="P116" s="84">
        <v>0.05</v>
      </c>
      <c r="Q116" s="84">
        <v>0.05</v>
      </c>
      <c r="R116" s="84">
        <v>0.05</v>
      </c>
      <c r="S116" s="84">
        <v>0.03</v>
      </c>
      <c r="T116" s="84">
        <v>0.03</v>
      </c>
      <c r="U116" s="84">
        <v>0.03</v>
      </c>
      <c r="V116" s="84">
        <v>0.03</v>
      </c>
      <c r="W116" s="84">
        <v>0.03</v>
      </c>
      <c r="X116" s="84">
        <v>0.03</v>
      </c>
      <c r="Y116" s="84">
        <v>0.03</v>
      </c>
      <c r="Z116" s="84">
        <v>0.03</v>
      </c>
      <c r="AA116" s="84">
        <v>0.03</v>
      </c>
      <c r="AB116" s="84">
        <v>0.03</v>
      </c>
      <c r="AC116" s="84">
        <v>0.84</v>
      </c>
      <c r="AD116" s="84"/>
      <c r="AE116" s="84"/>
      <c r="AF116" s="85"/>
    </row>
    <row r="117" spans="1:32" ht="12.75">
      <c r="A117" s="84"/>
      <c r="B117" s="84"/>
      <c r="C117" s="84" t="s">
        <v>166</v>
      </c>
      <c r="D117" s="84" t="s">
        <v>180</v>
      </c>
      <c r="E117" s="84">
        <v>0.05</v>
      </c>
      <c r="F117" s="84">
        <v>0.05</v>
      </c>
      <c r="G117" s="84">
        <v>0.05</v>
      </c>
      <c r="H117" s="84">
        <v>0.05</v>
      </c>
      <c r="I117" s="84">
        <v>0.05</v>
      </c>
      <c r="J117" s="84">
        <v>0.05</v>
      </c>
      <c r="K117" s="84">
        <v>0.05</v>
      </c>
      <c r="L117" s="84">
        <v>0.1</v>
      </c>
      <c r="M117" s="84">
        <v>0.34</v>
      </c>
      <c r="N117" s="84">
        <v>0.6</v>
      </c>
      <c r="O117" s="84">
        <v>0.63</v>
      </c>
      <c r="P117" s="84">
        <v>0.72</v>
      </c>
      <c r="Q117" s="84">
        <v>0.79</v>
      </c>
      <c r="R117" s="84">
        <v>0.83</v>
      </c>
      <c r="S117" s="84">
        <v>0.61</v>
      </c>
      <c r="T117" s="84">
        <v>0.65</v>
      </c>
      <c r="U117" s="84">
        <v>0.1</v>
      </c>
      <c r="V117" s="84">
        <v>0.1</v>
      </c>
      <c r="W117" s="84">
        <v>0.19</v>
      </c>
      <c r="X117" s="84">
        <v>0.25</v>
      </c>
      <c r="Y117" s="84">
        <v>0.22</v>
      </c>
      <c r="Z117" s="84">
        <v>0.22</v>
      </c>
      <c r="AA117" s="84">
        <v>0.12</v>
      </c>
      <c r="AB117" s="84">
        <v>0.09</v>
      </c>
      <c r="AC117" s="84">
        <v>6.91</v>
      </c>
      <c r="AD117" s="84">
        <v>36.19</v>
      </c>
      <c r="AE117" s="84"/>
      <c r="AF117" s="85"/>
    </row>
    <row r="118" spans="1:32" ht="12.75">
      <c r="A118" s="84"/>
      <c r="B118" s="84"/>
      <c r="C118" s="84"/>
      <c r="D118" s="84" t="s">
        <v>186</v>
      </c>
      <c r="E118" s="84">
        <v>0.03</v>
      </c>
      <c r="F118" s="84">
        <v>0.03</v>
      </c>
      <c r="G118" s="84">
        <v>0.03</v>
      </c>
      <c r="H118" s="84">
        <v>0.03</v>
      </c>
      <c r="I118" s="84">
        <v>0.03</v>
      </c>
      <c r="J118" s="84">
        <v>0.03</v>
      </c>
      <c r="K118" s="84">
        <v>0.03</v>
      </c>
      <c r="L118" s="84">
        <v>0.03</v>
      </c>
      <c r="M118" s="84">
        <v>0.03</v>
      </c>
      <c r="N118" s="84">
        <v>0.05</v>
      </c>
      <c r="O118" s="84">
        <v>0.05</v>
      </c>
      <c r="P118" s="84">
        <v>0.05</v>
      </c>
      <c r="Q118" s="84">
        <v>0.05</v>
      </c>
      <c r="R118" s="84">
        <v>0.03</v>
      </c>
      <c r="S118" s="84">
        <v>0.03</v>
      </c>
      <c r="T118" s="84">
        <v>0.03</v>
      </c>
      <c r="U118" s="84">
        <v>0.03</v>
      </c>
      <c r="V118" s="84">
        <v>0.03</v>
      </c>
      <c r="W118" s="84">
        <v>0.03</v>
      </c>
      <c r="X118" s="84">
        <v>0.03</v>
      </c>
      <c r="Y118" s="84">
        <v>0.03</v>
      </c>
      <c r="Z118" s="84">
        <v>0.03</v>
      </c>
      <c r="AA118" s="84">
        <v>0.03</v>
      </c>
      <c r="AB118" s="84">
        <v>0.03</v>
      </c>
      <c r="AC118" s="84">
        <v>0.8</v>
      </c>
      <c r="AD118" s="84"/>
      <c r="AE118" s="84"/>
      <c r="AF118" s="85"/>
    </row>
    <row r="119" spans="1:32" ht="12.75">
      <c r="A119" s="84"/>
      <c r="B119" s="84"/>
      <c r="C119" s="84"/>
      <c r="D119" s="84" t="s">
        <v>187</v>
      </c>
      <c r="E119" s="84">
        <v>0.03</v>
      </c>
      <c r="F119" s="84">
        <v>0.03</v>
      </c>
      <c r="G119" s="84">
        <v>0.03</v>
      </c>
      <c r="H119" s="84">
        <v>0.03</v>
      </c>
      <c r="I119" s="84">
        <v>0.03</v>
      </c>
      <c r="J119" s="84">
        <v>0.03</v>
      </c>
      <c r="K119" s="84">
        <v>0.03</v>
      </c>
      <c r="L119" s="84">
        <v>0.03</v>
      </c>
      <c r="M119" s="84">
        <v>0.05</v>
      </c>
      <c r="N119" s="84">
        <v>0.05</v>
      </c>
      <c r="O119" s="84">
        <v>0.05</v>
      </c>
      <c r="P119" s="84">
        <v>0.05</v>
      </c>
      <c r="Q119" s="84">
        <v>0.05</v>
      </c>
      <c r="R119" s="84">
        <v>0.05</v>
      </c>
      <c r="S119" s="84">
        <v>0.03</v>
      </c>
      <c r="T119" s="84">
        <v>0.03</v>
      </c>
      <c r="U119" s="84">
        <v>0.03</v>
      </c>
      <c r="V119" s="84">
        <v>0.03</v>
      </c>
      <c r="W119" s="84">
        <v>0.03</v>
      </c>
      <c r="X119" s="84">
        <v>0.03</v>
      </c>
      <c r="Y119" s="84">
        <v>0.03</v>
      </c>
      <c r="Z119" s="84">
        <v>0.03</v>
      </c>
      <c r="AA119" s="84">
        <v>0.03</v>
      </c>
      <c r="AB119" s="84">
        <v>0.03</v>
      </c>
      <c r="AC119" s="84">
        <v>0.84</v>
      </c>
      <c r="AD119" s="84"/>
      <c r="AE119" s="84"/>
      <c r="AF119" s="85"/>
    </row>
    <row r="120" spans="1:32" ht="12.75">
      <c r="A120" s="84" t="s">
        <v>340</v>
      </c>
      <c r="B120" s="84" t="s">
        <v>165</v>
      </c>
      <c r="C120" s="84" t="s">
        <v>211</v>
      </c>
      <c r="D120" s="84" t="s">
        <v>180</v>
      </c>
      <c r="E120" s="84">
        <v>0</v>
      </c>
      <c r="F120" s="84">
        <v>0</v>
      </c>
      <c r="G120" s="84">
        <v>0</v>
      </c>
      <c r="H120" s="84">
        <v>0</v>
      </c>
      <c r="I120" s="84">
        <v>0</v>
      </c>
      <c r="J120" s="84">
        <v>0</v>
      </c>
      <c r="K120" s="84">
        <v>0</v>
      </c>
      <c r="L120" s="84">
        <v>0.6</v>
      </c>
      <c r="M120" s="84">
        <v>0.5</v>
      </c>
      <c r="N120" s="84">
        <v>0.5</v>
      </c>
      <c r="O120" s="84">
        <v>0.5</v>
      </c>
      <c r="P120" s="84">
        <v>0.5</v>
      </c>
      <c r="Q120" s="84">
        <v>0.5</v>
      </c>
      <c r="R120" s="84">
        <v>0.5</v>
      </c>
      <c r="S120" s="84">
        <v>0.5</v>
      </c>
      <c r="T120" s="84">
        <v>0.5</v>
      </c>
      <c r="U120" s="84">
        <v>1</v>
      </c>
      <c r="V120" s="84">
        <v>1</v>
      </c>
      <c r="W120" s="84">
        <v>1</v>
      </c>
      <c r="X120" s="84">
        <v>0</v>
      </c>
      <c r="Y120" s="84">
        <v>0</v>
      </c>
      <c r="Z120" s="84">
        <v>0</v>
      </c>
      <c r="AA120" s="84">
        <v>0</v>
      </c>
      <c r="AB120" s="84">
        <v>0</v>
      </c>
      <c r="AC120" s="84">
        <v>7.6</v>
      </c>
      <c r="AD120" s="84">
        <v>41.8</v>
      </c>
      <c r="AE120" s="84">
        <v>1848.37</v>
      </c>
      <c r="AF120" s="85"/>
    </row>
    <row r="121" spans="1:32" ht="12.75">
      <c r="A121" s="84"/>
      <c r="B121" s="84"/>
      <c r="C121" s="84"/>
      <c r="D121" s="84" t="s">
        <v>210</v>
      </c>
      <c r="E121" s="84">
        <v>0</v>
      </c>
      <c r="F121" s="84">
        <v>0</v>
      </c>
      <c r="G121" s="84">
        <v>0</v>
      </c>
      <c r="H121" s="84">
        <v>0</v>
      </c>
      <c r="I121" s="84">
        <v>0</v>
      </c>
      <c r="J121" s="84">
        <v>0</v>
      </c>
      <c r="K121" s="84">
        <v>0</v>
      </c>
      <c r="L121" s="84">
        <v>0</v>
      </c>
      <c r="M121" s="84">
        <v>0</v>
      </c>
      <c r="N121" s="84">
        <v>0</v>
      </c>
      <c r="O121" s="84">
        <v>0.4</v>
      </c>
      <c r="P121" s="84">
        <v>0.14000000000000001</v>
      </c>
      <c r="Q121" s="84">
        <v>0.14000000000000001</v>
      </c>
      <c r="R121" s="84">
        <v>0.14000000000000001</v>
      </c>
      <c r="S121" s="84">
        <v>0.14000000000000001</v>
      </c>
      <c r="T121" s="84">
        <v>0.14000000000000001</v>
      </c>
      <c r="U121" s="84">
        <v>0</v>
      </c>
      <c r="V121" s="84">
        <v>0</v>
      </c>
      <c r="W121" s="84">
        <v>0</v>
      </c>
      <c r="X121" s="84">
        <v>0</v>
      </c>
      <c r="Y121" s="84">
        <v>0</v>
      </c>
      <c r="Z121" s="84">
        <v>0.8</v>
      </c>
      <c r="AA121" s="84">
        <v>0</v>
      </c>
      <c r="AB121" s="84">
        <v>0</v>
      </c>
      <c r="AC121" s="84">
        <v>1.9</v>
      </c>
      <c r="AD121" s="84"/>
      <c r="AE121" s="84"/>
      <c r="AF121" s="85"/>
    </row>
    <row r="122" spans="1:32" ht="12.75">
      <c r="A122" s="84"/>
      <c r="B122" s="84"/>
      <c r="C122" s="84"/>
      <c r="D122" s="84" t="s">
        <v>341</v>
      </c>
      <c r="E122" s="84">
        <v>0</v>
      </c>
      <c r="F122" s="84">
        <v>0</v>
      </c>
      <c r="G122" s="84">
        <v>0</v>
      </c>
      <c r="H122" s="84">
        <v>0</v>
      </c>
      <c r="I122" s="84">
        <v>0</v>
      </c>
      <c r="J122" s="84">
        <v>0</v>
      </c>
      <c r="K122" s="84">
        <v>0</v>
      </c>
      <c r="L122" s="84">
        <v>0</v>
      </c>
      <c r="M122" s="84">
        <v>0</v>
      </c>
      <c r="N122" s="84">
        <v>0</v>
      </c>
      <c r="O122" s="84">
        <v>0</v>
      </c>
      <c r="P122" s="84">
        <v>0</v>
      </c>
      <c r="Q122" s="84">
        <v>0</v>
      </c>
      <c r="R122" s="84">
        <v>0</v>
      </c>
      <c r="S122" s="84">
        <v>0</v>
      </c>
      <c r="T122" s="84">
        <v>0</v>
      </c>
      <c r="U122" s="84">
        <v>0</v>
      </c>
      <c r="V122" s="84">
        <v>0</v>
      </c>
      <c r="W122" s="84">
        <v>0</v>
      </c>
      <c r="X122" s="84">
        <v>0</v>
      </c>
      <c r="Y122" s="84">
        <v>0</v>
      </c>
      <c r="Z122" s="84">
        <v>0</v>
      </c>
      <c r="AA122" s="84">
        <v>0</v>
      </c>
      <c r="AB122" s="84">
        <v>0</v>
      </c>
      <c r="AC122" s="84">
        <v>0</v>
      </c>
      <c r="AD122" s="84"/>
      <c r="AE122" s="84"/>
      <c r="AF122" s="85"/>
    </row>
    <row r="123" spans="1:32" ht="12.75">
      <c r="A123" s="84"/>
      <c r="B123" s="84"/>
      <c r="C123" s="84" t="s">
        <v>212</v>
      </c>
      <c r="D123" s="84" t="s">
        <v>180</v>
      </c>
      <c r="E123" s="84">
        <v>0</v>
      </c>
      <c r="F123" s="84">
        <v>0</v>
      </c>
      <c r="G123" s="84">
        <v>0</v>
      </c>
      <c r="H123" s="84">
        <v>0</v>
      </c>
      <c r="I123" s="84">
        <v>0</v>
      </c>
      <c r="J123" s="84">
        <v>0</v>
      </c>
      <c r="K123" s="84">
        <v>0</v>
      </c>
      <c r="L123" s="84">
        <v>0</v>
      </c>
      <c r="M123" s="84">
        <v>0.3</v>
      </c>
      <c r="N123" s="84">
        <v>0.1</v>
      </c>
      <c r="O123" s="84">
        <v>0.1</v>
      </c>
      <c r="P123" s="84">
        <v>0.1</v>
      </c>
      <c r="Q123" s="84">
        <v>0.1</v>
      </c>
      <c r="R123" s="84">
        <v>0.1</v>
      </c>
      <c r="S123" s="84">
        <v>0.1</v>
      </c>
      <c r="T123" s="84">
        <v>0.1</v>
      </c>
      <c r="U123" s="84">
        <v>0</v>
      </c>
      <c r="V123" s="84">
        <v>0</v>
      </c>
      <c r="W123" s="84">
        <v>0</v>
      </c>
      <c r="X123" s="84">
        <v>0</v>
      </c>
      <c r="Y123" s="84">
        <v>0</v>
      </c>
      <c r="Z123" s="84">
        <v>0</v>
      </c>
      <c r="AA123" s="84">
        <v>0</v>
      </c>
      <c r="AB123" s="84">
        <v>0</v>
      </c>
      <c r="AC123" s="84">
        <v>1</v>
      </c>
      <c r="AD123" s="84">
        <v>5</v>
      </c>
      <c r="AE123" s="84"/>
      <c r="AF123" s="85"/>
    </row>
    <row r="124" spans="1:32" ht="12.75">
      <c r="A124" s="84"/>
      <c r="B124" s="84"/>
      <c r="C124" s="84"/>
      <c r="D124" s="84" t="s">
        <v>209</v>
      </c>
      <c r="E124" s="84">
        <v>0</v>
      </c>
      <c r="F124" s="84">
        <v>0</v>
      </c>
      <c r="G124" s="84">
        <v>0</v>
      </c>
      <c r="H124" s="84">
        <v>0</v>
      </c>
      <c r="I124" s="84">
        <v>0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>
        <v>0</v>
      </c>
      <c r="P124" s="84">
        <v>0</v>
      </c>
      <c r="Q124" s="84">
        <v>0</v>
      </c>
      <c r="R124" s="84">
        <v>0</v>
      </c>
      <c r="S124" s="84">
        <v>0</v>
      </c>
      <c r="T124" s="84">
        <v>0</v>
      </c>
      <c r="U124" s="84">
        <v>0</v>
      </c>
      <c r="V124" s="84">
        <v>0</v>
      </c>
      <c r="W124" s="84">
        <v>0</v>
      </c>
      <c r="X124" s="84">
        <v>0</v>
      </c>
      <c r="Y124" s="84">
        <v>0</v>
      </c>
      <c r="Z124" s="84">
        <v>0</v>
      </c>
      <c r="AA124" s="84">
        <v>0</v>
      </c>
      <c r="AB124" s="84">
        <v>0</v>
      </c>
      <c r="AC124" s="84">
        <v>0</v>
      </c>
      <c r="AD124" s="84"/>
      <c r="AE124" s="84"/>
      <c r="AF124" s="85"/>
    </row>
    <row r="125" spans="1:32" ht="12.75">
      <c r="A125" s="84"/>
      <c r="B125" s="84"/>
      <c r="C125" s="84" t="s">
        <v>166</v>
      </c>
      <c r="D125" s="84" t="s">
        <v>180</v>
      </c>
      <c r="E125" s="84">
        <v>0</v>
      </c>
      <c r="F125" s="84">
        <v>0</v>
      </c>
      <c r="G125" s="84">
        <v>0</v>
      </c>
      <c r="H125" s="84">
        <v>0</v>
      </c>
      <c r="I125" s="84">
        <v>0</v>
      </c>
      <c r="J125" s="84">
        <v>0</v>
      </c>
      <c r="K125" s="84">
        <v>0</v>
      </c>
      <c r="L125" s="84">
        <v>0.6</v>
      </c>
      <c r="M125" s="84">
        <v>0.5</v>
      </c>
      <c r="N125" s="84">
        <v>0.5</v>
      </c>
      <c r="O125" s="84">
        <v>0.5</v>
      </c>
      <c r="P125" s="84">
        <v>0.5</v>
      </c>
      <c r="Q125" s="84">
        <v>0.5</v>
      </c>
      <c r="R125" s="84">
        <v>0.5</v>
      </c>
      <c r="S125" s="84">
        <v>0.5</v>
      </c>
      <c r="T125" s="84">
        <v>0.5</v>
      </c>
      <c r="U125" s="84">
        <v>1</v>
      </c>
      <c r="V125" s="84">
        <v>1</v>
      </c>
      <c r="W125" s="84">
        <v>1</v>
      </c>
      <c r="X125" s="84">
        <v>0</v>
      </c>
      <c r="Y125" s="84">
        <v>0</v>
      </c>
      <c r="Z125" s="84">
        <v>0</v>
      </c>
      <c r="AA125" s="84">
        <v>0</v>
      </c>
      <c r="AB125" s="84">
        <v>0</v>
      </c>
      <c r="AC125" s="84">
        <v>7.6</v>
      </c>
      <c r="AD125" s="84">
        <v>41.8</v>
      </c>
      <c r="AE125" s="84"/>
      <c r="AF125" s="85"/>
    </row>
    <row r="126" spans="1:32" ht="12.75">
      <c r="A126" s="84"/>
      <c r="B126" s="84"/>
      <c r="C126" s="84"/>
      <c r="D126" s="84" t="s">
        <v>210</v>
      </c>
      <c r="E126" s="84">
        <v>0</v>
      </c>
      <c r="F126" s="84">
        <v>0</v>
      </c>
      <c r="G126" s="84">
        <v>0</v>
      </c>
      <c r="H126" s="84">
        <v>0</v>
      </c>
      <c r="I126" s="84">
        <v>0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>
        <v>0.4</v>
      </c>
      <c r="P126" s="84">
        <v>0.14000000000000001</v>
      </c>
      <c r="Q126" s="84">
        <v>0.14000000000000001</v>
      </c>
      <c r="R126" s="84">
        <v>0.14000000000000001</v>
      </c>
      <c r="S126" s="84">
        <v>0.14000000000000001</v>
      </c>
      <c r="T126" s="84">
        <v>0.14000000000000001</v>
      </c>
      <c r="U126" s="84">
        <v>0</v>
      </c>
      <c r="V126" s="84">
        <v>0</v>
      </c>
      <c r="W126" s="84">
        <v>0</v>
      </c>
      <c r="X126" s="84">
        <v>0</v>
      </c>
      <c r="Y126" s="84">
        <v>0</v>
      </c>
      <c r="Z126" s="84">
        <v>0.8</v>
      </c>
      <c r="AA126" s="84">
        <v>0</v>
      </c>
      <c r="AB126" s="84">
        <v>0</v>
      </c>
      <c r="AC126" s="84">
        <v>1.9</v>
      </c>
      <c r="AD126" s="84"/>
      <c r="AE126" s="84"/>
      <c r="AF126" s="85"/>
    </row>
    <row r="127" spans="1:32" ht="12.75">
      <c r="A127" s="84"/>
      <c r="B127" s="84"/>
      <c r="C127" s="84"/>
      <c r="D127" s="84" t="s">
        <v>341</v>
      </c>
      <c r="E127" s="84">
        <v>0</v>
      </c>
      <c r="F127" s="84">
        <v>0</v>
      </c>
      <c r="G127" s="84">
        <v>0</v>
      </c>
      <c r="H127" s="84">
        <v>0</v>
      </c>
      <c r="I127" s="84">
        <v>0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>
        <v>0</v>
      </c>
      <c r="P127" s="84">
        <v>0</v>
      </c>
      <c r="Q127" s="84">
        <v>0</v>
      </c>
      <c r="R127" s="84">
        <v>0</v>
      </c>
      <c r="S127" s="84">
        <v>0</v>
      </c>
      <c r="T127" s="84">
        <v>0</v>
      </c>
      <c r="U127" s="84">
        <v>0</v>
      </c>
      <c r="V127" s="84">
        <v>0</v>
      </c>
      <c r="W127" s="84">
        <v>0</v>
      </c>
      <c r="X127" s="84">
        <v>0</v>
      </c>
      <c r="Y127" s="84">
        <v>0</v>
      </c>
      <c r="Z127" s="84">
        <v>0</v>
      </c>
      <c r="AA127" s="84">
        <v>0</v>
      </c>
      <c r="AB127" s="84">
        <v>0</v>
      </c>
      <c r="AC127" s="84">
        <v>0</v>
      </c>
      <c r="AD127" s="84"/>
      <c r="AE127" s="84"/>
      <c r="AF127" s="85"/>
    </row>
    <row r="128" spans="1:32" ht="12.75">
      <c r="A128" s="84" t="s">
        <v>555</v>
      </c>
      <c r="B128" s="84" t="s">
        <v>165</v>
      </c>
      <c r="C128" s="84" t="s">
        <v>166</v>
      </c>
      <c r="D128" s="84" t="s">
        <v>167</v>
      </c>
      <c r="E128" s="84">
        <v>0.05</v>
      </c>
      <c r="F128" s="84">
        <v>0.05</v>
      </c>
      <c r="G128" s="84">
        <v>0.05</v>
      </c>
      <c r="H128" s="84">
        <v>0.05</v>
      </c>
      <c r="I128" s="84">
        <v>0.05</v>
      </c>
      <c r="J128" s="84">
        <v>0.05</v>
      </c>
      <c r="K128" s="84">
        <v>0.05</v>
      </c>
      <c r="L128" s="84">
        <v>0.05</v>
      </c>
      <c r="M128" s="84">
        <v>0.05</v>
      </c>
      <c r="N128" s="84">
        <v>0.05</v>
      </c>
      <c r="O128" s="84">
        <v>0.05</v>
      </c>
      <c r="P128" s="84">
        <v>0.05</v>
      </c>
      <c r="Q128" s="84">
        <v>0.05</v>
      </c>
      <c r="R128" s="84">
        <v>0.05</v>
      </c>
      <c r="S128" s="84">
        <v>0.05</v>
      </c>
      <c r="T128" s="84">
        <v>0.05</v>
      </c>
      <c r="U128" s="84">
        <v>0.05</v>
      </c>
      <c r="V128" s="84">
        <v>0.05</v>
      </c>
      <c r="W128" s="84">
        <v>0.05</v>
      </c>
      <c r="X128" s="84">
        <v>0.05</v>
      </c>
      <c r="Y128" s="84">
        <v>0.05</v>
      </c>
      <c r="Z128" s="84">
        <v>0.05</v>
      </c>
      <c r="AA128" s="84">
        <v>0.05</v>
      </c>
      <c r="AB128" s="84">
        <v>0.05</v>
      </c>
      <c r="AC128" s="84">
        <v>1.2</v>
      </c>
      <c r="AD128" s="84">
        <v>8.4</v>
      </c>
      <c r="AE128" s="84">
        <v>438</v>
      </c>
      <c r="AF128" s="85"/>
    </row>
    <row r="129" spans="1:32" ht="12.75">
      <c r="A129" s="84" t="s">
        <v>556</v>
      </c>
      <c r="B129" s="84" t="s">
        <v>165</v>
      </c>
      <c r="C129" s="84" t="s">
        <v>166</v>
      </c>
      <c r="D129" s="84" t="s">
        <v>167</v>
      </c>
      <c r="E129" s="84">
        <v>0.2</v>
      </c>
      <c r="F129" s="84">
        <v>0.2</v>
      </c>
      <c r="G129" s="84">
        <v>0.2</v>
      </c>
      <c r="H129" s="84">
        <v>0.2</v>
      </c>
      <c r="I129" s="84">
        <v>0.2</v>
      </c>
      <c r="J129" s="84">
        <v>0.2</v>
      </c>
      <c r="K129" s="84">
        <v>0.2</v>
      </c>
      <c r="L129" s="84">
        <v>0.2</v>
      </c>
      <c r="M129" s="84">
        <v>0.2</v>
      </c>
      <c r="N129" s="84">
        <v>0.2</v>
      </c>
      <c r="O129" s="84">
        <v>0.2</v>
      </c>
      <c r="P129" s="84">
        <v>0.2</v>
      </c>
      <c r="Q129" s="84">
        <v>0.2</v>
      </c>
      <c r="R129" s="84">
        <v>0.2</v>
      </c>
      <c r="S129" s="84">
        <v>0.2</v>
      </c>
      <c r="T129" s="84">
        <v>0.2</v>
      </c>
      <c r="U129" s="84">
        <v>0.2</v>
      </c>
      <c r="V129" s="84">
        <v>0.2</v>
      </c>
      <c r="W129" s="84">
        <v>0.2</v>
      </c>
      <c r="X129" s="84">
        <v>0.2</v>
      </c>
      <c r="Y129" s="84">
        <v>0.2</v>
      </c>
      <c r="Z129" s="84">
        <v>0.2</v>
      </c>
      <c r="AA129" s="84">
        <v>0.2</v>
      </c>
      <c r="AB129" s="84">
        <v>0.2</v>
      </c>
      <c r="AC129" s="84">
        <v>4.8</v>
      </c>
      <c r="AD129" s="84">
        <v>33.6</v>
      </c>
      <c r="AE129" s="84">
        <v>1752</v>
      </c>
      <c r="AF129" s="85"/>
    </row>
    <row r="130" spans="1:32" ht="12.75">
      <c r="A130" s="84" t="s">
        <v>557</v>
      </c>
      <c r="B130" s="84" t="s">
        <v>168</v>
      </c>
      <c r="C130" s="84" t="s">
        <v>166</v>
      </c>
      <c r="D130" s="84" t="s">
        <v>167</v>
      </c>
      <c r="E130" s="84">
        <v>43.3</v>
      </c>
      <c r="F130" s="84">
        <v>43.3</v>
      </c>
      <c r="G130" s="84">
        <v>43.3</v>
      </c>
      <c r="H130" s="84">
        <v>43.3</v>
      </c>
      <c r="I130" s="84">
        <v>43.3</v>
      </c>
      <c r="J130" s="84">
        <v>43.3</v>
      </c>
      <c r="K130" s="84">
        <v>43.3</v>
      </c>
      <c r="L130" s="84">
        <v>43.3</v>
      </c>
      <c r="M130" s="84">
        <v>43.3</v>
      </c>
      <c r="N130" s="84">
        <v>43.3</v>
      </c>
      <c r="O130" s="84">
        <v>43.3</v>
      </c>
      <c r="P130" s="84">
        <v>43.3</v>
      </c>
      <c r="Q130" s="84">
        <v>43.3</v>
      </c>
      <c r="R130" s="84">
        <v>43.3</v>
      </c>
      <c r="S130" s="84">
        <v>43.3</v>
      </c>
      <c r="T130" s="84">
        <v>43.3</v>
      </c>
      <c r="U130" s="84">
        <v>43.3</v>
      </c>
      <c r="V130" s="84">
        <v>43.3</v>
      </c>
      <c r="W130" s="84">
        <v>43.3</v>
      </c>
      <c r="X130" s="84">
        <v>43.3</v>
      </c>
      <c r="Y130" s="84">
        <v>43.3</v>
      </c>
      <c r="Z130" s="84">
        <v>43.3</v>
      </c>
      <c r="AA130" s="84">
        <v>43.3</v>
      </c>
      <c r="AB130" s="84">
        <v>43.3</v>
      </c>
      <c r="AC130" s="84">
        <v>1039.2</v>
      </c>
      <c r="AD130" s="84">
        <v>7274.4</v>
      </c>
      <c r="AE130" s="84">
        <v>379308</v>
      </c>
      <c r="AF130" s="85"/>
    </row>
    <row r="131" spans="1:32" ht="12.75">
      <c r="A131" s="84" t="s">
        <v>558</v>
      </c>
      <c r="B131" s="84" t="s">
        <v>168</v>
      </c>
      <c r="C131" s="84" t="s">
        <v>166</v>
      </c>
      <c r="D131" s="84" t="s">
        <v>167</v>
      </c>
      <c r="E131" s="84">
        <v>43.3</v>
      </c>
      <c r="F131" s="84">
        <v>43.3</v>
      </c>
      <c r="G131" s="84">
        <v>43.3</v>
      </c>
      <c r="H131" s="84">
        <v>43.3</v>
      </c>
      <c r="I131" s="84">
        <v>43.3</v>
      </c>
      <c r="J131" s="84">
        <v>43.3</v>
      </c>
      <c r="K131" s="84">
        <v>43.3</v>
      </c>
      <c r="L131" s="84">
        <v>43.3</v>
      </c>
      <c r="M131" s="84">
        <v>43.3</v>
      </c>
      <c r="N131" s="84">
        <v>43.3</v>
      </c>
      <c r="O131" s="84">
        <v>43.3</v>
      </c>
      <c r="P131" s="84">
        <v>43.3</v>
      </c>
      <c r="Q131" s="84">
        <v>43.3</v>
      </c>
      <c r="R131" s="84">
        <v>43.3</v>
      </c>
      <c r="S131" s="84">
        <v>43.3</v>
      </c>
      <c r="T131" s="84">
        <v>43.3</v>
      </c>
      <c r="U131" s="84">
        <v>43.3</v>
      </c>
      <c r="V131" s="84">
        <v>43.3</v>
      </c>
      <c r="W131" s="84">
        <v>43.3</v>
      </c>
      <c r="X131" s="84">
        <v>43.3</v>
      </c>
      <c r="Y131" s="84">
        <v>43.3</v>
      </c>
      <c r="Z131" s="84">
        <v>43.3</v>
      </c>
      <c r="AA131" s="84">
        <v>43.3</v>
      </c>
      <c r="AB131" s="84">
        <v>43.3</v>
      </c>
      <c r="AC131" s="84">
        <v>1039.2</v>
      </c>
      <c r="AD131" s="84">
        <v>7274.4</v>
      </c>
      <c r="AE131" s="84">
        <v>379308</v>
      </c>
      <c r="AF131" s="85"/>
    </row>
    <row r="132" spans="1:32" ht="12.75">
      <c r="A132" s="84" t="s">
        <v>559</v>
      </c>
      <c r="B132" s="84" t="s">
        <v>168</v>
      </c>
      <c r="C132" s="84" t="s">
        <v>166</v>
      </c>
      <c r="D132" s="84" t="s">
        <v>167</v>
      </c>
      <c r="E132" s="84">
        <v>49</v>
      </c>
      <c r="F132" s="84">
        <v>49</v>
      </c>
      <c r="G132" s="84">
        <v>49</v>
      </c>
      <c r="H132" s="84">
        <v>49</v>
      </c>
      <c r="I132" s="84">
        <v>49</v>
      </c>
      <c r="J132" s="84">
        <v>49</v>
      </c>
      <c r="K132" s="84">
        <v>49</v>
      </c>
      <c r="L132" s="84">
        <v>49</v>
      </c>
      <c r="M132" s="84">
        <v>49</v>
      </c>
      <c r="N132" s="84">
        <v>49</v>
      </c>
      <c r="O132" s="84">
        <v>49</v>
      </c>
      <c r="P132" s="84">
        <v>49</v>
      </c>
      <c r="Q132" s="84">
        <v>49</v>
      </c>
      <c r="R132" s="84">
        <v>49</v>
      </c>
      <c r="S132" s="84">
        <v>49</v>
      </c>
      <c r="T132" s="84">
        <v>49</v>
      </c>
      <c r="U132" s="84">
        <v>49</v>
      </c>
      <c r="V132" s="84">
        <v>49</v>
      </c>
      <c r="W132" s="84">
        <v>49</v>
      </c>
      <c r="X132" s="84">
        <v>49</v>
      </c>
      <c r="Y132" s="84">
        <v>49</v>
      </c>
      <c r="Z132" s="84">
        <v>49</v>
      </c>
      <c r="AA132" s="84">
        <v>49</v>
      </c>
      <c r="AB132" s="84">
        <v>49</v>
      </c>
      <c r="AC132" s="84">
        <v>1176</v>
      </c>
      <c r="AD132" s="84">
        <v>8232</v>
      </c>
      <c r="AE132" s="84">
        <v>429240</v>
      </c>
      <c r="AF132" s="85"/>
    </row>
    <row r="133" spans="1:32" ht="12.75">
      <c r="A133" s="84" t="s">
        <v>560</v>
      </c>
      <c r="B133" s="84" t="s">
        <v>168</v>
      </c>
      <c r="C133" s="84" t="s">
        <v>166</v>
      </c>
      <c r="D133" s="84" t="s">
        <v>167</v>
      </c>
      <c r="E133" s="84">
        <v>49</v>
      </c>
      <c r="F133" s="84">
        <v>49</v>
      </c>
      <c r="G133" s="84">
        <v>49</v>
      </c>
      <c r="H133" s="84">
        <v>49</v>
      </c>
      <c r="I133" s="84">
        <v>49</v>
      </c>
      <c r="J133" s="84">
        <v>49</v>
      </c>
      <c r="K133" s="84">
        <v>49</v>
      </c>
      <c r="L133" s="84">
        <v>49</v>
      </c>
      <c r="M133" s="84">
        <v>49</v>
      </c>
      <c r="N133" s="84">
        <v>49</v>
      </c>
      <c r="O133" s="84">
        <v>49</v>
      </c>
      <c r="P133" s="84">
        <v>49</v>
      </c>
      <c r="Q133" s="84">
        <v>49</v>
      </c>
      <c r="R133" s="84">
        <v>49</v>
      </c>
      <c r="S133" s="84">
        <v>49</v>
      </c>
      <c r="T133" s="84">
        <v>49</v>
      </c>
      <c r="U133" s="84">
        <v>49</v>
      </c>
      <c r="V133" s="84">
        <v>49</v>
      </c>
      <c r="W133" s="84">
        <v>49</v>
      </c>
      <c r="X133" s="84">
        <v>49</v>
      </c>
      <c r="Y133" s="84">
        <v>49</v>
      </c>
      <c r="Z133" s="84">
        <v>49</v>
      </c>
      <c r="AA133" s="84">
        <v>49</v>
      </c>
      <c r="AB133" s="84">
        <v>49</v>
      </c>
      <c r="AC133" s="84">
        <v>1176</v>
      </c>
      <c r="AD133" s="84">
        <v>8232</v>
      </c>
      <c r="AE133" s="84">
        <v>429240</v>
      </c>
      <c r="AF133" s="85"/>
    </row>
    <row r="134" spans="1:32" ht="12.75">
      <c r="A134" s="84" t="s">
        <v>344</v>
      </c>
      <c r="B134" s="84" t="s">
        <v>168</v>
      </c>
      <c r="C134" s="84" t="s">
        <v>166</v>
      </c>
      <c r="D134" s="84" t="s">
        <v>167</v>
      </c>
      <c r="E134" s="84">
        <v>22</v>
      </c>
      <c r="F134" s="84">
        <v>22</v>
      </c>
      <c r="G134" s="84">
        <v>22</v>
      </c>
      <c r="H134" s="84">
        <v>22</v>
      </c>
      <c r="I134" s="84">
        <v>22</v>
      </c>
      <c r="J134" s="84">
        <v>22</v>
      </c>
      <c r="K134" s="84">
        <v>22</v>
      </c>
      <c r="L134" s="84">
        <v>22</v>
      </c>
      <c r="M134" s="84">
        <v>22</v>
      </c>
      <c r="N134" s="84">
        <v>22</v>
      </c>
      <c r="O134" s="84">
        <v>22</v>
      </c>
      <c r="P134" s="84">
        <v>22</v>
      </c>
      <c r="Q134" s="84">
        <v>22</v>
      </c>
      <c r="R134" s="84">
        <v>22</v>
      </c>
      <c r="S134" s="84">
        <v>22</v>
      </c>
      <c r="T134" s="84">
        <v>22</v>
      </c>
      <c r="U134" s="84">
        <v>22</v>
      </c>
      <c r="V134" s="84">
        <v>22</v>
      </c>
      <c r="W134" s="84">
        <v>22</v>
      </c>
      <c r="X134" s="84">
        <v>22</v>
      </c>
      <c r="Y134" s="84">
        <v>22</v>
      </c>
      <c r="Z134" s="84">
        <v>22</v>
      </c>
      <c r="AA134" s="84">
        <v>22</v>
      </c>
      <c r="AB134" s="84">
        <v>22</v>
      </c>
      <c r="AC134" s="84">
        <v>528</v>
      </c>
      <c r="AD134" s="84">
        <v>3696</v>
      </c>
      <c r="AE134" s="84">
        <v>192720</v>
      </c>
      <c r="AF134" s="85"/>
    </row>
    <row r="135" spans="1:32" ht="12.75">
      <c r="A135" s="84" t="s">
        <v>343</v>
      </c>
      <c r="B135" s="84" t="s">
        <v>168</v>
      </c>
      <c r="C135" s="84" t="s">
        <v>166</v>
      </c>
      <c r="D135" s="84" t="s">
        <v>167</v>
      </c>
      <c r="E135" s="84">
        <v>60</v>
      </c>
      <c r="F135" s="84">
        <v>60</v>
      </c>
      <c r="G135" s="84">
        <v>60</v>
      </c>
      <c r="H135" s="84">
        <v>60</v>
      </c>
      <c r="I135" s="84">
        <v>60</v>
      </c>
      <c r="J135" s="84">
        <v>60</v>
      </c>
      <c r="K135" s="84">
        <v>60</v>
      </c>
      <c r="L135" s="84">
        <v>60</v>
      </c>
      <c r="M135" s="84">
        <v>60</v>
      </c>
      <c r="N135" s="84">
        <v>60</v>
      </c>
      <c r="O135" s="84">
        <v>60</v>
      </c>
      <c r="P135" s="84">
        <v>60</v>
      </c>
      <c r="Q135" s="84">
        <v>60</v>
      </c>
      <c r="R135" s="84">
        <v>60</v>
      </c>
      <c r="S135" s="84">
        <v>60</v>
      </c>
      <c r="T135" s="84">
        <v>60</v>
      </c>
      <c r="U135" s="84">
        <v>60</v>
      </c>
      <c r="V135" s="84">
        <v>60</v>
      </c>
      <c r="W135" s="84">
        <v>60</v>
      </c>
      <c r="X135" s="84">
        <v>60</v>
      </c>
      <c r="Y135" s="84">
        <v>60</v>
      </c>
      <c r="Z135" s="84">
        <v>60</v>
      </c>
      <c r="AA135" s="84">
        <v>60</v>
      </c>
      <c r="AB135" s="84">
        <v>60</v>
      </c>
      <c r="AC135" s="84">
        <v>1440</v>
      </c>
      <c r="AD135" s="84">
        <v>10080</v>
      </c>
      <c r="AE135" s="84">
        <v>525600</v>
      </c>
      <c r="AF135" s="85"/>
    </row>
    <row r="136" spans="1:32" ht="12.75">
      <c r="A136" s="84" t="s">
        <v>342</v>
      </c>
      <c r="B136" s="84" t="s">
        <v>168</v>
      </c>
      <c r="C136" s="84" t="s">
        <v>166</v>
      </c>
      <c r="D136" s="84" t="s">
        <v>167</v>
      </c>
      <c r="E136" s="84">
        <v>60</v>
      </c>
      <c r="F136" s="84">
        <v>60</v>
      </c>
      <c r="G136" s="84">
        <v>60</v>
      </c>
      <c r="H136" s="84">
        <v>60</v>
      </c>
      <c r="I136" s="84">
        <v>60</v>
      </c>
      <c r="J136" s="84">
        <v>60</v>
      </c>
      <c r="K136" s="84">
        <v>60</v>
      </c>
      <c r="L136" s="84">
        <v>60</v>
      </c>
      <c r="M136" s="84">
        <v>60</v>
      </c>
      <c r="N136" s="84">
        <v>60</v>
      </c>
      <c r="O136" s="84">
        <v>60</v>
      </c>
      <c r="P136" s="84">
        <v>60</v>
      </c>
      <c r="Q136" s="84">
        <v>60</v>
      </c>
      <c r="R136" s="84">
        <v>60</v>
      </c>
      <c r="S136" s="84">
        <v>60</v>
      </c>
      <c r="T136" s="84">
        <v>60</v>
      </c>
      <c r="U136" s="84">
        <v>60</v>
      </c>
      <c r="V136" s="84">
        <v>60</v>
      </c>
      <c r="W136" s="84">
        <v>60</v>
      </c>
      <c r="X136" s="84">
        <v>60</v>
      </c>
      <c r="Y136" s="84">
        <v>60</v>
      </c>
      <c r="Z136" s="84">
        <v>60</v>
      </c>
      <c r="AA136" s="84">
        <v>60</v>
      </c>
      <c r="AB136" s="84">
        <v>60</v>
      </c>
      <c r="AC136" s="84">
        <v>1440</v>
      </c>
      <c r="AD136" s="84">
        <v>10080</v>
      </c>
      <c r="AE136" s="84">
        <v>525600</v>
      </c>
      <c r="AF136" s="85"/>
    </row>
    <row r="137" spans="1:32" ht="12.7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5"/>
    </row>
    <row r="138" spans="1:32" ht="12.7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5"/>
    </row>
    <row r="139" spans="1:32" ht="12.7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5"/>
    </row>
    <row r="140" spans="1:32" ht="12.7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5"/>
    </row>
    <row r="141" spans="1:32" ht="12.7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5"/>
    </row>
    <row r="142" spans="1:32" ht="12.7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5"/>
    </row>
    <row r="143" spans="1:32" ht="12.7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5"/>
    </row>
    <row r="144" spans="1:32" ht="12.7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5"/>
    </row>
    <row r="145" spans="1:32" ht="12.7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5"/>
    </row>
    <row r="146" spans="1:32" ht="12.7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5"/>
    </row>
    <row r="147" spans="1:32" ht="12.7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5"/>
    </row>
    <row r="148" spans="1:32" ht="12.7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5"/>
    </row>
    <row r="149" spans="1:32" ht="12.7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5"/>
    </row>
    <row r="150" spans="1:32" ht="12.7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5"/>
    </row>
    <row r="151" spans="1:32" ht="12.7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5"/>
    </row>
    <row r="152" spans="1:32" ht="12.7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5"/>
    </row>
    <row r="153" spans="1:32" ht="12.7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5"/>
    </row>
    <row r="154" spans="1:32" ht="12.7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5"/>
    </row>
    <row r="155" spans="1:32" ht="12.7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5"/>
    </row>
    <row r="156" spans="1:32" ht="12.7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5"/>
    </row>
    <row r="157" spans="1:32" ht="12.7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5"/>
    </row>
    <row r="158" spans="1:32" ht="12.7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5"/>
    </row>
    <row r="159" spans="1:32" ht="12.7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5"/>
    </row>
    <row r="160" spans="1:32" ht="12.7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5"/>
    </row>
    <row r="161" spans="1:32" ht="12.7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5"/>
    </row>
    <row r="162" spans="1:3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</vt:vector>
  </HeadingPairs>
  <TitlesOfParts>
    <vt:vector size="1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ClassOccSch</vt:lpstr>
      <vt:lpstr>OffcOccSch</vt:lpstr>
      <vt:lpstr>OtherOccSch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2008-10-22T22:33:41Z</cp:lastPrinted>
  <dcterms:created xsi:type="dcterms:W3CDTF">2007-11-14T19:26:56Z</dcterms:created>
  <dcterms:modified xsi:type="dcterms:W3CDTF">2010-09-24T21:46:14Z</dcterms:modified>
</cp:coreProperties>
</file>