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9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10.xml" ContentType="application/vnd.openxmlformats-officedocument.spreadsheetml.chart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heets/sheet1.xml" ContentType="application/vnd.openxmlformats-officedocument.spreadsheetml.chart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105" windowWidth="19320" windowHeight="11640" tabRatio="777" activeTab="2"/>
  </bookViews>
  <sheets>
    <sheet name="BuildingSummary" sheetId="9" r:id="rId1"/>
    <sheet name="ZoneSummary" sheetId="10" r:id="rId2"/>
    <sheet name="LocationSummary" sheetId="8" r:id="rId3"/>
    <sheet name="Picture" sheetId="3" r:id="rId4"/>
    <sheet name="Electricity" sheetId="4" r:id="rId5"/>
    <sheet name="Gas" sheetId="5" r:id="rId6"/>
    <sheet name="EUI" sheetId="6" r:id="rId7"/>
    <sheet name="Water" sheetId="37" r:id="rId8"/>
    <sheet name="Carbon" sheetId="36" r:id="rId9"/>
    <sheet name="Schedules" sheetId="11" r:id="rId10"/>
    <sheet name="LtgSch" sheetId="12" r:id="rId11"/>
    <sheet name="EqpSch" sheetId="13" r:id="rId12"/>
    <sheet name="OccSch" sheetId="14" r:id="rId13"/>
    <sheet name="OffcHeatSch" sheetId="15" r:id="rId14"/>
    <sheet name="OffcCoolSch" sheetId="16" r:id="rId15"/>
    <sheet name="StorHeatSch" sheetId="17" r:id="rId16"/>
    <sheet name="StorCoolSch" sheetId="19" r:id="rId17"/>
  </sheets>
  <calcPr calcId="125725"/>
</workbook>
</file>

<file path=xl/calcChain.xml><?xml version="1.0" encoding="utf-8"?>
<calcChain xmlns="http://schemas.openxmlformats.org/spreadsheetml/2006/main">
  <c r="C41" i="9"/>
  <c r="D6" i="10"/>
  <c r="E6"/>
  <c r="G6"/>
  <c r="H6"/>
  <c r="J6"/>
</calcChain>
</file>

<file path=xl/sharedStrings.xml><?xml version="1.0" encoding="utf-8"?>
<sst xmlns="http://schemas.openxmlformats.org/spreadsheetml/2006/main" count="847" uniqueCount="434">
  <si>
    <t>Bulk storage, fine storage, office</t>
  </si>
  <si>
    <t>Metal building roof</t>
  </si>
  <si>
    <t>Metal building wall</t>
  </si>
  <si>
    <t>SZ CAV</t>
  </si>
  <si>
    <t>[5] Liu, B, R.E. Jarnagin, W. Jiang, and K. Gowri. (2007). Technical Support Document: The Development of the Advanced Energy Design Guide for Small Warehouse and Self-Storage Buildings. PNNL-17056. Richland, WA: Pacific Northwest National Laboratory</t>
  </si>
  <si>
    <t>Liu, B, R.E. Jarnagin, W. Jiang, and K. Gowri. (2007). Technical Support Document: The Development of the Advanced Energy Design Guide for Small Warehouse and Self-Storage Buildings. PNNL-17056. Richland, WA: Pacific Northwest National Laboratory</t>
  </si>
  <si>
    <t>Hours Per Day</t>
  </si>
  <si>
    <t>Hours Per Week</t>
  </si>
  <si>
    <t>Hours Per Year</t>
  </si>
  <si>
    <t>HTGSETP_FineStorage_SCH</t>
  </si>
  <si>
    <t>HTGSETP_BulkStorage_SCH</t>
  </si>
  <si>
    <t>CLGSETP_FineStorage_SCH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</si>
  <si>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</si>
  <si>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</si>
  <si>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</si>
  <si>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</si>
  <si>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</si>
  <si>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</si>
  <si>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</si>
  <si>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</si>
  <si>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</si>
  <si>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</si>
  <si>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</si>
  <si>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</si>
  <si>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</si>
  <si>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</si>
  <si>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</si>
  <si>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</si>
  <si>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</si>
  <si>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</si>
  <si>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</si>
  <si>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Weighting Factor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</si>
  <si>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</si>
  <si>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</si>
  <si>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</si>
  <si>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</si>
  <si>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</si>
  <si>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</si>
  <si>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</si>
  <si>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</si>
  <si>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</si>
  <si>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</si>
  <si>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</si>
  <si>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</si>
  <si>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</si>
  <si>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</si>
  <si>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</si>
  <si>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</si>
  <si>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</si>
  <si>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</si>
  <si>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</si>
  <si>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</si>
  <si>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</si>
  <si>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</si>
  <si>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</si>
  <si>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</si>
  <si>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</si>
  <si>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</si>
  <si>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</si>
  <si>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</si>
  <si>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</si>
  <si>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</si>
  <si>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</si>
  <si>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</si>
  <si>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</si>
  <si>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</si>
  <si>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</si>
  <si>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</si>
  <si>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</si>
  <si>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</si>
  <si>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</si>
  <si>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</si>
  <si>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</si>
  <si>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</si>
  <si>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</si>
  <si>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</si>
  <si>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</si>
  <si>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</si>
  <si>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</si>
  <si>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</si>
  <si>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</si>
  <si>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</si>
  <si>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</si>
  <si>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</si>
  <si>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</si>
  <si>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</si>
  <si>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</si>
  <si>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</si>
  <si>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</si>
  <si>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</si>
  <si>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</si>
  <si>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</si>
  <si>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</si>
  <si>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</si>
  <si>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</si>
  <si>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</si>
  <si>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</si>
  <si>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</si>
  <si>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</si>
  <si>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</si>
  <si>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</si>
  <si>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</si>
  <si>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</si>
  <si>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</si>
  <si>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</si>
  <si>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</si>
  <si>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</si>
  <si>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</si>
  <si>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</si>
  <si>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</si>
  <si>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</si>
  <si>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</si>
  <si>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</si>
  <si>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</si>
  <si>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</si>
  <si>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</si>
  <si>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</si>
  <si>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</si>
  <si>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Type</t>
  </si>
  <si>
    <t>Through</t>
  </si>
  <si>
    <t>Day of Week</t>
  </si>
  <si>
    <t>ALWAYS_ON</t>
  </si>
  <si>
    <t>DOE Commercial Building Benchmark - Warehouse</t>
  </si>
  <si>
    <t>Through 12/31</t>
  </si>
  <si>
    <t>WD, SummerDesign</t>
  </si>
  <si>
    <t>Sat, WinterDesign</t>
  </si>
  <si>
    <t>Sun, Hol, Other</t>
  </si>
  <si>
    <t>Fraction</t>
  </si>
  <si>
    <t>All</t>
  </si>
  <si>
    <t>HVACOperationSchd</t>
  </si>
  <si>
    <t>WD</t>
  </si>
  <si>
    <t>Sat</t>
  </si>
  <si>
    <t>SummerDesign</t>
  </si>
  <si>
    <t>WinterDesign</t>
  </si>
  <si>
    <t>ACTIVITY_SCH</t>
  </si>
  <si>
    <t>Any Number</t>
  </si>
  <si>
    <t>WORK_EFF_SCH</t>
  </si>
  <si>
    <t>AIR_VELO_SCH</t>
  </si>
  <si>
    <t>CLOTHING_SCH</t>
  </si>
  <si>
    <t>Through 04/30</t>
  </si>
  <si>
    <t>Through 09/30</t>
  </si>
  <si>
    <t>On/Off</t>
  </si>
  <si>
    <t>Temperature</t>
  </si>
  <si>
    <t>MinOA_Sched</t>
  </si>
  <si>
    <t>Dual Zone Control Type Sched</t>
  </si>
  <si>
    <t>Control Type</t>
  </si>
  <si>
    <t>Total</t>
  </si>
  <si>
    <t>Location Summary</t>
  </si>
  <si>
    <t>n/a</t>
  </si>
  <si>
    <t>Air Conditioning (kW)</t>
  </si>
  <si>
    <t>Heating (kW)</t>
  </si>
  <si>
    <t>Average Annual Rate ($/kWh)</t>
  </si>
  <si>
    <t>Average Annual Rate ($/MJ)</t>
  </si>
  <si>
    <t>Gas (MJ)</t>
  </si>
  <si>
    <t>Purchased Cooling (MJ)</t>
  </si>
  <si>
    <t>Purchased Heating (MJ)</t>
  </si>
  <si>
    <t>Total Building (MJ)</t>
  </si>
  <si>
    <t>Heating (elec)</t>
  </si>
  <si>
    <t>Cooling (elec)</t>
  </si>
  <si>
    <t>Interior Lighting (elec)</t>
  </si>
  <si>
    <t>Exterior Lighting (elec)</t>
  </si>
  <si>
    <t>Interior Equipment (elec)</t>
  </si>
  <si>
    <t>Exterior Equipment (elec)</t>
  </si>
  <si>
    <t>Fans (elec)</t>
  </si>
  <si>
    <t>Pumps (elec)</t>
  </si>
  <si>
    <t>Heat Rejection (elec)</t>
  </si>
  <si>
    <t>Humidification (elec)</t>
  </si>
  <si>
    <t>Heat Recovery (elec)</t>
  </si>
  <si>
    <t>Water Systems (elec)</t>
  </si>
  <si>
    <t>Refrigeration (elec)</t>
  </si>
  <si>
    <t>Generators (elec)</t>
  </si>
  <si>
    <t>Heating (gas)</t>
  </si>
  <si>
    <t>Cooling (gas)</t>
  </si>
  <si>
    <t>Interior Lighting (gas)</t>
  </si>
  <si>
    <t>Exterior Lighting (gas)</t>
  </si>
  <si>
    <t>Interior Equipment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</si>
  <si>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</si>
  <si>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</si>
  <si>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</si>
  <si>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</si>
  <si>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</si>
  <si>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</si>
  <si>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Water Systems (gas)</t>
  </si>
  <si>
    <t>Refrigeration (gas)</t>
  </si>
  <si>
    <t>Generators (gas)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</si>
  <si>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</si>
  <si>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</si>
  <si>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</si>
  <si>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</si>
  <si>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</si>
  <si>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</si>
  <si>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</si>
  <si>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</si>
  <si>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</si>
  <si>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</si>
  <si>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Value</t>
  </si>
  <si>
    <t>Data Source</t>
  </si>
  <si>
    <t>Office</t>
  </si>
  <si>
    <t>2003 CBECS</t>
  </si>
  <si>
    <t>Rectangle</t>
  </si>
  <si>
    <t>South</t>
  </si>
  <si>
    <t>East</t>
  </si>
  <si>
    <t>North</t>
  </si>
  <si>
    <t>West</t>
  </si>
  <si>
    <t>Floor to Ceiling Height (m)</t>
  </si>
  <si>
    <t>Floor to Floor Height (m)</t>
  </si>
  <si>
    <t>Roof type</t>
  </si>
  <si>
    <t>15 cm wood</t>
  </si>
  <si>
    <t>Temperature Setpoint (ºC )</t>
  </si>
  <si>
    <t>Zone Summary</t>
  </si>
  <si>
    <t>Zone Name</t>
  </si>
  <si>
    <t>Conditioned (Y/N)</t>
  </si>
  <si>
    <t>Floor-to-Ceiling Height (m)</t>
  </si>
  <si>
    <t>People</t>
  </si>
  <si>
    <t>SWH (L/h)</t>
  </si>
  <si>
    <t>Ventilation (L/s/Person)</t>
  </si>
  <si>
    <t>Ventilation Total (L/s)</t>
  </si>
  <si>
    <t>Exhaust (L/s)</t>
  </si>
  <si>
    <t>Yes</t>
  </si>
  <si>
    <t>Total Conditioned Zones</t>
  </si>
  <si>
    <t>Sources</t>
  </si>
  <si>
    <t>[1] ASHRAE Standard 62.1-2004 Table 6-1, Atlanta, GA:  American Society of Heating, Refrigerating and Air-Conditioning Engineers.</t>
  </si>
  <si>
    <t>[2] ASHRAE Standard 90.1-2004 Tables 9.5.1 &amp; 9.6.1, Atlanta, GA:  American Society of Heating, Refrigerating and Air-Conditioning Engineers.</t>
  </si>
  <si>
    <t>[3] ASHRAE Standard 62-1999 Table 6-1, Atlanta, GA:  American Society of Heating, Refrigerating and Air-Conditioning Engineers.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</si>
  <si>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</si>
  <si>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</si>
  <si>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</si>
  <si>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</si>
  <si>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</si>
  <si>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</si>
  <si>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</si>
  <si>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</si>
  <si>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</si>
  <si>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</si>
  <si>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</si>
  <si>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</si>
  <si>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</si>
  <si>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</si>
  <si>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</si>
  <si>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</si>
  <si>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</si>
  <si>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</si>
  <si>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Nonrefrigerated warehouse</t>
  </si>
  <si>
    <t>FineStorage</t>
  </si>
  <si>
    <t>BulkStorage</t>
  </si>
  <si>
    <t>May</t>
  </si>
  <si>
    <t>Hg (kg)</t>
  </si>
  <si>
    <t>PM (kg)</t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</si>
  <si>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</si>
  <si>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</si>
  <si>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</si>
  <si>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Carbon Equivalent (kg)</t>
  </si>
  <si>
    <t>Emissions</t>
  </si>
  <si>
    <t>Total Building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</si>
  <si>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</si>
  <si>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</si>
  <si>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</si>
  <si>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</si>
  <si>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</si>
  <si>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</si>
  <si>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</si>
  <si>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</si>
  <si>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</si>
  <si>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</si>
  <si>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</si>
  <si>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</si>
  <si>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Time of Peak Electrical Demand</t>
  </si>
  <si>
    <t>Electricity Peak Demand (kW)</t>
  </si>
  <si>
    <t>Peak Energy Demand</t>
  </si>
  <si>
    <t>8in slab-on-grade</t>
  </si>
  <si>
    <t>Chicago</t>
  </si>
  <si>
    <t>HVAC Control - Economizer</t>
  </si>
  <si>
    <t>NoEconomizer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</si>
  <si>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</si>
  <si>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FURNACE_PACU_CAV_1:1_UNITARY_PACKAGE_COOLCOIL</t>
  </si>
  <si>
    <t>FURNACE_PACU_CAV_2:2_UNITARY_PACKAGE_COOLCOIL</t>
  </si>
  <si>
    <t>BULKSTORAGE UNIT HEATER COIL</t>
  </si>
  <si>
    <t>FURNACE_PACU_CAV_1:1_UNITARY_PACKAGE_HEATCOIL</t>
  </si>
  <si>
    <t>FURNACE_PACU_CAV_2:2_UNITARY_PACKAGE_HEATCOIL</t>
  </si>
  <si>
    <t>BULKSTORAGE UNIT HEATERFAN</t>
  </si>
  <si>
    <t>FURNACE_PACU_CAV_1:1_UNITARY_PACKAGE_FAN</t>
  </si>
  <si>
    <t>FURNACE_PACU_CAV_2:2_UNITARY_PACKAGE_FAN</t>
  </si>
  <si>
    <t>28-JUN-14:00</t>
  </si>
  <si>
    <t>06-OCT-14:00</t>
  </si>
  <si>
    <t>Other</t>
  </si>
  <si>
    <t>06-OCT-15:00</t>
  </si>
  <si>
    <t>28-JUN-15:00</t>
  </si>
  <si>
    <t>11-JUL-15:00</t>
  </si>
  <si>
    <t>01-AUG-15:00</t>
  </si>
  <si>
    <t>14-APR-15:00</t>
  </si>
  <si>
    <t>17-AUG-13:00</t>
  </si>
  <si>
    <t>11-SEP-13:00</t>
  </si>
  <si>
    <t>12-OCT-15:00</t>
  </si>
  <si>
    <t>02-JAN-16:00</t>
  </si>
  <si>
    <t>30-JUN-14:00</t>
  </si>
  <si>
    <t>10-JUL-15:00</t>
  </si>
  <si>
    <t>21-APR-15:00</t>
  </si>
  <si>
    <t>31-MAY-15:00</t>
  </si>
  <si>
    <t>04-AUG-14:00</t>
  </si>
  <si>
    <t>01-SEP-14:00</t>
  </si>
  <si>
    <t>16-JUN-14:00</t>
  </si>
  <si>
    <t>13-OCT-14:00</t>
  </si>
  <si>
    <t>10-NOV-16:00</t>
  </si>
  <si>
    <t>06-NOV-16:00</t>
  </si>
  <si>
    <t>13-NOV-16:00</t>
  </si>
  <si>
    <t>04-MAY-14:00</t>
  </si>
  <si>
    <t>01-SEP-15:00</t>
  </si>
  <si>
    <t>01-FEB-16:00</t>
  </si>
  <si>
    <t>05-MAY-13:00</t>
  </si>
  <si>
    <t>08-JUN-12:00</t>
  </si>
  <si>
    <t>31-OCT-13:30</t>
  </si>
  <si>
    <t>23-MAY-15:00</t>
  </si>
  <si>
    <t>28-JUN-13:00</t>
  </si>
  <si>
    <t>30-AUG-13:00</t>
  </si>
  <si>
    <t>16-MAY-15:00</t>
  </si>
  <si>
    <t>21-JUL-15:00</t>
  </si>
  <si>
    <t>09-AUG-15:00</t>
  </si>
  <si>
    <t>07-SEP-14:00</t>
  </si>
  <si>
    <t>Building Summary Warehouse new construction</t>
  </si>
  <si>
    <t>25-JAN-13:30</t>
  </si>
  <si>
    <t>27-MAR-13:30</t>
  </si>
  <si>
    <t>04-APR-13:30</t>
  </si>
  <si>
    <t>10-JUL-13:30</t>
  </si>
  <si>
    <t>18-AUG-12:00</t>
  </si>
  <si>
    <t>06-SEP-12:30</t>
  </si>
  <si>
    <t>06-OCT-13:30</t>
  </si>
  <si>
    <t>26-MAY-14:00</t>
  </si>
  <si>
    <t>13-JUN-14:00</t>
  </si>
  <si>
    <t>17-MAR-14:00</t>
  </si>
  <si>
    <t>30-MAY-14:00</t>
  </si>
  <si>
    <t>15-MAY-14:00</t>
  </si>
  <si>
    <t>19-JUN-14:00</t>
  </si>
  <si>
    <t>25-SEP-12:00</t>
  </si>
  <si>
    <t>28-SEP-14:00</t>
  </si>
  <si>
    <t>25-JUL-12:00</t>
  </si>
  <si>
    <t>08-SEP-14:00</t>
  </si>
  <si>
    <t>31-JUL-14:00</t>
  </si>
  <si>
    <t>24-JUL-14:00</t>
  </si>
  <si>
    <t>13-JUL-14:00</t>
  </si>
  <si>
    <t>14-SEP-14:00</t>
  </si>
  <si>
    <t>14-JUN-15:00</t>
  </si>
  <si>
    <t>11-AUG-14:00</t>
  </si>
  <si>
    <t>20-JUN-15:00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</si>
  <si>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</si>
  <si>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</si>
  <si>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</si>
  <si>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3B-CA</t>
  </si>
  <si>
    <t>weighting factor is for all of 3B</t>
  </si>
  <si>
    <t>24-FEB-13:09</t>
  </si>
  <si>
    <t>24-MAY-12:39</t>
  </si>
  <si>
    <t>20-JUN-13:09</t>
  </si>
  <si>
    <t>07-NOV-13:00</t>
  </si>
  <si>
    <t>14-DEC-13:09</t>
  </si>
  <si>
    <t>02-JAN-16:40</t>
  </si>
  <si>
    <t>27-JUN-15:00</t>
  </si>
  <si>
    <t>01-MAR-09:09</t>
  </si>
  <si>
    <t>01-DEC-16:49</t>
  </si>
  <si>
    <t>02-JAN-16:49</t>
  </si>
  <si>
    <t>01-FEB-09:09</t>
  </si>
  <si>
    <t>01-DEC-16:40</t>
  </si>
  <si>
    <t>02-JAN-09:09</t>
  </si>
  <si>
    <t>02-JAN-16:30</t>
  </si>
  <si>
    <t>17-OCT-14:00</t>
  </si>
  <si>
    <t>06-NOV-16:49</t>
  </si>
  <si>
    <t>01-DEC-16:19</t>
  </si>
  <si>
    <t>06-NOV-16:40</t>
  </si>
  <si>
    <t>17-JUL-15:39</t>
  </si>
  <si>
    <t>08-NOV-16:00</t>
  </si>
  <si>
    <t>03-APR-08:09</t>
  </si>
  <si>
    <t>23-OCT-08:09</t>
  </si>
  <si>
    <t>01-NOV-08:09</t>
  </si>
  <si>
    <t>04-AUG-15:09</t>
  </si>
  <si>
    <t>15-AUG-12:39</t>
  </si>
  <si>
    <t>06-SEP-14:00</t>
  </si>
  <si>
    <t>PSZ-AC office, semi-conditioned storage</t>
  </si>
  <si>
    <t>Gas furnace office, gas unit heaters storage</t>
  </si>
  <si>
    <t>PACU office</t>
  </si>
  <si>
    <t>Warehouse Reference Building new construction 90.1-2004</t>
  </si>
  <si>
    <t>See Reference Building Technical Report</t>
  </si>
  <si>
    <t>[4] DOE Commercial Reference Buildings Report</t>
  </si>
  <si>
    <t>DifferentialDryBulb</t>
  </si>
  <si>
    <t>28-FEB-15:00</t>
  </si>
  <si>
    <t>26-APR-14:00</t>
  </si>
  <si>
    <t>03-OCT-14:50</t>
  </si>
  <si>
    <t>05-OCT-14:00</t>
  </si>
  <si>
    <t>01-DEC-16:30</t>
  </si>
  <si>
    <t>11-JAN-09:09</t>
  </si>
  <si>
    <t>21-FEB-15:39</t>
  </si>
  <si>
    <t>01-NOV-14:00</t>
  </si>
  <si>
    <t>01-DEC-09:09</t>
  </si>
  <si>
    <t>02-OCT-14:00</t>
  </si>
  <si>
    <t>03-JUL-15:30</t>
  </si>
  <si>
    <t>05-OCT-13:50</t>
  </si>
  <si>
    <t>24-JUL-15:00</t>
  </si>
  <si>
    <t>21-APR-15:39</t>
  </si>
  <si>
    <t>17-MAY-14:30</t>
  </si>
  <si>
    <t>02-MAR-09:09</t>
  </si>
  <si>
    <t>05-SEP-13:00</t>
  </si>
  <si>
    <t>05-DEC-16:19</t>
  </si>
  <si>
    <t>02-OCT-08:09</t>
  </si>
  <si>
    <t>24-MAY-15:00</t>
  </si>
  <si>
    <t>15-AUG-15:00</t>
  </si>
  <si>
    <t>07-SEP-15:00</t>
  </si>
  <si>
    <t>17-APR-15:39</t>
  </si>
  <si>
    <t>31-JUL-14:39</t>
  </si>
  <si>
    <t>28-AUG-13:00</t>
  </si>
  <si>
    <t>15-SEP-13:00</t>
  </si>
  <si>
    <t>13-OCT-13:00</t>
  </si>
  <si>
    <t>08-SEP-14:09</t>
  </si>
  <si>
    <t>13-NOV-15:09</t>
  </si>
  <si>
    <t>22-DEC-09:09</t>
  </si>
  <si>
    <t>08-AUG-13:20</t>
  </si>
  <si>
    <t>03-OCT-15:20</t>
  </si>
  <si>
    <t>03-JUL-13:09</t>
  </si>
  <si>
    <t>30-JUN-15:30</t>
  </si>
  <si>
    <t>04-JAN-09:09</t>
  </si>
  <si>
    <t>01-FEB-09:39</t>
  </si>
  <si>
    <t>29-JUN-15:39</t>
  </si>
  <si>
    <t>01-AUG-14:50</t>
  </si>
  <si>
    <t>01-DEC-16:00</t>
  </si>
  <si>
    <t>07-AUG-15:30</t>
  </si>
  <si>
    <t>01-SEP-15:50</t>
  </si>
  <si>
    <t>06-JAN-16:30</t>
  </si>
  <si>
    <t>05-JAN-16:49</t>
  </si>
  <si>
    <t>02-FEB-09:09</t>
  </si>
  <si>
    <t>31-MAY-13:20</t>
  </si>
  <si>
    <t>13-JUL-15:39</t>
  </si>
  <si>
    <t>25-AUG-15:20</t>
  </si>
  <si>
    <t>13-DEC-16:30</t>
  </si>
  <si>
    <t>03-JAN-16:49</t>
  </si>
  <si>
    <t>06-FEB-09:09</t>
  </si>
  <si>
    <t>08-DEC-16:40</t>
  </si>
  <si>
    <t>06-JUL-15:30</t>
  </si>
  <si>
    <t>24-NOV-16:30</t>
  </si>
</sst>
</file>

<file path=xl/styles.xml><?xml version="1.0" encoding="utf-8"?>
<styleSheet xmlns="http://schemas.openxmlformats.org/spreadsheetml/2006/main">
  <numFmts count="4">
    <numFmt numFmtId="164" formatCode="0.0"/>
    <numFmt numFmtId="165" formatCode="#,##0.0"/>
    <numFmt numFmtId="166" formatCode="#,##0.0000"/>
    <numFmt numFmtId="167" formatCode="0.00000"/>
  </numFmts>
  <fonts count="24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sz val="8"/>
      <name val="MS Sans Serif"/>
      <family val="2"/>
    </font>
    <font>
      <sz val="8"/>
      <color indexed="8"/>
      <name val="MS Sans Serif"/>
      <family val="2"/>
    </font>
    <font>
      <b/>
      <sz val="16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b/>
      <sz val="14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sz val="10"/>
      <color indexed="8"/>
      <name val="Arial"/>
      <family val="2"/>
    </font>
    <font>
      <b/>
      <vertAlign val="superscript"/>
      <sz val="10"/>
      <name val="Arial"/>
      <family val="2"/>
    </font>
    <font>
      <b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vertAlign val="subscript"/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1" fillId="0" borderId="0" applyNumberFormat="0" applyFill="0" applyBorder="0" applyAlignment="0" applyProtection="0"/>
    <xf numFmtId="0" fontId="2" fillId="0" borderId="0"/>
  </cellStyleXfs>
  <cellXfs count="94">
    <xf numFmtId="0" fontId="0" fillId="0" borderId="0" xfId="0" applyAlignment="1">
      <alignment vertical="top" wrapText="1"/>
    </xf>
    <xf numFmtId="0" fontId="6" fillId="2" borderId="0" xfId="0" applyFont="1" applyFill="1" applyAlignment="1">
      <alignment vertical="top"/>
    </xf>
    <xf numFmtId="0" fontId="7" fillId="2" borderId="0" xfId="0" applyFont="1" applyFill="1" applyAlignment="1">
      <alignment vertical="top" wrapText="1"/>
    </xf>
    <xf numFmtId="0" fontId="7" fillId="2" borderId="0" xfId="0" applyFont="1" applyFill="1" applyAlignment="1">
      <alignment horizontal="center" vertical="top" wrapText="1"/>
    </xf>
    <xf numFmtId="0" fontId="7" fillId="0" borderId="0" xfId="0" applyFont="1" applyAlignment="1">
      <alignment vertical="top" wrapText="1"/>
    </xf>
    <xf numFmtId="0" fontId="8" fillId="2" borderId="0" xfId="0" applyFont="1" applyFill="1" applyAlignment="1">
      <alignment vertical="top" wrapText="1"/>
    </xf>
    <xf numFmtId="0" fontId="8" fillId="3" borderId="0" xfId="0" applyFont="1" applyFill="1" applyAlignment="1">
      <alignment horizontal="center" vertical="top" wrapText="1"/>
    </xf>
    <xf numFmtId="0" fontId="7" fillId="0" borderId="0" xfId="0" applyFont="1" applyFill="1" applyAlignment="1">
      <alignment vertical="top" wrapText="1"/>
    </xf>
    <xf numFmtId="0" fontId="8" fillId="3" borderId="0" xfId="0" applyFont="1" applyFill="1" applyAlignment="1">
      <alignment horizontal="left" vertical="top"/>
    </xf>
    <xf numFmtId="0" fontId="7" fillId="2" borderId="0" xfId="0" applyFont="1" applyFill="1" applyAlignment="1">
      <alignment vertical="top"/>
    </xf>
    <xf numFmtId="0" fontId="7" fillId="3" borderId="0" xfId="0" applyFont="1" applyFill="1" applyAlignment="1">
      <alignment horizontal="left" vertical="top"/>
    </xf>
    <xf numFmtId="0" fontId="7" fillId="0" borderId="0" xfId="0" applyFont="1" applyAlignment="1">
      <alignment horizontal="center" vertical="top" wrapText="1"/>
    </xf>
    <xf numFmtId="2" fontId="7" fillId="0" borderId="0" xfId="0" applyNumberFormat="1" applyFont="1" applyAlignment="1">
      <alignment horizontal="center" vertical="top" wrapText="1"/>
    </xf>
    <xf numFmtId="0" fontId="7" fillId="3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top" wrapText="1"/>
    </xf>
    <xf numFmtId="3" fontId="7" fillId="0" borderId="0" xfId="0" applyNumberFormat="1" applyFont="1" applyAlignment="1">
      <alignment horizontal="center" vertical="top" wrapText="1"/>
    </xf>
    <xf numFmtId="0" fontId="8" fillId="0" borderId="0" xfId="0" applyFont="1" applyFill="1" applyAlignment="1">
      <alignment vertical="top" wrapText="1"/>
    </xf>
    <xf numFmtId="0" fontId="7" fillId="0" borderId="0" xfId="0" applyFont="1" applyFill="1" applyAlignment="1">
      <alignment horizontal="left" vertical="top"/>
    </xf>
    <xf numFmtId="0" fontId="7" fillId="0" borderId="0" xfId="0" applyFont="1" applyAlignment="1">
      <alignment horizontal="center" vertical="top"/>
    </xf>
    <xf numFmtId="2" fontId="7" fillId="0" borderId="0" xfId="0" applyNumberFormat="1" applyFont="1" applyAlignment="1">
      <alignment horizontal="center" vertical="top"/>
    </xf>
    <xf numFmtId="0" fontId="8" fillId="0" borderId="0" xfId="0" applyFont="1" applyFill="1" applyAlignment="1">
      <alignment horizontal="left" vertical="top"/>
    </xf>
    <xf numFmtId="1" fontId="7" fillId="0" borderId="0" xfId="0" applyNumberFormat="1" applyFont="1" applyAlignment="1">
      <alignment horizontal="center" vertical="top"/>
    </xf>
    <xf numFmtId="1" fontId="7" fillId="0" borderId="0" xfId="0" applyNumberFormat="1" applyFont="1" applyAlignment="1">
      <alignment horizontal="center" vertical="top" wrapText="1"/>
    </xf>
    <xf numFmtId="0" fontId="11" fillId="3" borderId="0" xfId="0" applyFont="1" applyFill="1" applyAlignment="1">
      <alignment horizontal="left" vertical="top"/>
    </xf>
    <xf numFmtId="0" fontId="12" fillId="2" borderId="0" xfId="0" applyFont="1" applyFill="1" applyAlignment="1">
      <alignment vertical="top" wrapText="1"/>
    </xf>
    <xf numFmtId="3" fontId="13" fillId="3" borderId="0" xfId="0" applyNumberFormat="1" applyFont="1" applyFill="1" applyAlignment="1">
      <alignment vertical="top" wrapText="1"/>
    </xf>
    <xf numFmtId="0" fontId="13" fillId="3" borderId="0" xfId="0" applyFont="1" applyFill="1" applyAlignment="1">
      <alignment horizontal="center" vertical="top" wrapText="1"/>
    </xf>
    <xf numFmtId="0" fontId="13" fillId="0" borderId="0" xfId="0" applyFont="1" applyAlignment="1">
      <alignment horizontal="center" vertical="top" wrapText="1"/>
    </xf>
    <xf numFmtId="0" fontId="12" fillId="0" borderId="0" xfId="0" applyFont="1" applyAlignment="1">
      <alignment vertical="top" wrapText="1"/>
    </xf>
    <xf numFmtId="3" fontId="13" fillId="3" borderId="0" xfId="0" applyNumberFormat="1" applyFont="1" applyFill="1" applyAlignment="1">
      <alignment horizontal="center" vertical="top" wrapText="1"/>
    </xf>
    <xf numFmtId="0" fontId="13" fillId="2" borderId="0" xfId="0" applyFont="1" applyFill="1" applyAlignment="1">
      <alignment horizontal="center" vertical="top" wrapText="1"/>
    </xf>
    <xf numFmtId="0" fontId="13" fillId="3" borderId="0" xfId="0" applyFont="1" applyFill="1" applyAlignment="1">
      <alignment horizontal="left" vertical="top"/>
    </xf>
    <xf numFmtId="3" fontId="12" fillId="0" borderId="0" xfId="0" applyNumberFormat="1" applyFont="1" applyAlignment="1">
      <alignment vertical="top" wrapText="1"/>
    </xf>
    <xf numFmtId="0" fontId="13" fillId="2" borderId="0" xfId="0" applyFont="1" applyFill="1" applyAlignment="1">
      <alignment vertical="top" wrapText="1"/>
    </xf>
    <xf numFmtId="0" fontId="12" fillId="3" borderId="0" xfId="0" applyFont="1" applyFill="1" applyAlignment="1">
      <alignment horizontal="left" vertical="top" wrapText="1"/>
    </xf>
    <xf numFmtId="0" fontId="12" fillId="0" borderId="0" xfId="0" applyFont="1" applyAlignment="1">
      <alignment horizontal="center" vertical="top" wrapText="1"/>
    </xf>
    <xf numFmtId="165" fontId="12" fillId="0" borderId="0" xfId="0" applyNumberFormat="1" applyFont="1" applyAlignment="1">
      <alignment vertical="top" wrapText="1"/>
    </xf>
    <xf numFmtId="1" fontId="12" fillId="0" borderId="0" xfId="0" applyNumberFormat="1" applyFont="1" applyAlignment="1">
      <alignment horizontal="center" vertical="top" wrapText="1"/>
    </xf>
    <xf numFmtId="0" fontId="12" fillId="2" borderId="0" xfId="0" applyFont="1" applyFill="1" applyAlignment="1">
      <alignment horizontal="left" vertical="top" wrapText="1" indent="2"/>
    </xf>
    <xf numFmtId="4" fontId="12" fillId="0" borderId="0" xfId="0" applyNumberFormat="1" applyFont="1" applyAlignment="1">
      <alignment vertical="top" wrapText="1"/>
    </xf>
    <xf numFmtId="0" fontId="12" fillId="3" borderId="0" xfId="0" applyFont="1" applyFill="1" applyAlignment="1">
      <alignment horizontal="left" vertical="top" wrapText="1" indent="2"/>
    </xf>
    <xf numFmtId="2" fontId="12" fillId="0" borderId="0" xfId="0" applyNumberFormat="1" applyFont="1" applyAlignment="1">
      <alignment horizontal="center" vertical="top" wrapText="1"/>
    </xf>
    <xf numFmtId="3" fontId="15" fillId="0" borderId="0" xfId="0" applyNumberFormat="1" applyFont="1" applyAlignment="1">
      <alignment vertical="top" wrapText="1"/>
    </xf>
    <xf numFmtId="4" fontId="15" fillId="0" borderId="0" xfId="0" applyNumberFormat="1" applyFont="1" applyAlignment="1">
      <alignment vertical="top" wrapText="1"/>
    </xf>
    <xf numFmtId="165" fontId="15" fillId="0" borderId="0" xfId="0" applyNumberFormat="1" applyFont="1" applyAlignment="1">
      <alignment vertical="top" wrapText="1"/>
    </xf>
    <xf numFmtId="11" fontId="12" fillId="0" borderId="0" xfId="0" applyNumberFormat="1" applyFont="1" applyAlignment="1">
      <alignment vertical="top" wrapText="1"/>
    </xf>
    <xf numFmtId="0" fontId="12" fillId="3" borderId="0" xfId="0" applyFont="1" applyFill="1" applyAlignment="1">
      <alignment horizontal="left" vertical="top"/>
    </xf>
    <xf numFmtId="3" fontId="12" fillId="0" borderId="0" xfId="0" applyNumberFormat="1" applyFont="1" applyAlignment="1">
      <alignment vertical="top"/>
    </xf>
    <xf numFmtId="0" fontId="13" fillId="2" borderId="0" xfId="2" applyFont="1" applyFill="1" applyBorder="1" applyAlignment="1">
      <alignment horizontal="center" vertical="center" wrapText="1"/>
    </xf>
    <xf numFmtId="0" fontId="17" fillId="2" borderId="0" xfId="4" applyFont="1" applyFill="1" applyBorder="1" applyAlignment="1">
      <alignment wrapText="1"/>
    </xf>
    <xf numFmtId="2" fontId="17" fillId="2" borderId="0" xfId="4" applyNumberFormat="1" applyFont="1" applyFill="1" applyBorder="1" applyAlignment="1">
      <alignment horizontal="center" wrapText="1"/>
    </xf>
    <xf numFmtId="2" fontId="17" fillId="2" borderId="0" xfId="4" applyNumberFormat="1" applyFont="1" applyFill="1" applyAlignment="1">
      <alignment horizontal="center" wrapText="1"/>
    </xf>
    <xf numFmtId="0" fontId="2" fillId="0" borderId="0" xfId="4"/>
    <xf numFmtId="3" fontId="2" fillId="0" borderId="0" xfId="4" applyNumberFormat="1"/>
    <xf numFmtId="2" fontId="2" fillId="0" borderId="0" xfId="4" applyNumberFormat="1"/>
    <xf numFmtId="164" fontId="2" fillId="0" borderId="0" xfId="4" applyNumberFormat="1"/>
    <xf numFmtId="0" fontId="13" fillId="0" borderId="0" xfId="0" applyFont="1" applyAlignment="1">
      <alignment vertical="top" wrapText="1"/>
    </xf>
    <xf numFmtId="164" fontId="13" fillId="0" borderId="0" xfId="0" applyNumberFormat="1" applyFont="1" applyAlignment="1">
      <alignment vertical="top" wrapText="1"/>
    </xf>
    <xf numFmtId="3" fontId="13" fillId="0" borderId="0" xfId="0" applyNumberFormat="1" applyFont="1" applyAlignment="1">
      <alignment vertical="top" wrapText="1"/>
    </xf>
    <xf numFmtId="0" fontId="12" fillId="0" borderId="0" xfId="0" applyFont="1" applyAlignment="1">
      <alignment vertical="top"/>
    </xf>
    <xf numFmtId="166" fontId="12" fillId="0" borderId="0" xfId="0" applyNumberFormat="1" applyFont="1" applyAlignment="1">
      <alignment vertical="top" wrapText="1"/>
    </xf>
    <xf numFmtId="0" fontId="3" fillId="0" borderId="0" xfId="0" applyFont="1" applyAlignment="1">
      <alignment vertical="top"/>
    </xf>
    <xf numFmtId="0" fontId="15" fillId="0" borderId="0" xfId="0" applyFont="1" applyAlignment="1">
      <alignment horizontal="left" vertical="top" wrapText="1"/>
    </xf>
    <xf numFmtId="0" fontId="19" fillId="2" borderId="1" xfId="3" applyFont="1" applyFill="1" applyBorder="1"/>
    <xf numFmtId="0" fontId="19" fillId="2" borderId="1" xfId="3" applyFont="1" applyFill="1" applyBorder="1" applyAlignment="1">
      <alignment wrapText="1"/>
    </xf>
    <xf numFmtId="0" fontId="20" fillId="0" borderId="0" xfId="3" applyFont="1"/>
    <xf numFmtId="1" fontId="20" fillId="0" borderId="0" xfId="3" applyNumberFormat="1" applyFont="1"/>
    <xf numFmtId="4" fontId="7" fillId="0" borderId="0" xfId="0" applyNumberFormat="1" applyFont="1" applyAlignment="1">
      <alignment horizontal="center" vertical="top" wrapText="1"/>
    </xf>
    <xf numFmtId="4" fontId="7" fillId="3" borderId="0" xfId="0" applyNumberFormat="1" applyFont="1" applyFill="1" applyAlignment="1">
      <alignment horizontal="left" vertical="top" wrapText="1"/>
    </xf>
    <xf numFmtId="4" fontId="8" fillId="2" borderId="0" xfId="0" applyNumberFormat="1" applyFont="1" applyFill="1" applyAlignment="1">
      <alignment vertical="top" wrapText="1"/>
    </xf>
    <xf numFmtId="166" fontId="7" fillId="0" borderId="0" xfId="0" applyNumberFormat="1" applyFont="1" applyAlignment="1">
      <alignment horizontal="center" vertical="top" wrapText="1"/>
    </xf>
    <xf numFmtId="4" fontId="7" fillId="3" borderId="0" xfId="0" applyNumberFormat="1" applyFont="1" applyFill="1" applyAlignment="1">
      <alignment horizontal="left" vertical="top"/>
    </xf>
    <xf numFmtId="0" fontId="5" fillId="0" borderId="0" xfId="0" applyFont="1" applyAlignment="1">
      <alignment vertical="top"/>
    </xf>
    <xf numFmtId="4" fontId="7" fillId="2" borderId="0" xfId="0" applyNumberFormat="1" applyFont="1" applyFill="1" applyAlignment="1">
      <alignment horizontal="left" vertical="top"/>
    </xf>
    <xf numFmtId="4" fontId="8" fillId="2" borderId="0" xfId="0" applyNumberFormat="1" applyFont="1" applyFill="1" applyAlignment="1">
      <alignment vertical="top"/>
    </xf>
    <xf numFmtId="4" fontId="8" fillId="2" borderId="0" xfId="0" applyNumberFormat="1" applyFont="1" applyFill="1" applyAlignment="1">
      <alignment horizontal="left" vertical="top"/>
    </xf>
    <xf numFmtId="4" fontId="7" fillId="0" borderId="0" xfId="0" applyNumberFormat="1" applyFont="1" applyAlignment="1">
      <alignment vertical="top" wrapText="1"/>
    </xf>
    <xf numFmtId="4" fontId="7" fillId="0" borderId="0" xfId="0" applyNumberFormat="1" applyFont="1" applyAlignment="1">
      <alignment horizontal="center" vertical="top"/>
    </xf>
    <xf numFmtId="4" fontId="7" fillId="0" borderId="0" xfId="0" applyNumberFormat="1" applyFont="1" applyAlignment="1">
      <alignment horizontal="left" vertical="top" wrapText="1"/>
    </xf>
    <xf numFmtId="4" fontId="8" fillId="3" borderId="0" xfId="0" applyNumberFormat="1" applyFont="1" applyFill="1" applyAlignment="1">
      <alignment horizontal="left" vertical="top"/>
    </xf>
    <xf numFmtId="4" fontId="7" fillId="2" borderId="0" xfId="0" applyNumberFormat="1" applyFont="1" applyFill="1" applyAlignment="1">
      <alignment vertical="top"/>
    </xf>
    <xf numFmtId="167" fontId="7" fillId="0" borderId="0" xfId="0" applyNumberFormat="1" applyFont="1" applyAlignment="1">
      <alignment horizontal="center" vertical="top" wrapText="1"/>
    </xf>
    <xf numFmtId="3" fontId="7" fillId="0" borderId="0" xfId="0" applyNumberFormat="1" applyFont="1" applyFill="1" applyAlignment="1">
      <alignment horizontal="center" vertical="top" wrapText="1"/>
    </xf>
    <xf numFmtId="1" fontId="7" fillId="0" borderId="0" xfId="0" applyNumberFormat="1" applyFont="1" applyFill="1" applyAlignment="1">
      <alignment horizontal="center" vertical="top" wrapText="1"/>
    </xf>
    <xf numFmtId="2" fontId="7" fillId="0" borderId="0" xfId="0" applyNumberFormat="1" applyFont="1" applyFill="1" applyAlignment="1">
      <alignment horizontal="center" vertical="top" wrapText="1"/>
    </xf>
    <xf numFmtId="2" fontId="7" fillId="0" borderId="0" xfId="5" applyNumberFormat="1" applyFont="1" applyAlignment="1">
      <alignment horizontal="center" vertical="top" wrapText="1"/>
    </xf>
    <xf numFmtId="4" fontId="8" fillId="3" borderId="0" xfId="0" applyNumberFormat="1" applyFont="1" applyFill="1" applyAlignment="1">
      <alignment horizontal="left" vertical="top" wrapText="1"/>
    </xf>
    <xf numFmtId="164" fontId="22" fillId="0" borderId="0" xfId="6" applyNumberFormat="1" applyFont="1" applyBorder="1" applyAlignment="1">
      <alignment horizontal="center"/>
    </xf>
    <xf numFmtId="164" fontId="22" fillId="0" borderId="0" xfId="6" applyNumberFormat="1" applyFont="1" applyAlignment="1">
      <alignment horizontal="center"/>
    </xf>
    <xf numFmtId="4" fontId="8" fillId="0" borderId="0" xfId="0" applyNumberFormat="1" applyFont="1" applyAlignment="1">
      <alignment vertical="top"/>
    </xf>
    <xf numFmtId="1" fontId="2" fillId="0" borderId="0" xfId="4" applyNumberFormat="1"/>
    <xf numFmtId="0" fontId="23" fillId="0" borderId="0" xfId="0" applyFont="1"/>
    <xf numFmtId="0" fontId="8" fillId="2" borderId="0" xfId="0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7">
    <cellStyle name="Normal" xfId="0" builtinId="0"/>
    <cellStyle name="Normal 2" xfId="1"/>
    <cellStyle name="Normal 3" xfId="5"/>
    <cellStyle name="Normal 5" xfId="6"/>
    <cellStyle name="Normal_Loads-IP_New_SC" xfId="2"/>
    <cellStyle name="Normal_Schedules_Trans" xfId="3"/>
    <cellStyle name="Normal_ZoneSummary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hartsheet" Target="chartsheets/sheet8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chartsheet" Target="chartsheets/sheet3.xml"/><Relationship Id="rId12" Type="http://schemas.openxmlformats.org/officeDocument/2006/relationships/chartsheet" Target="chartsheets/sheet7.xml"/><Relationship Id="rId17" Type="http://schemas.openxmlformats.org/officeDocument/2006/relationships/chartsheet" Target="chartsheets/sheet12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1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6.xml"/><Relationship Id="rId5" Type="http://schemas.openxmlformats.org/officeDocument/2006/relationships/chartsheet" Target="chartsheets/sheet1.xml"/><Relationship Id="rId15" Type="http://schemas.openxmlformats.org/officeDocument/2006/relationships/chartsheet" Target="chartsheets/sheet10.xml"/><Relationship Id="rId10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5.xml"/><Relationship Id="rId14" Type="http://schemas.openxmlformats.org/officeDocument/2006/relationships/chartsheet" Target="chart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4339622641509524E-2"/>
          <c:y val="6.0358890701468187E-2"/>
          <c:w val="0.8479467258601554"/>
          <c:h val="0.72920065252855937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LocationSummary!$B$62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LocationSummary!$C$62:$R$62</c:f>
              <c:numCache>
                <c:formatCode>#,##0.00</c:formatCode>
                <c:ptCount val="16"/>
                <c:pt idx="0">
                  <c:v>102244.44444444444</c:v>
                </c:pt>
                <c:pt idx="1">
                  <c:v>19052.777777777777</c:v>
                </c:pt>
                <c:pt idx="2">
                  <c:v>35319.444444444445</c:v>
                </c:pt>
                <c:pt idx="3">
                  <c:v>7794.4444444444443</c:v>
                </c:pt>
                <c:pt idx="4">
                  <c:v>1044.4444444444443</c:v>
                </c:pt>
                <c:pt idx="5">
                  <c:v>19277.777777777777</c:v>
                </c:pt>
                <c:pt idx="6">
                  <c:v>450</c:v>
                </c:pt>
                <c:pt idx="7">
                  <c:v>6647.2222222222226</c:v>
                </c:pt>
                <c:pt idx="8">
                  <c:v>6019.4444444444443</c:v>
                </c:pt>
                <c:pt idx="9">
                  <c:v>574.99999999999989</c:v>
                </c:pt>
                <c:pt idx="10">
                  <c:v>4344.4444444444443</c:v>
                </c:pt>
                <c:pt idx="11">
                  <c:v>3827.7777777777778</c:v>
                </c:pt>
                <c:pt idx="12">
                  <c:v>3363.8888888888887</c:v>
                </c:pt>
                <c:pt idx="13">
                  <c:v>1941.6666666666667</c:v>
                </c:pt>
                <c:pt idx="14">
                  <c:v>1305.5555555555557</c:v>
                </c:pt>
                <c:pt idx="15">
                  <c:v>263.88888888888891</c:v>
                </c:pt>
              </c:numCache>
            </c:numRef>
          </c:val>
        </c:ser>
        <c:ser>
          <c:idx val="4"/>
          <c:order val="1"/>
          <c:tx>
            <c:strRef>
              <c:f>LocationSummary!$B$63</c:f>
              <c:strCache>
                <c:ptCount val="1"/>
                <c:pt idx="0">
                  <c:v>Interior Lighting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LocationSummary!$C$63:$R$63</c:f>
              <c:numCache>
                <c:formatCode>#,##0.00</c:formatCode>
                <c:ptCount val="16"/>
                <c:pt idx="0">
                  <c:v>151402.77777777778</c:v>
                </c:pt>
                <c:pt idx="1">
                  <c:v>151402.77777777778</c:v>
                </c:pt>
                <c:pt idx="2">
                  <c:v>151402.77777777778</c:v>
                </c:pt>
                <c:pt idx="3">
                  <c:v>151402.77777777778</c:v>
                </c:pt>
                <c:pt idx="4">
                  <c:v>151402.77777777778</c:v>
                </c:pt>
                <c:pt idx="5">
                  <c:v>151402.77777777778</c:v>
                </c:pt>
                <c:pt idx="6">
                  <c:v>151402.77777777778</c:v>
                </c:pt>
                <c:pt idx="7">
                  <c:v>151402.77777777778</c:v>
                </c:pt>
                <c:pt idx="8">
                  <c:v>151402.77777777778</c:v>
                </c:pt>
                <c:pt idx="9">
                  <c:v>151402.77777777778</c:v>
                </c:pt>
                <c:pt idx="10">
                  <c:v>151402.77777777778</c:v>
                </c:pt>
                <c:pt idx="11">
                  <c:v>151402.77777777778</c:v>
                </c:pt>
                <c:pt idx="12">
                  <c:v>151402.77777777778</c:v>
                </c:pt>
                <c:pt idx="13">
                  <c:v>151402.77777777778</c:v>
                </c:pt>
                <c:pt idx="14">
                  <c:v>151402.77777777778</c:v>
                </c:pt>
                <c:pt idx="15">
                  <c:v>151402.77777777778</c:v>
                </c:pt>
              </c:numCache>
            </c:numRef>
          </c:val>
        </c:ser>
        <c:ser>
          <c:idx val="6"/>
          <c:order val="2"/>
          <c:tx>
            <c:strRef>
              <c:f>LocationSummary!$B$64</c:f>
              <c:strCache>
                <c:ptCount val="1"/>
                <c:pt idx="0">
                  <c:v>Exterior Lighting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LocationSummary!$C$64:$R$64</c:f>
              <c:numCache>
                <c:formatCode>#,##0.00</c:formatCode>
                <c:ptCount val="16"/>
                <c:pt idx="0">
                  <c:v>39002.777777777781</c:v>
                </c:pt>
                <c:pt idx="1">
                  <c:v>38988.888888888891</c:v>
                </c:pt>
                <c:pt idx="2">
                  <c:v>38980.555555555555</c:v>
                </c:pt>
                <c:pt idx="3">
                  <c:v>38975</c:v>
                </c:pt>
                <c:pt idx="4">
                  <c:v>38944.444444444445</c:v>
                </c:pt>
                <c:pt idx="5">
                  <c:v>38936.111111111109</c:v>
                </c:pt>
                <c:pt idx="6">
                  <c:v>38955.555555555555</c:v>
                </c:pt>
                <c:pt idx="7">
                  <c:v>38933.333333333336</c:v>
                </c:pt>
                <c:pt idx="8">
                  <c:v>38947.222222222219</c:v>
                </c:pt>
                <c:pt idx="9">
                  <c:v>38869.444444444445</c:v>
                </c:pt>
                <c:pt idx="10">
                  <c:v>38938.888888888891</c:v>
                </c:pt>
                <c:pt idx="11">
                  <c:v>38916.666666666664</c:v>
                </c:pt>
                <c:pt idx="12">
                  <c:v>38913.888888888891</c:v>
                </c:pt>
                <c:pt idx="13">
                  <c:v>38905.555555555555</c:v>
                </c:pt>
                <c:pt idx="14">
                  <c:v>38883.333333333336</c:v>
                </c:pt>
                <c:pt idx="15">
                  <c:v>38644.444444444445</c:v>
                </c:pt>
              </c:numCache>
            </c:numRef>
          </c:val>
        </c:ser>
        <c:ser>
          <c:idx val="7"/>
          <c:order val="3"/>
          <c:tx>
            <c:strRef>
              <c:f>LocationSummary!$B$65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LocationSummary!$C$65:$R$65</c:f>
              <c:numCache>
                <c:formatCode>#,##0.00</c:formatCode>
                <c:ptCount val="16"/>
                <c:pt idx="0">
                  <c:v>29005.555555555555</c:v>
                </c:pt>
                <c:pt idx="1">
                  <c:v>29005.555555555555</c:v>
                </c:pt>
                <c:pt idx="2">
                  <c:v>29005.555555555555</c:v>
                </c:pt>
                <c:pt idx="3">
                  <c:v>29005.555555555555</c:v>
                </c:pt>
                <c:pt idx="4">
                  <c:v>29005.555555555555</c:v>
                </c:pt>
                <c:pt idx="5">
                  <c:v>29005.555555555555</c:v>
                </c:pt>
                <c:pt idx="6">
                  <c:v>29005.555555555555</c:v>
                </c:pt>
                <c:pt idx="7">
                  <c:v>29005.555555555555</c:v>
                </c:pt>
                <c:pt idx="8">
                  <c:v>29005.555555555555</c:v>
                </c:pt>
                <c:pt idx="9">
                  <c:v>29005.555555555555</c:v>
                </c:pt>
                <c:pt idx="10">
                  <c:v>29005.555555555555</c:v>
                </c:pt>
                <c:pt idx="11">
                  <c:v>29005.555555555555</c:v>
                </c:pt>
                <c:pt idx="12">
                  <c:v>29005.555555555555</c:v>
                </c:pt>
                <c:pt idx="13">
                  <c:v>29005.555555555555</c:v>
                </c:pt>
                <c:pt idx="14">
                  <c:v>29005.555555555555</c:v>
                </c:pt>
                <c:pt idx="15">
                  <c:v>29005.555555555555</c:v>
                </c:pt>
              </c:numCache>
            </c:numRef>
          </c:val>
        </c:ser>
        <c:ser>
          <c:idx val="3"/>
          <c:order val="4"/>
          <c:tx>
            <c:strRef>
              <c:f>LocationSummary!$B$67</c:f>
              <c:strCache>
                <c:ptCount val="1"/>
                <c:pt idx="0">
                  <c:v>Fans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LocationSummary!$C$67:$R$67</c:f>
              <c:numCache>
                <c:formatCode>#,##0.00</c:formatCode>
                <c:ptCount val="16"/>
                <c:pt idx="0">
                  <c:v>108011.11111111111</c:v>
                </c:pt>
                <c:pt idx="1">
                  <c:v>33586.111111111109</c:v>
                </c:pt>
                <c:pt idx="2">
                  <c:v>42977.777777777781</c:v>
                </c:pt>
                <c:pt idx="3">
                  <c:v>31975</c:v>
                </c:pt>
                <c:pt idx="4">
                  <c:v>11394.444444444445</c:v>
                </c:pt>
                <c:pt idx="5">
                  <c:v>19655.555555555555</c:v>
                </c:pt>
                <c:pt idx="6">
                  <c:v>13430.555555555555</c:v>
                </c:pt>
                <c:pt idx="7">
                  <c:v>35127.777777777781</c:v>
                </c:pt>
                <c:pt idx="8">
                  <c:v>37397.222222222219</c:v>
                </c:pt>
                <c:pt idx="9">
                  <c:v>17786.111111111109</c:v>
                </c:pt>
                <c:pt idx="10">
                  <c:v>44647.222222222219</c:v>
                </c:pt>
                <c:pt idx="11">
                  <c:v>46883.333333333336</c:v>
                </c:pt>
                <c:pt idx="12">
                  <c:v>50986.111111111109</c:v>
                </c:pt>
                <c:pt idx="13">
                  <c:v>55033.333333333336</c:v>
                </c:pt>
                <c:pt idx="14">
                  <c:v>57036.111111111109</c:v>
                </c:pt>
                <c:pt idx="15">
                  <c:v>70169.444444444438</c:v>
                </c:pt>
              </c:numCache>
            </c:numRef>
          </c:val>
        </c:ser>
        <c:overlap val="100"/>
        <c:axId val="102718848"/>
        <c:axId val="103765120"/>
      </c:barChart>
      <c:catAx>
        <c:axId val="102718848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765120"/>
        <c:crosses val="autoZero"/>
        <c:auto val="1"/>
        <c:lblAlgn val="ctr"/>
        <c:lblOffset val="50"/>
        <c:tickLblSkip val="1"/>
        <c:tickMarkSkip val="1"/>
      </c:catAx>
      <c:valAx>
        <c:axId val="1037651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Electricity (MWh)</a:t>
                </a:r>
              </a:p>
            </c:rich>
          </c:tx>
          <c:layout>
            <c:manualLayout>
              <c:xMode val="edge"/>
              <c:yMode val="edge"/>
              <c:x val="0"/>
              <c:y val="0.1370309951060372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718848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719940806511379"/>
          <c:y val="3.6432843936922282E-2"/>
          <c:w val="0.22974472807991192"/>
          <c:h val="0.256117455138662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Office Cooling Set Point Schedules</a:t>
            </a:r>
          </a:p>
        </c:rich>
      </c:tx>
      <c:layout>
        <c:manualLayout>
          <c:xMode val="edge"/>
          <c:yMode val="edge"/>
          <c:x val="0.317425083240851"/>
          <c:y val="1.957585644371959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616"/>
          <c:h val="0.77650897226754223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Schedules!$E$25:$AB$25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Schedules!$E$26:$AB$26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ser>
          <c:idx val="3"/>
          <c:order val="2"/>
          <c:tx>
            <c:strRef>
              <c:f>Schedules!$D$27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Schedules!$E$27:$AB$27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axId val="101300864"/>
        <c:axId val="101475072"/>
      </c:barChart>
      <c:catAx>
        <c:axId val="1013008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475072"/>
        <c:crosses val="autoZero"/>
        <c:auto val="1"/>
        <c:lblAlgn val="ctr"/>
        <c:lblOffset val="100"/>
        <c:tickLblSkip val="1"/>
        <c:tickMarkSkip val="1"/>
      </c:catAx>
      <c:valAx>
        <c:axId val="101475072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3.3296337402886002E-3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30086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4709581945985943E-2"/>
          <c:y val="4.7852093529092178E-2"/>
          <c:w val="0.22752497225305129"/>
          <c:h val="0.1517128874388275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Storage Heating Set Point Schedules</a:t>
            </a:r>
          </a:p>
        </c:rich>
      </c:tx>
      <c:layout>
        <c:manualLayout>
          <c:xMode val="edge"/>
          <c:yMode val="edge"/>
          <c:x val="0.30854605993340983"/>
          <c:y val="1.957585644371959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460599334073267E-2"/>
          <c:y val="9.461663947797716E-2"/>
          <c:w val="0.90011098779133503"/>
          <c:h val="0.78466557911908663"/>
        </c:manualLayout>
      </c:layout>
      <c:barChart>
        <c:barDir val="col"/>
        <c:grouping val="clustered"/>
        <c:ser>
          <c:idx val="0"/>
          <c:order val="0"/>
          <c:tx>
            <c:strRef>
              <c:f>Schedules!$A$29</c:f>
              <c:strCache>
                <c:ptCount val="1"/>
                <c:pt idx="0">
                  <c:v>HTGSETP_BulkStorage_SCH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Schedules!$E$29:$AB$29</c:f>
              <c:numCache>
                <c:formatCode>General</c:formatCode>
                <c:ptCount val="24"/>
                <c:pt idx="0">
                  <c:v>7.2</c:v>
                </c:pt>
                <c:pt idx="1">
                  <c:v>7.2</c:v>
                </c:pt>
                <c:pt idx="2">
                  <c:v>7.2</c:v>
                </c:pt>
                <c:pt idx="3">
                  <c:v>7.2</c:v>
                </c:pt>
                <c:pt idx="4">
                  <c:v>7.2</c:v>
                </c:pt>
                <c:pt idx="5">
                  <c:v>7.2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7.2</c:v>
                </c:pt>
                <c:pt idx="10">
                  <c:v>7.2</c:v>
                </c:pt>
                <c:pt idx="11">
                  <c:v>7.2</c:v>
                </c:pt>
                <c:pt idx="12">
                  <c:v>7.2</c:v>
                </c:pt>
                <c:pt idx="13">
                  <c:v>7.2</c:v>
                </c:pt>
                <c:pt idx="14">
                  <c:v>7.2</c:v>
                </c:pt>
                <c:pt idx="15">
                  <c:v>7.2</c:v>
                </c:pt>
                <c:pt idx="16">
                  <c:v>7.2</c:v>
                </c:pt>
                <c:pt idx="17">
                  <c:v>7.2</c:v>
                </c:pt>
                <c:pt idx="18">
                  <c:v>7.2</c:v>
                </c:pt>
                <c:pt idx="19">
                  <c:v>7.2</c:v>
                </c:pt>
                <c:pt idx="20">
                  <c:v>7.2</c:v>
                </c:pt>
                <c:pt idx="21">
                  <c:v>7.2</c:v>
                </c:pt>
                <c:pt idx="22">
                  <c:v>7.2</c:v>
                </c:pt>
                <c:pt idx="23">
                  <c:v>7.2</c:v>
                </c:pt>
              </c:numCache>
            </c:numRef>
          </c:val>
        </c:ser>
        <c:ser>
          <c:idx val="1"/>
          <c:order val="1"/>
          <c:tx>
            <c:strRef>
              <c:f>Schedules!$A$30</c:f>
              <c:strCache>
                <c:ptCount val="1"/>
                <c:pt idx="0">
                  <c:v>HTGSETP_FineStorage_SCH</c:v>
                </c:pt>
              </c:strCache>
            </c:strRef>
          </c:tx>
          <c:val>
            <c:numRef>
              <c:f>Schedules!$E$30:$AB$30</c:f>
              <c:numCache>
                <c:formatCode>General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15.6</c:v>
                </c:pt>
                <c:pt idx="7">
                  <c:v>15.6</c:v>
                </c:pt>
                <c:pt idx="8">
                  <c:v>15.6</c:v>
                </c:pt>
                <c:pt idx="9">
                  <c:v>15.6</c:v>
                </c:pt>
                <c:pt idx="10">
                  <c:v>15.6</c:v>
                </c:pt>
                <c:pt idx="11">
                  <c:v>15.6</c:v>
                </c:pt>
                <c:pt idx="12">
                  <c:v>15.6</c:v>
                </c:pt>
                <c:pt idx="13">
                  <c:v>15.6</c:v>
                </c:pt>
                <c:pt idx="14">
                  <c:v>15.6</c:v>
                </c:pt>
                <c:pt idx="15">
                  <c:v>15.6</c:v>
                </c:pt>
                <c:pt idx="16">
                  <c:v>15.6</c:v>
                </c:pt>
                <c:pt idx="17">
                  <c:v>15.6</c:v>
                </c:pt>
                <c:pt idx="18">
                  <c:v>15.6</c:v>
                </c:pt>
                <c:pt idx="19">
                  <c:v>15.6</c:v>
                </c:pt>
                <c:pt idx="20">
                  <c:v>15.6</c:v>
                </c:pt>
                <c:pt idx="21">
                  <c:v>15.6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axId val="101533184"/>
        <c:axId val="101535104"/>
      </c:barChart>
      <c:catAx>
        <c:axId val="101533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4005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535104"/>
        <c:crosses val="autoZero"/>
        <c:auto val="1"/>
        <c:lblAlgn val="ctr"/>
        <c:lblOffset val="100"/>
        <c:tickLblSkip val="1"/>
        <c:tickMarkSkip val="1"/>
      </c:catAx>
      <c:valAx>
        <c:axId val="101535104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37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4.4395116537180911E-3"/>
              <c:y val="0.35889070146818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53318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764705882352942"/>
          <c:y val="0.10277324632952722"/>
          <c:w val="0.26035067481159752"/>
          <c:h val="8.2862904779643212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Storage Cooling Set Point Schedules</a:t>
            </a:r>
          </a:p>
        </c:rich>
      </c:tx>
      <c:layout>
        <c:manualLayout>
          <c:xMode val="edge"/>
          <c:yMode val="edge"/>
          <c:x val="0.30854605993340983"/>
          <c:y val="1.957585644371959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460599334073267E-2"/>
          <c:y val="9.461663947797716E-2"/>
          <c:w val="0.90011098779133503"/>
          <c:h val="0.78466557911908663"/>
        </c:manualLayout>
      </c:layout>
      <c:barChart>
        <c:barDir val="col"/>
        <c:grouping val="clustered"/>
        <c:ser>
          <c:idx val="0"/>
          <c:order val="0"/>
          <c:tx>
            <c:strRef>
              <c:f>Schedules!$A$24</c:f>
              <c:strCache>
                <c:ptCount val="1"/>
                <c:pt idx="0">
                  <c:v>CLGSETP_FineStorage_SCH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Schedules!$E$24:$AB$24</c:f>
              <c:numCache>
                <c:formatCode>General</c:formatCode>
                <c:ptCount val="24"/>
                <c:pt idx="0">
                  <c:v>26.7</c:v>
                </c:pt>
                <c:pt idx="1">
                  <c:v>26.7</c:v>
                </c:pt>
                <c:pt idx="2">
                  <c:v>26.7</c:v>
                </c:pt>
                <c:pt idx="3">
                  <c:v>26.7</c:v>
                </c:pt>
                <c:pt idx="4">
                  <c:v>26.7</c:v>
                </c:pt>
                <c:pt idx="5">
                  <c:v>26.7</c:v>
                </c:pt>
                <c:pt idx="6">
                  <c:v>26.7</c:v>
                </c:pt>
                <c:pt idx="7">
                  <c:v>26.7</c:v>
                </c:pt>
                <c:pt idx="8">
                  <c:v>26.7</c:v>
                </c:pt>
                <c:pt idx="9">
                  <c:v>26.7</c:v>
                </c:pt>
                <c:pt idx="10">
                  <c:v>26.7</c:v>
                </c:pt>
                <c:pt idx="11">
                  <c:v>26.7</c:v>
                </c:pt>
                <c:pt idx="12">
                  <c:v>26.7</c:v>
                </c:pt>
                <c:pt idx="13">
                  <c:v>26.7</c:v>
                </c:pt>
                <c:pt idx="14">
                  <c:v>26.7</c:v>
                </c:pt>
                <c:pt idx="15">
                  <c:v>26.7</c:v>
                </c:pt>
                <c:pt idx="16">
                  <c:v>26.7</c:v>
                </c:pt>
                <c:pt idx="17">
                  <c:v>26.7</c:v>
                </c:pt>
                <c:pt idx="18">
                  <c:v>26.7</c:v>
                </c:pt>
                <c:pt idx="19">
                  <c:v>26.7</c:v>
                </c:pt>
                <c:pt idx="20">
                  <c:v>26.7</c:v>
                </c:pt>
                <c:pt idx="21">
                  <c:v>26.7</c:v>
                </c:pt>
                <c:pt idx="22">
                  <c:v>26.7</c:v>
                </c:pt>
                <c:pt idx="23">
                  <c:v>26.7</c:v>
                </c:pt>
              </c:numCache>
            </c:numRef>
          </c:val>
        </c:ser>
        <c:axId val="101675008"/>
        <c:axId val="101676928"/>
      </c:barChart>
      <c:catAx>
        <c:axId val="1016750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4005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676928"/>
        <c:crosses val="autoZero"/>
        <c:auto val="1"/>
        <c:lblAlgn val="ctr"/>
        <c:lblOffset val="100"/>
        <c:tickLblSkip val="1"/>
        <c:tickMarkSkip val="1"/>
      </c:catAx>
      <c:valAx>
        <c:axId val="101676928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37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4.4395116537180911E-3"/>
              <c:y val="0.35889070146818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67500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764705882352942"/>
          <c:y val="0.12561174551386622"/>
          <c:w val="0.31742508324085017"/>
          <c:h val="4.5676998368678806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2430632630410655"/>
          <c:y val="0.11908646003262642"/>
          <c:w val="0.81798002219755861"/>
          <c:h val="0.67047308319738985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LocationSummary!$B$77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LocationSummary!$C$77:$R$77</c:f>
              <c:numCache>
                <c:formatCode>#,##0.00</c:formatCode>
                <c:ptCount val="16"/>
                <c:pt idx="0">
                  <c:v>56480</c:v>
                </c:pt>
                <c:pt idx="1">
                  <c:v>301980</c:v>
                </c:pt>
                <c:pt idx="2">
                  <c:v>244620</c:v>
                </c:pt>
                <c:pt idx="3">
                  <c:v>517240</c:v>
                </c:pt>
                <c:pt idx="4">
                  <c:v>205400</c:v>
                </c:pt>
                <c:pt idx="5">
                  <c:v>392460</c:v>
                </c:pt>
                <c:pt idx="6">
                  <c:v>408410</c:v>
                </c:pt>
                <c:pt idx="7">
                  <c:v>805640</c:v>
                </c:pt>
                <c:pt idx="8">
                  <c:v>629390</c:v>
                </c:pt>
                <c:pt idx="9">
                  <c:v>682230</c:v>
                </c:pt>
                <c:pt idx="10">
                  <c:v>1097100</c:v>
                </c:pt>
                <c:pt idx="11">
                  <c:v>891740</c:v>
                </c:pt>
                <c:pt idx="12">
                  <c:v>1537720</c:v>
                </c:pt>
                <c:pt idx="13">
                  <c:v>1257720</c:v>
                </c:pt>
                <c:pt idx="14">
                  <c:v>1918020</c:v>
                </c:pt>
                <c:pt idx="15">
                  <c:v>3232070</c:v>
                </c:pt>
              </c:numCache>
            </c:numRef>
          </c:val>
        </c:ser>
        <c:overlap val="100"/>
        <c:axId val="114243072"/>
        <c:axId val="146284544"/>
      </c:barChart>
      <c:catAx>
        <c:axId val="114243072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284544"/>
        <c:crosses val="autoZero"/>
        <c:auto val="1"/>
        <c:lblAlgn val="ctr"/>
        <c:lblOffset val="50"/>
        <c:tickLblSkip val="1"/>
        <c:tickMarkSkip val="1"/>
      </c:catAx>
      <c:valAx>
        <c:axId val="1462845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Gas Use (MJ)</a:t>
                </a:r>
              </a:p>
            </c:rich>
          </c:tx>
          <c:layout>
            <c:manualLayout>
              <c:xMode val="edge"/>
              <c:yMode val="edge"/>
              <c:x val="0"/>
              <c:y val="0.19575856443719444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243072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170551239363668"/>
          <c:y val="0.12887438825448613"/>
          <c:w val="0.17758046614872441"/>
          <c:h val="9.4616639477977507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873473917869164"/>
          <c:y val="4.730831973898858E-2"/>
          <c:w val="0.84572697003330133"/>
          <c:h val="0.712887438825448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LocationSummary!$B$128</c:f>
              <c:strCache>
                <c:ptCount val="1"/>
                <c:pt idx="0">
                  <c:v>Cooling (elec)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LocationSummary!$C$128:$R$128</c:f>
              <c:numCache>
                <c:formatCode>0.00</c:formatCode>
                <c:ptCount val="16"/>
                <c:pt idx="0">
                  <c:v>76.126184818195171</c:v>
                </c:pt>
                <c:pt idx="1">
                  <c:v>14.185761292871133</c:v>
                </c:pt>
                <c:pt idx="2">
                  <c:v>26.297121276987383</c:v>
                </c:pt>
                <c:pt idx="3">
                  <c:v>5.8033599923890362</c:v>
                </c:pt>
                <c:pt idx="4">
                  <c:v>0.77764196619325643</c:v>
                </c:pt>
                <c:pt idx="5">
                  <c:v>14.353285227077658</c:v>
                </c:pt>
                <c:pt idx="6">
                  <c:v>0.33504786841305195</c:v>
                </c:pt>
                <c:pt idx="7">
                  <c:v>4.9491947476076135</c:v>
                </c:pt>
                <c:pt idx="8">
                  <c:v>4.4817822892042196</c:v>
                </c:pt>
                <c:pt idx="9">
                  <c:v>0.42811672075001084</c:v>
                </c:pt>
                <c:pt idx="10">
                  <c:v>3.234659667888971</c:v>
                </c:pt>
                <c:pt idx="11">
                  <c:v>2.8499750782295408</c:v>
                </c:pt>
                <c:pt idx="12">
                  <c:v>2.5045862262234935</c:v>
                </c:pt>
                <c:pt idx="13">
                  <c:v>1.4456695063007612</c:v>
                </c:pt>
                <c:pt idx="14">
                  <c:v>0.97205245774157056</c:v>
                </c:pt>
                <c:pt idx="15">
                  <c:v>0.1964786882669132</c:v>
                </c:pt>
              </c:numCache>
            </c:numRef>
          </c:val>
        </c:ser>
        <c:ser>
          <c:idx val="0"/>
          <c:order val="1"/>
          <c:tx>
            <c:strRef>
              <c:f>LocationSummary!$B$129</c:f>
              <c:strCache>
                <c:ptCount val="1"/>
                <c:pt idx="0">
                  <c:v>Interior Lighting (elec)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LocationSummary!$C$129:$R$129</c:f>
              <c:numCache>
                <c:formatCode>0.00</c:formatCode>
                <c:ptCount val="16"/>
                <c:pt idx="0">
                  <c:v>112.72706214724319</c:v>
                </c:pt>
                <c:pt idx="1">
                  <c:v>112.72706214724319</c:v>
                </c:pt>
                <c:pt idx="2">
                  <c:v>112.72706214724319</c:v>
                </c:pt>
                <c:pt idx="3">
                  <c:v>112.72706214724319</c:v>
                </c:pt>
                <c:pt idx="4">
                  <c:v>112.72706214724319</c:v>
                </c:pt>
                <c:pt idx="5">
                  <c:v>112.72706214724319</c:v>
                </c:pt>
                <c:pt idx="6">
                  <c:v>112.72706214724319</c:v>
                </c:pt>
                <c:pt idx="7">
                  <c:v>112.72706214724319</c:v>
                </c:pt>
                <c:pt idx="8">
                  <c:v>112.72706214724319</c:v>
                </c:pt>
                <c:pt idx="9">
                  <c:v>112.72706214724319</c:v>
                </c:pt>
                <c:pt idx="10">
                  <c:v>112.72706214724319</c:v>
                </c:pt>
                <c:pt idx="11">
                  <c:v>112.72706214724319</c:v>
                </c:pt>
                <c:pt idx="12">
                  <c:v>112.72706214724319</c:v>
                </c:pt>
                <c:pt idx="13">
                  <c:v>112.72706214724319</c:v>
                </c:pt>
                <c:pt idx="14">
                  <c:v>112.72706214724319</c:v>
                </c:pt>
                <c:pt idx="15">
                  <c:v>112.72706214724319</c:v>
                </c:pt>
              </c:numCache>
            </c:numRef>
          </c:val>
        </c:ser>
        <c:ser>
          <c:idx val="1"/>
          <c:order val="2"/>
          <c:tx>
            <c:strRef>
              <c:f>LocationSummary!$B$130</c:f>
              <c:strCache>
                <c:ptCount val="1"/>
                <c:pt idx="0">
                  <c:v>Exterior Lighting (elec)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LocationSummary!$C$130:$R$130</c:f>
              <c:numCache>
                <c:formatCode>0.00</c:formatCode>
                <c:ptCount val="16"/>
                <c:pt idx="0">
                  <c:v>29.039550125849768</c:v>
                </c:pt>
                <c:pt idx="1">
                  <c:v>29.029209142256775</c:v>
                </c:pt>
                <c:pt idx="2">
                  <c:v>29.023004552100979</c:v>
                </c:pt>
                <c:pt idx="3">
                  <c:v>29.018868158663778</c:v>
                </c:pt>
                <c:pt idx="4">
                  <c:v>28.996117994759189</c:v>
                </c:pt>
                <c:pt idx="5">
                  <c:v>28.989913404603392</c:v>
                </c:pt>
                <c:pt idx="6">
                  <c:v>29.004390781633585</c:v>
                </c:pt>
                <c:pt idx="7">
                  <c:v>28.987845207884792</c:v>
                </c:pt>
                <c:pt idx="8">
                  <c:v>28.998186191477789</c:v>
                </c:pt>
                <c:pt idx="9">
                  <c:v>28.940276683357013</c:v>
                </c:pt>
                <c:pt idx="10">
                  <c:v>28.991981601321992</c:v>
                </c:pt>
                <c:pt idx="11">
                  <c:v>28.975436027573199</c:v>
                </c:pt>
                <c:pt idx="12">
                  <c:v>28.973367830854599</c:v>
                </c:pt>
                <c:pt idx="13">
                  <c:v>28.967163240698802</c:v>
                </c:pt>
                <c:pt idx="14">
                  <c:v>28.950617666950009</c:v>
                </c:pt>
                <c:pt idx="15">
                  <c:v>28.772752749150488</c:v>
                </c:pt>
              </c:numCache>
            </c:numRef>
          </c:val>
        </c:ser>
        <c:ser>
          <c:idx val="3"/>
          <c:order val="3"/>
          <c:tx>
            <c:strRef>
              <c:f>LocationSummary!$B$131</c:f>
              <c:strCache>
                <c:ptCount val="1"/>
                <c:pt idx="0">
                  <c:v>Interior Equipment (elec)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LocationSummary!$C$131:$R$131</c:f>
              <c:numCache>
                <c:formatCode>0.00</c:formatCode>
                <c:ptCount val="16"/>
                <c:pt idx="0">
                  <c:v>21.59611013561166</c:v>
                </c:pt>
                <c:pt idx="1">
                  <c:v>21.59611013561166</c:v>
                </c:pt>
                <c:pt idx="2">
                  <c:v>21.59611013561166</c:v>
                </c:pt>
                <c:pt idx="3">
                  <c:v>21.59611013561166</c:v>
                </c:pt>
                <c:pt idx="4">
                  <c:v>21.59611013561166</c:v>
                </c:pt>
                <c:pt idx="5">
                  <c:v>21.59611013561166</c:v>
                </c:pt>
                <c:pt idx="6">
                  <c:v>21.59611013561166</c:v>
                </c:pt>
                <c:pt idx="7">
                  <c:v>21.59611013561166</c:v>
                </c:pt>
                <c:pt idx="8">
                  <c:v>21.59611013561166</c:v>
                </c:pt>
                <c:pt idx="9">
                  <c:v>21.59611013561166</c:v>
                </c:pt>
                <c:pt idx="10">
                  <c:v>21.59611013561166</c:v>
                </c:pt>
                <c:pt idx="11">
                  <c:v>21.59611013561166</c:v>
                </c:pt>
                <c:pt idx="12">
                  <c:v>21.59611013561166</c:v>
                </c:pt>
                <c:pt idx="13">
                  <c:v>21.59611013561166</c:v>
                </c:pt>
                <c:pt idx="14">
                  <c:v>21.59611013561166</c:v>
                </c:pt>
                <c:pt idx="15">
                  <c:v>21.59611013561166</c:v>
                </c:pt>
              </c:numCache>
            </c:numRef>
          </c:val>
        </c:ser>
        <c:ser>
          <c:idx val="4"/>
          <c:order val="4"/>
          <c:tx>
            <c:strRef>
              <c:f>LocationSummary!$B$133</c:f>
              <c:strCache>
                <c:ptCount val="1"/>
                <c:pt idx="0">
                  <c:v>Fans (elec)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LocationSummary!$C$133:$R$133</c:f>
              <c:numCache>
                <c:formatCode>0.00</c:formatCode>
                <c:ptCount val="16"/>
                <c:pt idx="0">
                  <c:v>80.419761206006868</c:v>
                </c:pt>
                <c:pt idx="1">
                  <c:v>25.006566524581551</c:v>
                </c:pt>
                <c:pt idx="2">
                  <c:v>31.999139630165061</c:v>
                </c:pt>
                <c:pt idx="3">
                  <c:v>23.807012427794081</c:v>
                </c:pt>
                <c:pt idx="4">
                  <c:v>8.4837429396934514</c:v>
                </c:pt>
                <c:pt idx="5">
                  <c:v>14.634559980807134</c:v>
                </c:pt>
                <c:pt idx="6">
                  <c:v>9.9997311344265825</c:v>
                </c:pt>
                <c:pt idx="7">
                  <c:v>26.154415703404045</c:v>
                </c:pt>
                <c:pt idx="8">
                  <c:v>27.844132422499499</c:v>
                </c:pt>
                <c:pt idx="9">
                  <c:v>13.242663589189949</c:v>
                </c:pt>
                <c:pt idx="10">
                  <c:v>33.24212585804311</c:v>
                </c:pt>
                <c:pt idx="11">
                  <c:v>34.907024216515374</c:v>
                </c:pt>
                <c:pt idx="12">
                  <c:v>37.96175076988623</c:v>
                </c:pt>
                <c:pt idx="13">
                  <c:v>40.975113388885099</c:v>
                </c:pt>
                <c:pt idx="14">
                  <c:v>42.466283222995038</c:v>
                </c:pt>
                <c:pt idx="15">
                  <c:v>52.24471730853152</c:v>
                </c:pt>
              </c:numCache>
            </c:numRef>
          </c:val>
        </c:ser>
        <c:ser>
          <c:idx val="5"/>
          <c:order val="5"/>
          <c:tx>
            <c:strRef>
              <c:f>LocationSummary!$B$143</c:f>
              <c:strCache>
                <c:ptCount val="1"/>
                <c:pt idx="0">
                  <c:v>Heating (gas)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LocationSummary!$C$143:$R$143</c:f>
              <c:numCache>
                <c:formatCode>0.00</c:formatCode>
                <c:ptCount val="16"/>
                <c:pt idx="0">
                  <c:v>11.681175066647638</c:v>
                </c:pt>
                <c:pt idx="1">
                  <c:v>62.455404508255207</c:v>
                </c:pt>
                <c:pt idx="2">
                  <c:v>50.592228130370849</c:v>
                </c:pt>
                <c:pt idx="3">
                  <c:v>106.97540707281914</c:v>
                </c:pt>
                <c:pt idx="4">
                  <c:v>42.480760600025228</c:v>
                </c:pt>
                <c:pt idx="5">
                  <c:v>81.168448418139732</c:v>
                </c:pt>
                <c:pt idx="6">
                  <c:v>84.467222184305285</c:v>
                </c:pt>
                <c:pt idx="7">
                  <c:v>166.62220043721678</c:v>
                </c:pt>
                <c:pt idx="8">
                  <c:v>130.17023327190788</c:v>
                </c:pt>
                <c:pt idx="9">
                  <c:v>141.09858473298547</c:v>
                </c:pt>
                <c:pt idx="10">
                  <c:v>226.90186199750576</c:v>
                </c:pt>
                <c:pt idx="11">
                  <c:v>184.42937418435491</c:v>
                </c:pt>
                <c:pt idx="12">
                  <c:v>318.03074581241867</c:v>
                </c:pt>
                <c:pt idx="13">
                  <c:v>260.1212376916443</c:v>
                </c:pt>
                <c:pt idx="14">
                  <c:v>396.68426702074191</c:v>
                </c:pt>
                <c:pt idx="15">
                  <c:v>668.45565682825486</c:v>
                </c:pt>
              </c:numCache>
            </c:numRef>
          </c:val>
        </c:ser>
        <c:overlap val="100"/>
        <c:axId val="94050176"/>
        <c:axId val="94051712"/>
      </c:barChart>
      <c:catAx>
        <c:axId val="94050176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051712"/>
        <c:crosses val="autoZero"/>
        <c:auto val="1"/>
        <c:lblAlgn val="ctr"/>
        <c:lblOffset val="0"/>
        <c:tickLblSkip val="1"/>
        <c:tickMarkSkip val="1"/>
      </c:catAx>
      <c:valAx>
        <c:axId val="94051712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2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Annual Energy Use Intensity (MJ/m</a:t>
                </a:r>
                <a:r>
                  <a:rPr lang="en-US" sz="182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82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1.1098779134295227E-2"/>
              <c:y val="5.3833605220228967E-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05017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5279319274879968"/>
          <c:y val="6.1990212071778142E-2"/>
          <c:w val="0.26304106548279654"/>
          <c:h val="0.2659053833605228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2430632630410655"/>
          <c:y val="3.2082653616095712E-2"/>
          <c:w val="0.85053644099149051"/>
          <c:h val="0.75747688961392068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LocationSummary!$B$225</c:f>
              <c:strCache>
                <c:ptCount val="1"/>
                <c:pt idx="0">
                  <c:v>Total Building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12700">
              <a:noFill/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LocationSummary!$C$225:$R$225</c:f>
              <c:numCache>
                <c:formatCode>#,##0.00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0"/>
          <c:order val="1"/>
          <c:tx>
            <c:strRef>
              <c:f>LocationSummary!$B$233</c:f>
              <c:strCache>
                <c:ptCount val="1"/>
                <c:pt idx="0">
                  <c:v>Water for Electricity (m3)</c:v>
                </c:pt>
              </c:strCache>
            </c:strRef>
          </c:tx>
          <c:val>
            <c:numRef>
              <c:f>LocationSummary!$C$233:$R$233</c:f>
              <c:numCache>
                <c:formatCode>#,##0.00</c:formatCode>
                <c:ptCount val="16"/>
                <c:pt idx="0">
                  <c:v>227.6201318</c:v>
                </c:pt>
                <c:pt idx="1">
                  <c:v>442.63184210000003</c:v>
                </c:pt>
                <c:pt idx="2">
                  <c:v>8842.64</c:v>
                </c:pt>
                <c:pt idx="3">
                  <c:v>1618.05</c:v>
                </c:pt>
                <c:pt idx="4">
                  <c:v>4069.78</c:v>
                </c:pt>
                <c:pt idx="5">
                  <c:v>7085.66</c:v>
                </c:pt>
                <c:pt idx="6">
                  <c:v>4095.31</c:v>
                </c:pt>
                <c:pt idx="7">
                  <c:v>59.2837648</c:v>
                </c:pt>
                <c:pt idx="8">
                  <c:v>1193.2</c:v>
                </c:pt>
                <c:pt idx="9">
                  <c:v>2427.92</c:v>
                </c:pt>
                <c:pt idx="10">
                  <c:v>416.31325229999999</c:v>
                </c:pt>
                <c:pt idx="11">
                  <c:v>1226.19</c:v>
                </c:pt>
                <c:pt idx="12">
                  <c:v>424.5863602</c:v>
                </c:pt>
                <c:pt idx="13">
                  <c:v>17501.3</c:v>
                </c:pt>
                <c:pt idx="14">
                  <c:v>430.72961479999998</c:v>
                </c:pt>
                <c:pt idx="15">
                  <c:v>295.76210230000004</c:v>
                </c:pt>
              </c:numCache>
            </c:numRef>
          </c:val>
        </c:ser>
        <c:overlap val="100"/>
        <c:axId val="94093696"/>
        <c:axId val="94095232"/>
      </c:barChart>
      <c:catAx>
        <c:axId val="94093696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095232"/>
        <c:crosses val="autoZero"/>
        <c:auto val="1"/>
        <c:lblAlgn val="ctr"/>
        <c:lblOffset val="50"/>
        <c:tickLblSkip val="1"/>
        <c:tickMarkSkip val="1"/>
      </c:catAx>
      <c:valAx>
        <c:axId val="940952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Water Comsumption</a:t>
                </a:r>
                <a:r>
                  <a:rPr lang="en-US" baseline="0"/>
                  <a:t> (m</a:t>
                </a:r>
                <a:r>
                  <a:rPr lang="en-US" baseline="30000"/>
                  <a:t>3</a:t>
                </a:r>
                <a:r>
                  <a:rPr lang="en-US" baseline="0"/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0.19575856443719444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09369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9524040072127663"/>
          <c:y val="6.0902664491571924E-2"/>
          <c:w val="0.30171294071038018"/>
          <c:h val="0.14025801424087889"/>
        </c:manualLayout>
      </c:layout>
      <c:spPr>
        <a:solidFill>
          <a:schemeClr val="bg1"/>
        </a:solidFill>
        <a:ln>
          <a:solidFill>
            <a:srgbClr val="000000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2430632630410655"/>
          <c:y val="3.2082653616095712E-2"/>
          <c:w val="0.85053644099149051"/>
          <c:h val="0.75747688961392068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LocationSummary!$B$227</c:f>
              <c:strCache>
                <c:ptCount val="1"/>
                <c:pt idx="0">
                  <c:v>Carbon Equivalent (kg)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12700">
              <a:noFill/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LocationSummary!$C$227:$R$227</c:f>
              <c:numCache>
                <c:formatCode>#,##0.00</c:formatCode>
                <c:ptCount val="16"/>
                <c:pt idx="0">
                  <c:v>118854.8288</c:v>
                </c:pt>
                <c:pt idx="1">
                  <c:v>96185.592999999993</c:v>
                </c:pt>
                <c:pt idx="2">
                  <c:v>94275.857999999993</c:v>
                </c:pt>
                <c:pt idx="3">
                  <c:v>89155.790599999993</c:v>
                </c:pt>
                <c:pt idx="4">
                  <c:v>30792.688099999999</c:v>
                </c:pt>
                <c:pt idx="5">
                  <c:v>94188.527900000001</c:v>
                </c:pt>
                <c:pt idx="6">
                  <c:v>34623.356800000001</c:v>
                </c:pt>
                <c:pt idx="7">
                  <c:v>84992.245599999995</c:v>
                </c:pt>
                <c:pt idx="8">
                  <c:v>118691.5983</c:v>
                </c:pt>
                <c:pt idx="9">
                  <c:v>29610.776999999998</c:v>
                </c:pt>
                <c:pt idx="10">
                  <c:v>162848.88399999999</c:v>
                </c:pt>
                <c:pt idx="11">
                  <c:v>126390.21369999999</c:v>
                </c:pt>
                <c:pt idx="12">
                  <c:v>121405.4286</c:v>
                </c:pt>
                <c:pt idx="13">
                  <c:v>123646.17969999999</c:v>
                </c:pt>
                <c:pt idx="14">
                  <c:v>129618.5793</c:v>
                </c:pt>
                <c:pt idx="15">
                  <c:v>139740.7041</c:v>
                </c:pt>
              </c:numCache>
            </c:numRef>
          </c:val>
        </c:ser>
        <c:overlap val="100"/>
        <c:axId val="94157056"/>
        <c:axId val="94162944"/>
      </c:barChart>
      <c:catAx>
        <c:axId val="94157056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162944"/>
        <c:crosses val="autoZero"/>
        <c:auto val="1"/>
        <c:lblAlgn val="ctr"/>
        <c:lblOffset val="50"/>
        <c:tickLblSkip val="1"/>
        <c:tickMarkSkip val="1"/>
      </c:catAx>
      <c:valAx>
        <c:axId val="941629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Carbon Equivalent</a:t>
                </a:r>
                <a:r>
                  <a:rPr lang="en-US" baseline="0"/>
                  <a:t> Emissions 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(metric ton)</a:t>
                </a:r>
              </a:p>
            </c:rich>
          </c:tx>
          <c:layout>
            <c:manualLayout>
              <c:xMode val="edge"/>
              <c:yMode val="edge"/>
              <c:x val="0"/>
              <c:y val="0.19575856443719444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157056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Lighting Schedules</a:t>
            </a:r>
          </a:p>
        </c:rich>
      </c:tx>
      <c:layout>
        <c:manualLayout>
          <c:xMode val="edge"/>
          <c:yMode val="edge"/>
          <c:x val="0.39733629300777479"/>
          <c:y val="1.957585644371959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119866814650397E-2"/>
          <c:y val="9.6247960848287226E-2"/>
          <c:w val="0.89456159822419534"/>
          <c:h val="0.78140293637846669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Schedules!$E$10:$AB$10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0.4</c:v>
                </c:pt>
                <c:pt idx="8">
                  <c:v>0.7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0.8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0.3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Schedules!$E$11:$AB$11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</c:ser>
        <c:ser>
          <c:idx val="4"/>
          <c:order val="2"/>
          <c:tx>
            <c:strRef>
              <c:f>Schedules!$D$14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Schedules!$E$14:$AB$14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</c:ser>
        <c:axId val="94218880"/>
        <c:axId val="94225152"/>
      </c:barChart>
      <c:catAx>
        <c:axId val="942188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477977161500928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25152"/>
        <c:crosses val="autoZero"/>
        <c:auto val="1"/>
        <c:lblAlgn val="ctr"/>
        <c:lblOffset val="100"/>
        <c:tickLblSkip val="1"/>
        <c:tickMarkSkip val="1"/>
      </c:catAx>
      <c:valAx>
        <c:axId val="942251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6.6592674805772412E-3"/>
              <c:y val="0.4192495921696603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1888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097669256381829"/>
          <c:y val="0.15497553017944704"/>
          <c:w val="0.17425083240843658"/>
          <c:h val="0.1337683523654174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Equipment Schedules</a:t>
            </a:r>
          </a:p>
        </c:rich>
      </c:tx>
      <c:layout>
        <c:manualLayout>
          <c:xMode val="edge"/>
          <c:yMode val="edge"/>
          <c:x val="0.39067702552719202"/>
          <c:y val="1.957585644371959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616"/>
          <c:h val="0.77650897226754223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Schedules!$E$5:$AB$5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0.8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0.4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Schedules!$E$6:$AB$6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0.2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</c:ser>
        <c:ser>
          <c:idx val="4"/>
          <c:order val="2"/>
          <c:tx>
            <c:strRef>
              <c:f>Schedules!$D$9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Schedules!$E$9:$AB$9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</c:ser>
        <c:axId val="94268032"/>
        <c:axId val="94286592"/>
      </c:barChart>
      <c:catAx>
        <c:axId val="942680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86592"/>
        <c:crosses val="autoZero"/>
        <c:auto val="1"/>
        <c:lblAlgn val="ctr"/>
        <c:lblOffset val="100"/>
        <c:tickLblSkip val="1"/>
        <c:tickMarkSkip val="1"/>
      </c:catAx>
      <c:valAx>
        <c:axId val="9428659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1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6803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317425083240992"/>
          <c:y val="0.16476345840130707"/>
          <c:w val="0.17425083240843717"/>
          <c:h val="0.1337683523654170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8068812430632631"/>
          <c:y val="1.957585644371959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616"/>
          <c:h val="0.77650897226754223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Schedules!$E$15:$AB$15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0.15</c:v>
                </c:pt>
                <c:pt idx="8">
                  <c:v>0.7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2"/>
          <c:order val="1"/>
          <c:tx>
            <c:v>Saturday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Schedules!$E$17:$AB$17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4"/>
          <c:order val="2"/>
          <c:tx>
            <c:strRef>
              <c:f>Schedules!$D$19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Schedules!$E$19:$AB$19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94370432"/>
        <c:axId val="94454528"/>
      </c:barChart>
      <c:catAx>
        <c:axId val="943704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454528"/>
        <c:crosses val="autoZero"/>
        <c:auto val="1"/>
        <c:lblAlgn val="ctr"/>
        <c:lblOffset val="100"/>
        <c:tickLblSkip val="1"/>
        <c:tickMarkSkip val="1"/>
      </c:catAx>
      <c:valAx>
        <c:axId val="944545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1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37043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060673325934169"/>
          <c:y val="0.11147362697118113"/>
          <c:w val="0.17425083240843617"/>
          <c:h val="0.1337683523654170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Office Heating Set Point Schedules</a:t>
            </a:r>
          </a:p>
        </c:rich>
      </c:tx>
      <c:layout>
        <c:manualLayout>
          <c:xMode val="edge"/>
          <c:yMode val="edge"/>
          <c:x val="0.31853496115428043"/>
          <c:y val="1.957585644371959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460599334073267E-2"/>
          <c:y val="9.461663947797716E-2"/>
          <c:w val="0.90011098779133503"/>
          <c:h val="0.78466557911908663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Schedules!$E$31:$AB$31</c:f>
              <c:numCache>
                <c:formatCode>General</c:formatCode>
                <c:ptCount val="24"/>
                <c:pt idx="0">
                  <c:v>15.5</c:v>
                </c:pt>
                <c:pt idx="1">
                  <c:v>15.5</c:v>
                </c:pt>
                <c:pt idx="2">
                  <c:v>15.5</c:v>
                </c:pt>
                <c:pt idx="3">
                  <c:v>15.5</c:v>
                </c:pt>
                <c:pt idx="4">
                  <c:v>15.5</c:v>
                </c:pt>
                <c:pt idx="5">
                  <c:v>15.5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15.5</c:v>
                </c:pt>
                <c:pt idx="18">
                  <c:v>15.5</c:v>
                </c:pt>
                <c:pt idx="19">
                  <c:v>15.5</c:v>
                </c:pt>
                <c:pt idx="20">
                  <c:v>15.5</c:v>
                </c:pt>
                <c:pt idx="21">
                  <c:v>15.5</c:v>
                </c:pt>
                <c:pt idx="22">
                  <c:v>15.5</c:v>
                </c:pt>
                <c:pt idx="23">
                  <c:v>15.5</c:v>
                </c:pt>
              </c:numCache>
            </c:numRef>
          </c:val>
        </c:ser>
        <c:ser>
          <c:idx val="2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Schedules!$E$33:$AB$33</c:f>
              <c:numCache>
                <c:formatCode>General</c:formatCode>
                <c:ptCount val="24"/>
                <c:pt idx="0">
                  <c:v>15.5</c:v>
                </c:pt>
                <c:pt idx="1">
                  <c:v>15.5</c:v>
                </c:pt>
                <c:pt idx="2">
                  <c:v>15.5</c:v>
                </c:pt>
                <c:pt idx="3">
                  <c:v>15.5</c:v>
                </c:pt>
                <c:pt idx="4">
                  <c:v>15.5</c:v>
                </c:pt>
                <c:pt idx="5">
                  <c:v>15.5</c:v>
                </c:pt>
                <c:pt idx="6">
                  <c:v>15.5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15.5</c:v>
                </c:pt>
                <c:pt idx="17">
                  <c:v>15.5</c:v>
                </c:pt>
                <c:pt idx="18">
                  <c:v>15.5</c:v>
                </c:pt>
                <c:pt idx="19">
                  <c:v>15.5</c:v>
                </c:pt>
                <c:pt idx="20">
                  <c:v>15.5</c:v>
                </c:pt>
                <c:pt idx="21">
                  <c:v>15.5</c:v>
                </c:pt>
                <c:pt idx="22">
                  <c:v>15.5</c:v>
                </c:pt>
                <c:pt idx="23">
                  <c:v>15.5</c:v>
                </c:pt>
              </c:numCache>
            </c:numRef>
          </c:val>
        </c:ser>
        <c:ser>
          <c:idx val="3"/>
          <c:order val="2"/>
          <c:tx>
            <c:strRef>
              <c:f>Schedules!$D$34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Schedules!$E$34:$AB$34</c:f>
              <c:numCache>
                <c:formatCode>General</c:formatCode>
                <c:ptCount val="24"/>
                <c:pt idx="0">
                  <c:v>15.5</c:v>
                </c:pt>
                <c:pt idx="1">
                  <c:v>15.5</c:v>
                </c:pt>
                <c:pt idx="2">
                  <c:v>15.5</c:v>
                </c:pt>
                <c:pt idx="3">
                  <c:v>15.5</c:v>
                </c:pt>
                <c:pt idx="4">
                  <c:v>15.5</c:v>
                </c:pt>
                <c:pt idx="5">
                  <c:v>15.5</c:v>
                </c:pt>
                <c:pt idx="6">
                  <c:v>15.5</c:v>
                </c:pt>
                <c:pt idx="7">
                  <c:v>15.5</c:v>
                </c:pt>
                <c:pt idx="8">
                  <c:v>15.5</c:v>
                </c:pt>
                <c:pt idx="9">
                  <c:v>15.5</c:v>
                </c:pt>
                <c:pt idx="10">
                  <c:v>15.5</c:v>
                </c:pt>
                <c:pt idx="11">
                  <c:v>15.5</c:v>
                </c:pt>
                <c:pt idx="12">
                  <c:v>15.5</c:v>
                </c:pt>
                <c:pt idx="13">
                  <c:v>15.5</c:v>
                </c:pt>
                <c:pt idx="14">
                  <c:v>15.5</c:v>
                </c:pt>
                <c:pt idx="15">
                  <c:v>15.5</c:v>
                </c:pt>
                <c:pt idx="16">
                  <c:v>15.5</c:v>
                </c:pt>
                <c:pt idx="17">
                  <c:v>15.5</c:v>
                </c:pt>
                <c:pt idx="18">
                  <c:v>15.5</c:v>
                </c:pt>
                <c:pt idx="19">
                  <c:v>15.5</c:v>
                </c:pt>
                <c:pt idx="20">
                  <c:v>15.5</c:v>
                </c:pt>
                <c:pt idx="21">
                  <c:v>15.5</c:v>
                </c:pt>
                <c:pt idx="22">
                  <c:v>15.5</c:v>
                </c:pt>
                <c:pt idx="23">
                  <c:v>15.5</c:v>
                </c:pt>
              </c:numCache>
            </c:numRef>
          </c:val>
        </c:ser>
        <c:axId val="100866688"/>
        <c:axId val="100885248"/>
      </c:barChart>
      <c:catAx>
        <c:axId val="1008666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4005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885248"/>
        <c:crosses val="autoZero"/>
        <c:auto val="1"/>
        <c:lblAlgn val="ctr"/>
        <c:lblOffset val="100"/>
        <c:tickLblSkip val="1"/>
        <c:tickMarkSkip val="1"/>
      </c:catAx>
      <c:valAx>
        <c:axId val="100885248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37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4.4395116537180911E-3"/>
              <c:y val="0.35889070146818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086668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1009988901220862E-2"/>
          <c:y val="0.11745513866231648"/>
          <c:w val="0.20754716981132335"/>
          <c:h val="0.1337683523654173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7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13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14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16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8"/>
  <sheetViews>
    <sheetView workbookViewId="0"/>
  </sheetViews>
  <pageMargins left="0.75" right="0.75" top="1" bottom="1" header="0.5" footer="0.5"/>
  <pageSetup orientation="landscape" r:id="rId1"/>
  <headerFooter alignWithMargins="0">
    <oddFooter>&amp;LDOE Commercial Building Benchmark for New Construction&amp;CWarehouse&amp;RVersion 2.0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9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10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11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12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4</xdr:row>
      <xdr:rowOff>76200</xdr:rowOff>
    </xdr:from>
    <xdr:to>
      <xdr:col>11</xdr:col>
      <xdr:colOff>476250</xdr:colOff>
      <xdr:row>26</xdr:row>
      <xdr:rowOff>66675</xdr:rowOff>
    </xdr:to>
    <xdr:pic>
      <xdr:nvPicPr>
        <xdr:cNvPr id="105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9236" t="23222" r="11806" b="18445"/>
        <a:stretch>
          <a:fillRect/>
        </a:stretch>
      </xdr:blipFill>
      <xdr:spPr bwMode="auto">
        <a:xfrm>
          <a:off x="19050" y="676275"/>
          <a:ext cx="6324600" cy="29241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6"/>
  <dimension ref="A1:R437"/>
  <sheetViews>
    <sheetView workbookViewId="0">
      <pane ySplit="2" topLeftCell="A54" activePane="bottomLeft" state="frozen"/>
      <selection activeCell="B2" sqref="B2"/>
      <selection pane="bottomLeft" activeCell="D59" sqref="D59"/>
    </sheetView>
  </sheetViews>
  <sheetFormatPr defaultRowHeight="12.75"/>
  <cols>
    <col min="1" max="1" width="2.5" style="33" customWidth="1"/>
    <col min="2" max="2" width="44.83203125" style="24" customWidth="1"/>
    <col min="3" max="3" width="37" style="32" customWidth="1"/>
    <col min="4" max="4" width="49.6640625" style="28" customWidth="1"/>
    <col min="5" max="18" width="21.33203125" style="28" customWidth="1"/>
    <col min="19" max="16384" width="9.33203125" style="28"/>
  </cols>
  <sheetData>
    <row r="1" spans="1:18" ht="18">
      <c r="A1" s="23" t="s">
        <v>318</v>
      </c>
      <c r="C1" s="25"/>
      <c r="D1" s="26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18" ht="18">
      <c r="A2" s="23"/>
      <c r="C2" s="29" t="s">
        <v>195</v>
      </c>
      <c r="D2" s="30" t="s">
        <v>196</v>
      </c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18">
      <c r="A3" s="31" t="s">
        <v>12</v>
      </c>
    </row>
    <row r="4" spans="1:18" ht="25.5">
      <c r="B4" s="34" t="s">
        <v>13</v>
      </c>
      <c r="C4" s="32" t="s">
        <v>377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</row>
    <row r="5" spans="1:18">
      <c r="B5" s="34" t="s">
        <v>28</v>
      </c>
      <c r="C5" s="32" t="s">
        <v>29</v>
      </c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</row>
    <row r="6" spans="1:18">
      <c r="B6" s="34" t="s">
        <v>30</v>
      </c>
      <c r="C6" s="32" t="s">
        <v>242</v>
      </c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</row>
    <row r="7" spans="1:18">
      <c r="A7" s="31" t="s">
        <v>32</v>
      </c>
    </row>
    <row r="8" spans="1:18" ht="76.5">
      <c r="B8" s="34" t="s">
        <v>224</v>
      </c>
      <c r="C8" s="32">
        <v>4835.13</v>
      </c>
      <c r="D8" s="35" t="s">
        <v>5</v>
      </c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</row>
    <row r="9" spans="1:18">
      <c r="B9" s="34" t="s">
        <v>33</v>
      </c>
      <c r="C9" s="32" t="s">
        <v>199</v>
      </c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18">
      <c r="B10" s="34" t="s">
        <v>34</v>
      </c>
      <c r="C10" s="39">
        <v>0.45</v>
      </c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</row>
    <row r="11" spans="1:18">
      <c r="B11" s="34" t="s">
        <v>35</v>
      </c>
      <c r="C11" s="32">
        <v>1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</row>
    <row r="12" spans="1:18">
      <c r="B12" s="34" t="s">
        <v>36</v>
      </c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</row>
    <row r="13" spans="1:18">
      <c r="B13" s="38" t="s">
        <v>200</v>
      </c>
      <c r="C13" s="60">
        <v>2.86E-2</v>
      </c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</row>
    <row r="14" spans="1:18">
      <c r="B14" s="40" t="s">
        <v>201</v>
      </c>
      <c r="C14" s="60">
        <v>0</v>
      </c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</row>
    <row r="15" spans="1:18">
      <c r="B15" s="40" t="s">
        <v>202</v>
      </c>
      <c r="C15" s="60">
        <v>0</v>
      </c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</row>
    <row r="16" spans="1:18">
      <c r="B16" s="40" t="s">
        <v>203</v>
      </c>
      <c r="C16" s="60">
        <v>7.6E-3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</row>
    <row r="17" spans="1:18">
      <c r="B17" s="40" t="s">
        <v>146</v>
      </c>
      <c r="C17" s="60">
        <v>5.7999999999999996E-3</v>
      </c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</row>
    <row r="18" spans="1:18">
      <c r="B18" s="34" t="s">
        <v>37</v>
      </c>
      <c r="C18" s="36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</row>
    <row r="19" spans="1:18">
      <c r="B19" s="34" t="s">
        <v>38</v>
      </c>
      <c r="C19" s="32" t="s">
        <v>39</v>
      </c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</row>
    <row r="20" spans="1:18">
      <c r="B20" s="34" t="s">
        <v>40</v>
      </c>
      <c r="C20" s="36">
        <v>0</v>
      </c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</row>
    <row r="21" spans="1:18">
      <c r="B21" s="34" t="s">
        <v>41</v>
      </c>
      <c r="C21" s="32" t="s">
        <v>0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>
      <c r="B22" s="34" t="s">
        <v>204</v>
      </c>
      <c r="C22" s="36">
        <v>8.5299999999999994</v>
      </c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>
      <c r="B23" s="34" t="s">
        <v>205</v>
      </c>
      <c r="C23" s="36">
        <v>8.5299999999999994</v>
      </c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</row>
    <row r="24" spans="1:18">
      <c r="B24" s="34" t="s">
        <v>206</v>
      </c>
      <c r="C24" s="28" t="s">
        <v>1</v>
      </c>
      <c r="D24" s="35" t="s">
        <v>198</v>
      </c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</row>
    <row r="25" spans="1:18">
      <c r="A25" s="31" t="s">
        <v>42</v>
      </c>
    </row>
    <row r="26" spans="1:18">
      <c r="B26" s="31" t="s">
        <v>43</v>
      </c>
    </row>
    <row r="27" spans="1:18">
      <c r="B27" s="34" t="s">
        <v>44</v>
      </c>
      <c r="C27" s="28" t="s">
        <v>2</v>
      </c>
      <c r="D27" s="35" t="s">
        <v>198</v>
      </c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</row>
    <row r="28" spans="1:18" ht="14.25">
      <c r="B28" s="34" t="s">
        <v>225</v>
      </c>
      <c r="C28" s="42">
        <v>1977.67</v>
      </c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</row>
    <row r="29" spans="1:18" ht="14.25">
      <c r="B29" s="34" t="s">
        <v>226</v>
      </c>
      <c r="C29" s="42">
        <v>1324.84</v>
      </c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</row>
    <row r="30" spans="1:18">
      <c r="B30" s="34" t="s">
        <v>45</v>
      </c>
      <c r="C30" s="43">
        <v>0.35192467062424948</v>
      </c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</row>
    <row r="31" spans="1:18">
      <c r="B31" s="31" t="s">
        <v>46</v>
      </c>
    </row>
    <row r="32" spans="1:18">
      <c r="B32" s="34" t="s">
        <v>44</v>
      </c>
      <c r="C32" s="28" t="s">
        <v>1</v>
      </c>
      <c r="D32" s="35" t="s">
        <v>198</v>
      </c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</row>
    <row r="33" spans="2:18" ht="14.25">
      <c r="B33" s="34" t="s">
        <v>225</v>
      </c>
      <c r="C33" s="32">
        <v>4598.25</v>
      </c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</row>
    <row r="34" spans="2:18" ht="14.25">
      <c r="B34" s="34" t="s">
        <v>226</v>
      </c>
      <c r="C34" s="32">
        <v>4598.25</v>
      </c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</row>
    <row r="35" spans="2:18">
      <c r="B35" s="34" t="s">
        <v>47</v>
      </c>
      <c r="C35" s="39">
        <v>0.64807532937575052</v>
      </c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</row>
    <row r="36" spans="2:18" ht="14.25">
      <c r="B36" s="31" t="s">
        <v>227</v>
      </c>
    </row>
    <row r="37" spans="2:18">
      <c r="B37" s="34" t="s">
        <v>200</v>
      </c>
      <c r="C37" s="44">
        <v>11.15</v>
      </c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</row>
    <row r="38" spans="2:18">
      <c r="B38" s="34" t="s">
        <v>201</v>
      </c>
      <c r="C38" s="44">
        <v>0</v>
      </c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</row>
    <row r="39" spans="2:18">
      <c r="B39" s="34" t="s">
        <v>202</v>
      </c>
      <c r="C39" s="44">
        <v>0</v>
      </c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</row>
    <row r="40" spans="2:18">
      <c r="B40" s="34" t="s">
        <v>203</v>
      </c>
      <c r="C40" s="44">
        <v>6.51</v>
      </c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</row>
    <row r="41" spans="2:18" ht="14.25">
      <c r="B41" s="34" t="s">
        <v>228</v>
      </c>
      <c r="C41" s="44">
        <f>SUM(C37:C40)</f>
        <v>17.66</v>
      </c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</row>
    <row r="42" spans="2:18" ht="14.25">
      <c r="B42" s="34" t="s">
        <v>229</v>
      </c>
      <c r="C42" s="32">
        <v>0</v>
      </c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</row>
    <row r="43" spans="2:18">
      <c r="B43" s="31" t="s">
        <v>51</v>
      </c>
    </row>
    <row r="44" spans="2:18" ht="14.25">
      <c r="B44" s="34" t="s">
        <v>230</v>
      </c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</row>
    <row r="45" spans="2:18" ht="14.25">
      <c r="B45" s="34" t="s">
        <v>229</v>
      </c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</row>
    <row r="46" spans="2:18">
      <c r="B46" s="31" t="s">
        <v>52</v>
      </c>
    </row>
    <row r="47" spans="2:18">
      <c r="B47" s="34" t="s">
        <v>53</v>
      </c>
      <c r="C47" s="32" t="s">
        <v>54</v>
      </c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</row>
    <row r="48" spans="2:18">
      <c r="B48" s="34" t="s">
        <v>55</v>
      </c>
      <c r="C48" s="62" t="s">
        <v>269</v>
      </c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</row>
    <row r="49" spans="1:18" ht="14.25">
      <c r="B49" s="34" t="s">
        <v>230</v>
      </c>
      <c r="C49" s="32">
        <v>4598.25</v>
      </c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</row>
    <row r="50" spans="1:18">
      <c r="B50" s="31" t="s">
        <v>56</v>
      </c>
    </row>
    <row r="51" spans="1:18">
      <c r="B51" s="34" t="s">
        <v>55</v>
      </c>
      <c r="C51" s="32" t="s">
        <v>57</v>
      </c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</row>
    <row r="52" spans="1:18" ht="14.25">
      <c r="B52" s="34" t="s">
        <v>230</v>
      </c>
      <c r="C52" s="32">
        <v>539.71</v>
      </c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</row>
    <row r="53" spans="1:18">
      <c r="B53" s="31" t="s">
        <v>58</v>
      </c>
    </row>
    <row r="54" spans="1:18">
      <c r="B54" s="34" t="s">
        <v>55</v>
      </c>
      <c r="C54" s="32" t="s">
        <v>207</v>
      </c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</row>
    <row r="55" spans="1:18" ht="14.25">
      <c r="B55" s="34" t="s">
        <v>230</v>
      </c>
      <c r="C55" s="32">
        <v>9670.26</v>
      </c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</row>
    <row r="56" spans="1:18" ht="14.25">
      <c r="B56" s="34" t="s">
        <v>231</v>
      </c>
      <c r="C56" s="45">
        <v>1.8400000000000001E-7</v>
      </c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</row>
    <row r="57" spans="1:18">
      <c r="B57" s="31" t="s">
        <v>59</v>
      </c>
    </row>
    <row r="58" spans="1:18">
      <c r="B58" s="34" t="s">
        <v>60</v>
      </c>
      <c r="C58" s="39">
        <v>0.2</v>
      </c>
      <c r="D58" s="41" t="s">
        <v>378</v>
      </c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</row>
    <row r="59" spans="1:18">
      <c r="A59" s="31" t="s">
        <v>61</v>
      </c>
    </row>
    <row r="60" spans="1:18" ht="25.5">
      <c r="B60" s="46" t="s">
        <v>62</v>
      </c>
      <c r="C60" s="32" t="s">
        <v>374</v>
      </c>
      <c r="D60" s="35" t="s">
        <v>198</v>
      </c>
    </row>
    <row r="61" spans="1:18" ht="25.5">
      <c r="B61" s="34" t="s">
        <v>63</v>
      </c>
      <c r="C61" s="32" t="s">
        <v>375</v>
      </c>
      <c r="D61" s="35" t="s">
        <v>198</v>
      </c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</row>
    <row r="62" spans="1:18">
      <c r="B62" s="34" t="s">
        <v>64</v>
      </c>
      <c r="C62" s="32" t="s">
        <v>376</v>
      </c>
      <c r="D62" s="35" t="s">
        <v>198</v>
      </c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</row>
    <row r="63" spans="1:18">
      <c r="B63" s="34" t="s">
        <v>65</v>
      </c>
      <c r="C63" s="32" t="s">
        <v>3</v>
      </c>
      <c r="D63" s="35" t="s">
        <v>198</v>
      </c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</row>
    <row r="64" spans="1:18">
      <c r="B64" s="31" t="s">
        <v>71</v>
      </c>
    </row>
    <row r="65" spans="2:18">
      <c r="B65" s="34" t="s">
        <v>72</v>
      </c>
      <c r="C65" s="32" t="s">
        <v>148</v>
      </c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</row>
    <row r="66" spans="2:18">
      <c r="B66" s="34" t="s">
        <v>73</v>
      </c>
      <c r="C66" s="32" t="s">
        <v>148</v>
      </c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</row>
    <row r="67" spans="2:18">
      <c r="B67" s="34" t="s">
        <v>74</v>
      </c>
      <c r="C67" s="32" t="s">
        <v>148</v>
      </c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</row>
    <row r="68" spans="2:18">
      <c r="B68" s="34" t="s">
        <v>208</v>
      </c>
      <c r="C68" s="32" t="s">
        <v>148</v>
      </c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</row>
    <row r="69" spans="2:18" ht="14.25">
      <c r="B69" s="34" t="s">
        <v>232</v>
      </c>
      <c r="C69" s="32" t="s">
        <v>148</v>
      </c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</row>
    <row r="70" spans="2:18">
      <c r="B70" s="46"/>
      <c r="C70" s="47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</row>
    <row r="71" spans="2:18">
      <c r="B71" s="46"/>
      <c r="C71" s="47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</row>
    <row r="72" spans="2:18">
      <c r="B72" s="46"/>
      <c r="C72" s="47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</row>
    <row r="73" spans="2:18">
      <c r="B73" s="46"/>
      <c r="C73" s="47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</row>
    <row r="74" spans="2:18">
      <c r="B74" s="46"/>
      <c r="C74" s="47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</row>
    <row r="75" spans="2:18">
      <c r="B75" s="46"/>
      <c r="C75" s="47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</row>
    <row r="76" spans="2:18">
      <c r="B76" s="46"/>
      <c r="C76" s="47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</row>
    <row r="77" spans="2:18">
      <c r="B77" s="46"/>
      <c r="C77" s="47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</row>
    <row r="78" spans="2:18">
      <c r="B78" s="46"/>
      <c r="C78" s="47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</row>
    <row r="79" spans="2:18">
      <c r="B79" s="46"/>
      <c r="C79" s="47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</row>
    <row r="80" spans="2:18">
      <c r="B80" s="46"/>
      <c r="C80" s="47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</row>
    <row r="81" spans="2:18">
      <c r="B81" s="46"/>
      <c r="C81" s="47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</row>
    <row r="82" spans="2:18">
      <c r="B82" s="46"/>
      <c r="C82" s="47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</row>
    <row r="83" spans="2:18">
      <c r="B83" s="46"/>
      <c r="C83" s="47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</row>
    <row r="84" spans="2:18">
      <c r="B84" s="46"/>
      <c r="C84" s="47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</row>
    <row r="85" spans="2:18">
      <c r="B85" s="46"/>
      <c r="C85" s="47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</row>
    <row r="86" spans="2:18">
      <c r="B86" s="46"/>
      <c r="C86" s="47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</row>
    <row r="87" spans="2:18">
      <c r="B87" s="46"/>
      <c r="C87" s="47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</row>
    <row r="88" spans="2:18">
      <c r="B88" s="46"/>
      <c r="C88" s="47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</row>
    <row r="89" spans="2:18">
      <c r="B89" s="46"/>
      <c r="C89" s="47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</row>
    <row r="90" spans="2:18">
      <c r="B90" s="46"/>
      <c r="C90" s="47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</row>
    <row r="91" spans="2:18">
      <c r="B91" s="46"/>
      <c r="C91" s="47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</row>
    <row r="92" spans="2:18">
      <c r="B92" s="46"/>
      <c r="C92" s="47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</row>
    <row r="93" spans="2:18">
      <c r="B93" s="46"/>
      <c r="C93" s="47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</row>
    <row r="94" spans="2:18">
      <c r="B94" s="46"/>
      <c r="C94" s="4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</row>
    <row r="95" spans="2:18">
      <c r="B95" s="46"/>
      <c r="C95" s="47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</row>
    <row r="96" spans="2:18">
      <c r="B96" s="46"/>
      <c r="C96" s="47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</row>
    <row r="98" spans="2:18">
      <c r="B98" s="31"/>
    </row>
    <row r="99" spans="2:18">
      <c r="B99" s="46"/>
      <c r="C99" s="47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</row>
    <row r="100" spans="2:18">
      <c r="B100" s="46"/>
      <c r="C100" s="47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</row>
    <row r="101" spans="2:18">
      <c r="B101" s="46"/>
      <c r="C101" s="47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</row>
    <row r="102" spans="2:18">
      <c r="B102" s="46"/>
      <c r="C102" s="47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</row>
    <row r="103" spans="2:18">
      <c r="B103" s="46"/>
      <c r="C103" s="47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</row>
    <row r="104" spans="2:18">
      <c r="B104" s="46"/>
      <c r="C104" s="47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</row>
    <row r="105" spans="2:18">
      <c r="B105" s="46"/>
      <c r="C105" s="47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</row>
    <row r="106" spans="2:18">
      <c r="B106" s="46"/>
      <c r="C106" s="47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</row>
    <row r="107" spans="2:18">
      <c r="B107" s="46"/>
      <c r="C107" s="47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</row>
    <row r="108" spans="2:18">
      <c r="B108" s="46"/>
      <c r="C108" s="47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</row>
    <row r="109" spans="2:18">
      <c r="B109" s="46"/>
      <c r="C109" s="47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</row>
    <row r="110" spans="2:18">
      <c r="B110" s="46"/>
      <c r="C110" s="47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</row>
    <row r="111" spans="2:18">
      <c r="B111" s="46"/>
      <c r="C111" s="47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</row>
    <row r="112" spans="2:18">
      <c r="B112" s="46"/>
      <c r="C112" s="47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</row>
    <row r="113" spans="2:18">
      <c r="B113" s="46"/>
      <c r="C113" s="47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</row>
    <row r="114" spans="2:18">
      <c r="B114" s="46"/>
      <c r="C114" s="47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</row>
    <row r="115" spans="2:18">
      <c r="B115" s="46"/>
      <c r="C115" s="47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</row>
    <row r="116" spans="2:18">
      <c r="B116" s="46"/>
      <c r="C116" s="47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</row>
    <row r="117" spans="2:18">
      <c r="B117" s="46"/>
      <c r="C117" s="47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</row>
    <row r="118" spans="2:18">
      <c r="B118" s="46"/>
      <c r="C118" s="47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</row>
    <row r="119" spans="2:18">
      <c r="B119" s="46"/>
      <c r="C119" s="47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</row>
    <row r="120" spans="2:18">
      <c r="B120" s="46"/>
      <c r="C120" s="47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</row>
    <row r="121" spans="2:18">
      <c r="B121" s="46"/>
      <c r="C121" s="47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</row>
    <row r="122" spans="2:18">
      <c r="B122" s="46"/>
      <c r="C122" s="47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</row>
    <row r="123" spans="2:18">
      <c r="B123" s="46"/>
      <c r="C123" s="47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</row>
    <row r="124" spans="2:18">
      <c r="B124" s="46"/>
      <c r="C124" s="47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</row>
    <row r="125" spans="2:18">
      <c r="B125" s="46"/>
      <c r="C125" s="4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</row>
    <row r="126" spans="2:18">
      <c r="B126" s="46"/>
      <c r="C126" s="47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</row>
    <row r="127" spans="2:18">
      <c r="B127" s="46"/>
      <c r="C127" s="47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</row>
    <row r="129" spans="2:18">
      <c r="B129" s="31"/>
    </row>
    <row r="130" spans="2:18">
      <c r="B130" s="46"/>
      <c r="C130" s="47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</row>
    <row r="131" spans="2:18">
      <c r="B131" s="46"/>
      <c r="C131" s="47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</row>
    <row r="132" spans="2:18">
      <c r="B132" s="46"/>
      <c r="C132" s="47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</row>
    <row r="133" spans="2:18">
      <c r="B133" s="46"/>
      <c r="C133" s="47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</row>
    <row r="134" spans="2:18">
      <c r="B134" s="46"/>
      <c r="C134" s="47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</row>
    <row r="135" spans="2:18">
      <c r="B135" s="46"/>
      <c r="C135" s="47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</row>
    <row r="136" spans="2:18">
      <c r="B136" s="46"/>
      <c r="C136" s="47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</row>
    <row r="137" spans="2:18">
      <c r="B137" s="46"/>
      <c r="C137" s="47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</row>
    <row r="138" spans="2:18">
      <c r="B138" s="46"/>
      <c r="C138" s="47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</row>
    <row r="139" spans="2:18">
      <c r="B139" s="46"/>
      <c r="C139" s="47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</row>
    <row r="140" spans="2:18">
      <c r="B140" s="46"/>
      <c r="C140" s="47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</row>
    <row r="141" spans="2:18">
      <c r="B141" s="46"/>
      <c r="C141" s="47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</row>
    <row r="142" spans="2:18">
      <c r="B142" s="46"/>
      <c r="C142" s="47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</row>
    <row r="143" spans="2:18">
      <c r="B143" s="46"/>
      <c r="C143" s="47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</row>
    <row r="144" spans="2:18">
      <c r="B144" s="46"/>
      <c r="C144" s="47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</row>
    <row r="145" spans="2:18">
      <c r="B145" s="46"/>
      <c r="C145" s="47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</row>
    <row r="146" spans="2:18">
      <c r="B146" s="46"/>
      <c r="C146" s="47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</row>
    <row r="147" spans="2:18">
      <c r="B147" s="46"/>
      <c r="C147" s="47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</row>
    <row r="148" spans="2:18">
      <c r="B148" s="46"/>
      <c r="C148" s="4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</row>
    <row r="149" spans="2:18">
      <c r="B149" s="46"/>
      <c r="C149" s="47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</row>
    <row r="150" spans="2:18">
      <c r="B150" s="46"/>
      <c r="C150" s="47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</row>
    <row r="151" spans="2:18">
      <c r="B151" s="46"/>
      <c r="C151" s="47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</row>
    <row r="152" spans="2:18">
      <c r="B152" s="46"/>
      <c r="C152" s="4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</row>
    <row r="153" spans="2:18">
      <c r="B153" s="46"/>
      <c r="C153" s="47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</row>
    <row r="154" spans="2:18">
      <c r="B154" s="46"/>
      <c r="C154" s="47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</row>
    <row r="155" spans="2:18">
      <c r="B155" s="46"/>
      <c r="C155" s="47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</row>
    <row r="156" spans="2:18">
      <c r="B156" s="46"/>
      <c r="C156" s="4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</row>
    <row r="157" spans="2:18">
      <c r="B157" s="46"/>
      <c r="C157" s="47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</row>
    <row r="158" spans="2:18">
      <c r="B158" s="46"/>
      <c r="C158" s="47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</row>
    <row r="160" spans="2:18">
      <c r="B160" s="31"/>
    </row>
    <row r="161" spans="2:18">
      <c r="B161" s="46"/>
      <c r="C161" s="47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</row>
    <row r="162" spans="2:18">
      <c r="B162" s="46"/>
      <c r="C162" s="47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</row>
    <row r="163" spans="2:18">
      <c r="B163" s="46"/>
      <c r="C163" s="47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</row>
    <row r="164" spans="2:18">
      <c r="B164" s="46"/>
      <c r="C164" s="47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</row>
    <row r="165" spans="2:18">
      <c r="B165" s="46"/>
      <c r="C165" s="47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</row>
    <row r="166" spans="2:18">
      <c r="B166" s="46"/>
      <c r="C166" s="47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</row>
    <row r="167" spans="2:18">
      <c r="B167" s="46"/>
      <c r="C167" s="47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</row>
    <row r="168" spans="2:18">
      <c r="B168" s="46"/>
      <c r="C168" s="47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</row>
    <row r="169" spans="2:18">
      <c r="B169" s="46"/>
      <c r="C169" s="47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</row>
    <row r="170" spans="2:18">
      <c r="B170" s="46"/>
      <c r="C170" s="47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</row>
    <row r="171" spans="2:18">
      <c r="B171" s="46"/>
      <c r="C171" s="47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</row>
    <row r="172" spans="2:18">
      <c r="B172" s="46"/>
      <c r="C172" s="47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</row>
    <row r="173" spans="2:18">
      <c r="B173" s="46"/>
      <c r="C173" s="47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</row>
    <row r="174" spans="2:18">
      <c r="B174" s="46"/>
      <c r="C174" s="47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</row>
    <row r="175" spans="2:18">
      <c r="B175" s="46"/>
      <c r="C175" s="47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</row>
    <row r="176" spans="2:18">
      <c r="B176" s="46"/>
      <c r="C176" s="47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</row>
    <row r="177" spans="2:18">
      <c r="B177" s="46"/>
      <c r="C177" s="47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</row>
    <row r="178" spans="2:18">
      <c r="B178" s="46"/>
      <c r="C178" s="47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</row>
    <row r="179" spans="2:18">
      <c r="B179" s="46"/>
      <c r="C179" s="47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</row>
    <row r="180" spans="2:18">
      <c r="B180" s="46"/>
      <c r="C180" s="47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</row>
    <row r="181" spans="2:18">
      <c r="B181" s="46"/>
      <c r="C181" s="47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</row>
    <row r="182" spans="2:18">
      <c r="B182" s="46"/>
      <c r="C182" s="47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</row>
    <row r="183" spans="2:18">
      <c r="B183" s="46"/>
      <c r="C183" s="47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</row>
    <row r="184" spans="2:18">
      <c r="B184" s="46"/>
      <c r="C184" s="47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</row>
    <row r="185" spans="2:18">
      <c r="B185" s="46"/>
      <c r="C185" s="47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</row>
    <row r="186" spans="2:18">
      <c r="B186" s="46"/>
      <c r="C186" s="47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</row>
    <row r="187" spans="2:18">
      <c r="B187" s="46"/>
      <c r="C187" s="4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</row>
    <row r="188" spans="2:18">
      <c r="B188" s="46"/>
      <c r="C188" s="47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</row>
    <row r="189" spans="2:18">
      <c r="B189" s="46"/>
      <c r="C189" s="47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</row>
    <row r="191" spans="2:18">
      <c r="B191" s="31"/>
    </row>
    <row r="192" spans="2:18">
      <c r="B192" s="46"/>
      <c r="C192" s="47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</row>
    <row r="193" spans="2:18">
      <c r="B193" s="46"/>
      <c r="C193" s="47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46"/>
      <c r="C194" s="47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</row>
    <row r="195" spans="2:18">
      <c r="B195" s="46"/>
      <c r="C195" s="47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</row>
    <row r="196" spans="2:18">
      <c r="B196" s="46"/>
      <c r="C196" s="47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</row>
    <row r="197" spans="2:18">
      <c r="B197" s="46"/>
      <c r="C197" s="47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</row>
    <row r="198" spans="2:18">
      <c r="B198" s="46"/>
      <c r="C198" s="47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</row>
    <row r="199" spans="2:18">
      <c r="B199" s="46"/>
      <c r="C199" s="47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</row>
    <row r="200" spans="2:18">
      <c r="B200" s="46"/>
      <c r="C200" s="47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</row>
    <row r="201" spans="2:18">
      <c r="B201" s="46"/>
      <c r="C201" s="47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</row>
    <row r="202" spans="2:18">
      <c r="B202" s="46"/>
      <c r="C202" s="47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</row>
    <row r="203" spans="2:18">
      <c r="B203" s="46"/>
      <c r="C203" s="47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</row>
    <row r="204" spans="2:18">
      <c r="B204" s="46"/>
      <c r="C204" s="47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</row>
    <row r="205" spans="2:18">
      <c r="B205" s="46"/>
      <c r="C205" s="47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</row>
    <row r="206" spans="2:18">
      <c r="B206" s="46"/>
      <c r="C206" s="47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</row>
    <row r="207" spans="2:18">
      <c r="B207" s="46"/>
      <c r="C207" s="47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</row>
    <row r="208" spans="2:18">
      <c r="B208" s="46"/>
      <c r="C208" s="47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</row>
    <row r="209" spans="2:18">
      <c r="B209" s="46"/>
      <c r="C209" s="47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46"/>
      <c r="C210" s="47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</row>
    <row r="211" spans="2:18">
      <c r="B211" s="46"/>
      <c r="C211" s="47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</row>
    <row r="212" spans="2:18">
      <c r="B212" s="46"/>
      <c r="C212" s="47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</row>
    <row r="213" spans="2:18">
      <c r="B213" s="46"/>
      <c r="C213" s="47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</row>
    <row r="214" spans="2:18">
      <c r="B214" s="46"/>
      <c r="C214" s="47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</row>
    <row r="215" spans="2:18">
      <c r="B215" s="46"/>
      <c r="C215" s="47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</row>
    <row r="216" spans="2:18">
      <c r="B216" s="46"/>
      <c r="C216" s="47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</row>
    <row r="217" spans="2:18">
      <c r="B217" s="46"/>
      <c r="C217" s="47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</row>
    <row r="218" spans="2:18">
      <c r="B218" s="46"/>
      <c r="C218" s="4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</row>
    <row r="219" spans="2:18">
      <c r="B219" s="46"/>
      <c r="C219" s="47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</row>
    <row r="220" spans="2:18">
      <c r="B220" s="46"/>
      <c r="C220" s="47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</row>
    <row r="222" spans="2:18">
      <c r="B222" s="31"/>
    </row>
    <row r="223" spans="2:18">
      <c r="B223" s="46"/>
      <c r="C223" s="47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</row>
    <row r="224" spans="2:18">
      <c r="B224" s="46"/>
      <c r="C224" s="47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</row>
    <row r="225" spans="2:18">
      <c r="B225" s="46"/>
      <c r="C225" s="47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</row>
    <row r="226" spans="2:18">
      <c r="B226" s="46"/>
      <c r="C226" s="47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</row>
    <row r="227" spans="2:18">
      <c r="B227" s="46"/>
      <c r="C227" s="47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</row>
    <row r="228" spans="2:18">
      <c r="B228" s="46"/>
      <c r="C228" s="47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</row>
    <row r="229" spans="2:18">
      <c r="B229" s="46"/>
      <c r="C229" s="47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</row>
    <row r="230" spans="2:18">
      <c r="B230" s="46"/>
      <c r="C230" s="47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</row>
    <row r="231" spans="2:18">
      <c r="B231" s="46"/>
      <c r="C231" s="47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</row>
    <row r="232" spans="2:18">
      <c r="B232" s="46"/>
      <c r="C232" s="47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</row>
    <row r="233" spans="2:18">
      <c r="B233" s="46"/>
      <c r="C233" s="47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</row>
    <row r="234" spans="2:18">
      <c r="B234" s="46"/>
      <c r="C234" s="47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</row>
    <row r="235" spans="2:18">
      <c r="B235" s="46"/>
      <c r="C235" s="47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</row>
    <row r="236" spans="2:18">
      <c r="B236" s="46"/>
      <c r="C236" s="47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</row>
    <row r="237" spans="2:18">
      <c r="B237" s="46"/>
      <c r="C237" s="47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</row>
    <row r="238" spans="2:18">
      <c r="B238" s="46"/>
      <c r="C238" s="47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</row>
    <row r="239" spans="2:18">
      <c r="B239" s="46"/>
      <c r="C239" s="47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</row>
    <row r="240" spans="2:18">
      <c r="B240" s="46"/>
      <c r="C240" s="47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</row>
    <row r="241" spans="2:18">
      <c r="B241" s="46"/>
      <c r="C241" s="47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</row>
    <row r="242" spans="2:18">
      <c r="B242" s="46"/>
      <c r="C242" s="47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</row>
    <row r="243" spans="2:18">
      <c r="B243" s="46"/>
      <c r="C243" s="47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</row>
    <row r="244" spans="2:18">
      <c r="B244" s="46"/>
      <c r="C244" s="47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</row>
    <row r="245" spans="2:18">
      <c r="B245" s="46"/>
      <c r="C245" s="47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</row>
    <row r="246" spans="2:18">
      <c r="B246" s="46"/>
      <c r="C246" s="47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</row>
    <row r="247" spans="2:18">
      <c r="B247" s="46"/>
      <c r="C247" s="47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</row>
    <row r="248" spans="2:18">
      <c r="B248" s="46"/>
      <c r="C248" s="47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</row>
    <row r="249" spans="2:18">
      <c r="B249" s="46"/>
      <c r="C249" s="4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</row>
    <row r="250" spans="2:18">
      <c r="B250" s="46"/>
      <c r="C250" s="47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</row>
    <row r="251" spans="2:18">
      <c r="B251" s="46"/>
      <c r="C251" s="47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</row>
    <row r="253" spans="2:18">
      <c r="B253" s="31"/>
    </row>
    <row r="254" spans="2:18">
      <c r="B254" s="46"/>
      <c r="C254" s="47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</row>
    <row r="255" spans="2:18">
      <c r="B255" s="46"/>
      <c r="C255" s="47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</row>
    <row r="256" spans="2:18">
      <c r="B256" s="46"/>
      <c r="C256" s="47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</row>
    <row r="257" spans="2:18">
      <c r="B257" s="46"/>
      <c r="C257" s="47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</row>
    <row r="258" spans="2:18">
      <c r="B258" s="46"/>
      <c r="C258" s="47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</row>
    <row r="259" spans="2:18">
      <c r="B259" s="46"/>
      <c r="C259" s="47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</row>
    <row r="260" spans="2:18">
      <c r="B260" s="46"/>
      <c r="C260" s="47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</row>
    <row r="261" spans="2:18">
      <c r="B261" s="46"/>
      <c r="C261" s="47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</row>
    <row r="262" spans="2:18">
      <c r="B262" s="46"/>
      <c r="C262" s="47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</row>
    <row r="263" spans="2:18">
      <c r="B263" s="46"/>
      <c r="C263" s="47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</row>
    <row r="264" spans="2:18">
      <c r="B264" s="46"/>
      <c r="C264" s="47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</row>
    <row r="265" spans="2:18">
      <c r="B265" s="46"/>
      <c r="C265" s="47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</row>
    <row r="266" spans="2:18">
      <c r="B266" s="46"/>
      <c r="C266" s="47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</row>
    <row r="267" spans="2:18">
      <c r="B267" s="46"/>
      <c r="C267" s="47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</row>
    <row r="268" spans="2:18">
      <c r="B268" s="46"/>
      <c r="C268" s="47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</row>
    <row r="269" spans="2:18">
      <c r="B269" s="46"/>
      <c r="C269" s="47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</row>
    <row r="270" spans="2:18">
      <c r="B270" s="46"/>
      <c r="C270" s="47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</row>
    <row r="271" spans="2:18">
      <c r="B271" s="46"/>
      <c r="C271" s="47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</row>
    <row r="272" spans="2:18">
      <c r="B272" s="46"/>
      <c r="C272" s="47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</row>
    <row r="273" spans="2:18">
      <c r="B273" s="46"/>
      <c r="C273" s="47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</row>
    <row r="274" spans="2:18">
      <c r="B274" s="46"/>
      <c r="C274" s="47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</row>
    <row r="275" spans="2:18">
      <c r="B275" s="46"/>
      <c r="C275" s="47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</row>
    <row r="276" spans="2:18">
      <c r="B276" s="46"/>
      <c r="C276" s="47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</row>
    <row r="277" spans="2:18">
      <c r="B277" s="46"/>
      <c r="C277" s="47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</row>
    <row r="278" spans="2:18">
      <c r="B278" s="46"/>
      <c r="C278" s="47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</row>
    <row r="279" spans="2:18">
      <c r="B279" s="46"/>
      <c r="C279" s="47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</row>
    <row r="280" spans="2:18">
      <c r="B280" s="46"/>
      <c r="C280" s="4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</row>
    <row r="281" spans="2:18">
      <c r="B281" s="46"/>
      <c r="C281" s="47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</row>
    <row r="282" spans="2:18">
      <c r="B282" s="46"/>
      <c r="C282" s="47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</row>
    <row r="284" spans="2:18">
      <c r="B284" s="31"/>
    </row>
    <row r="285" spans="2:18">
      <c r="B285" s="46"/>
      <c r="C285" s="47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</row>
    <row r="286" spans="2:18">
      <c r="B286" s="46"/>
      <c r="C286" s="47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</row>
    <row r="287" spans="2:18">
      <c r="B287" s="46"/>
      <c r="C287" s="47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</row>
    <row r="288" spans="2:18">
      <c r="B288" s="46"/>
      <c r="C288" s="47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</row>
    <row r="289" spans="2:18">
      <c r="B289" s="46"/>
      <c r="C289" s="47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</row>
    <row r="290" spans="2:18">
      <c r="B290" s="46"/>
      <c r="C290" s="47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</row>
    <row r="291" spans="2:18">
      <c r="B291" s="46"/>
      <c r="C291" s="47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</row>
    <row r="292" spans="2:18">
      <c r="B292" s="46"/>
      <c r="C292" s="47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</row>
    <row r="293" spans="2:18">
      <c r="B293" s="46"/>
      <c r="C293" s="47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</row>
    <row r="294" spans="2:18">
      <c r="B294" s="46"/>
      <c r="C294" s="47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</row>
    <row r="295" spans="2:18">
      <c r="B295" s="46"/>
      <c r="C295" s="47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</row>
    <row r="296" spans="2:18">
      <c r="B296" s="46"/>
      <c r="C296" s="47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</row>
    <row r="297" spans="2:18">
      <c r="B297" s="46"/>
      <c r="C297" s="47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</row>
    <row r="298" spans="2:18">
      <c r="B298" s="46"/>
      <c r="C298" s="47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</row>
    <row r="299" spans="2:18">
      <c r="B299" s="46"/>
      <c r="C299" s="47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</row>
    <row r="300" spans="2:18">
      <c r="B300" s="46"/>
      <c r="C300" s="47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</row>
    <row r="301" spans="2:18">
      <c r="B301" s="46"/>
      <c r="C301" s="47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</row>
    <row r="302" spans="2:18">
      <c r="B302" s="46"/>
      <c r="C302" s="47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</row>
    <row r="303" spans="2:18">
      <c r="B303" s="46"/>
      <c r="C303" s="47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</row>
    <row r="304" spans="2:18">
      <c r="B304" s="46"/>
      <c r="C304" s="47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</row>
    <row r="305" spans="2:18">
      <c r="B305" s="46"/>
      <c r="C305" s="47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</row>
    <row r="306" spans="2:18">
      <c r="B306" s="46"/>
      <c r="C306" s="47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</row>
    <row r="307" spans="2:18">
      <c r="B307" s="46"/>
      <c r="C307" s="47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</row>
    <row r="308" spans="2:18">
      <c r="B308" s="46"/>
      <c r="C308" s="47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</row>
    <row r="309" spans="2:18">
      <c r="B309" s="46"/>
      <c r="C309" s="47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</row>
    <row r="310" spans="2:18">
      <c r="B310" s="46"/>
      <c r="C310" s="47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</row>
    <row r="311" spans="2:18">
      <c r="B311" s="46"/>
      <c r="C311" s="4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</row>
    <row r="312" spans="2:18">
      <c r="B312" s="46"/>
      <c r="C312" s="47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</row>
    <row r="313" spans="2:18">
      <c r="B313" s="46"/>
      <c r="C313" s="47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</row>
    <row r="315" spans="2:18">
      <c r="B315" s="31"/>
    </row>
    <row r="316" spans="2:18">
      <c r="B316" s="46"/>
      <c r="C316" s="47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</row>
    <row r="317" spans="2:18">
      <c r="B317" s="46"/>
      <c r="C317" s="47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46"/>
      <c r="C318" s="47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</row>
    <row r="319" spans="2:18">
      <c r="B319" s="46"/>
      <c r="C319" s="47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</row>
    <row r="320" spans="2:18">
      <c r="B320" s="46"/>
      <c r="C320" s="47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</row>
    <row r="321" spans="2:18">
      <c r="B321" s="46"/>
      <c r="C321" s="47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</row>
    <row r="322" spans="2:18">
      <c r="B322" s="46"/>
      <c r="C322" s="47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</row>
    <row r="323" spans="2:18">
      <c r="B323" s="46"/>
      <c r="C323" s="47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</row>
    <row r="324" spans="2:18">
      <c r="B324" s="46"/>
      <c r="C324" s="47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</row>
    <row r="325" spans="2:18">
      <c r="B325" s="46"/>
      <c r="C325" s="47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</row>
    <row r="326" spans="2:18">
      <c r="B326" s="46"/>
      <c r="C326" s="47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</row>
    <row r="327" spans="2:18">
      <c r="B327" s="46"/>
      <c r="C327" s="47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</row>
    <row r="328" spans="2:18">
      <c r="B328" s="46"/>
      <c r="C328" s="47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</row>
    <row r="329" spans="2:18">
      <c r="B329" s="46"/>
      <c r="C329" s="47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</row>
    <row r="330" spans="2:18">
      <c r="B330" s="46"/>
      <c r="C330" s="47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</row>
    <row r="331" spans="2:18">
      <c r="B331" s="46"/>
      <c r="C331" s="47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</row>
    <row r="332" spans="2:18">
      <c r="B332" s="46"/>
      <c r="C332" s="47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</row>
    <row r="333" spans="2:18">
      <c r="B333" s="46"/>
      <c r="C333" s="47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46"/>
      <c r="C334" s="47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</row>
    <row r="335" spans="2:18">
      <c r="B335" s="46"/>
      <c r="C335" s="47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</row>
    <row r="336" spans="2:18">
      <c r="B336" s="46"/>
      <c r="C336" s="47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</row>
    <row r="337" spans="2:18">
      <c r="B337" s="46"/>
      <c r="C337" s="47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</row>
    <row r="338" spans="2:18">
      <c r="B338" s="46"/>
      <c r="C338" s="47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</row>
    <row r="339" spans="2:18">
      <c r="B339" s="46"/>
      <c r="C339" s="47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</row>
    <row r="340" spans="2:18">
      <c r="B340" s="46"/>
      <c r="C340" s="47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</row>
    <row r="341" spans="2:18">
      <c r="B341" s="46"/>
      <c r="C341" s="47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</row>
    <row r="342" spans="2:18">
      <c r="B342" s="46"/>
      <c r="C342" s="4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</row>
    <row r="343" spans="2:18">
      <c r="B343" s="46"/>
      <c r="C343" s="47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</row>
    <row r="344" spans="2:18">
      <c r="B344" s="46"/>
      <c r="C344" s="47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</row>
    <row r="346" spans="2:18">
      <c r="B346" s="31"/>
    </row>
    <row r="347" spans="2:18">
      <c r="B347" s="46"/>
      <c r="C347" s="47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</row>
    <row r="348" spans="2:18">
      <c r="B348" s="46"/>
      <c r="C348" s="47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</row>
    <row r="349" spans="2:18">
      <c r="B349" s="46"/>
      <c r="C349" s="47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</row>
    <row r="350" spans="2:18">
      <c r="B350" s="46"/>
      <c r="C350" s="47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</row>
    <row r="351" spans="2:18">
      <c r="B351" s="46"/>
      <c r="C351" s="47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</row>
    <row r="352" spans="2:18">
      <c r="B352" s="46"/>
      <c r="C352" s="47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</row>
    <row r="353" spans="2:18">
      <c r="B353" s="46"/>
      <c r="C353" s="47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</row>
    <row r="354" spans="2:18">
      <c r="B354" s="46"/>
      <c r="C354" s="47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</row>
    <row r="355" spans="2:18">
      <c r="B355" s="46"/>
      <c r="C355" s="47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</row>
    <row r="356" spans="2:18">
      <c r="B356" s="46"/>
      <c r="C356" s="47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</row>
    <row r="357" spans="2:18">
      <c r="B357" s="46"/>
      <c r="C357" s="47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</row>
    <row r="358" spans="2:18">
      <c r="B358" s="46"/>
      <c r="C358" s="47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</row>
    <row r="359" spans="2:18">
      <c r="B359" s="46"/>
      <c r="C359" s="47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</row>
    <row r="360" spans="2:18">
      <c r="B360" s="46"/>
      <c r="C360" s="47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</row>
    <row r="361" spans="2:18">
      <c r="B361" s="46"/>
      <c r="C361" s="47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</row>
    <row r="362" spans="2:18">
      <c r="B362" s="46"/>
      <c r="C362" s="47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</row>
    <row r="363" spans="2:18">
      <c r="B363" s="46"/>
      <c r="C363" s="47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</row>
    <row r="364" spans="2:18">
      <c r="B364" s="46"/>
      <c r="C364" s="47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</row>
    <row r="365" spans="2:18">
      <c r="B365" s="46"/>
      <c r="C365" s="47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</row>
    <row r="366" spans="2:18">
      <c r="B366" s="46"/>
      <c r="C366" s="47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</row>
    <row r="367" spans="2:18">
      <c r="B367" s="46"/>
      <c r="C367" s="47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</row>
    <row r="368" spans="2:18">
      <c r="B368" s="46"/>
      <c r="C368" s="47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</row>
    <row r="369" spans="2:18">
      <c r="B369" s="46"/>
      <c r="C369" s="47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</row>
    <row r="370" spans="2:18">
      <c r="B370" s="46"/>
      <c r="C370" s="47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</row>
    <row r="371" spans="2:18">
      <c r="B371" s="46"/>
      <c r="C371" s="47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</row>
    <row r="372" spans="2:18">
      <c r="B372" s="46"/>
      <c r="C372" s="47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</row>
    <row r="373" spans="2:18">
      <c r="B373" s="46"/>
      <c r="C373" s="4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</row>
    <row r="374" spans="2:18">
      <c r="B374" s="46"/>
      <c r="C374" s="47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</row>
    <row r="375" spans="2:18">
      <c r="B375" s="46"/>
      <c r="C375" s="47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</row>
    <row r="377" spans="2:18">
      <c r="B377" s="31"/>
    </row>
    <row r="378" spans="2:18">
      <c r="B378" s="46"/>
      <c r="C378" s="47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</row>
    <row r="379" spans="2:18">
      <c r="B379" s="46"/>
      <c r="C379" s="47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</row>
    <row r="380" spans="2:18">
      <c r="B380" s="46"/>
      <c r="C380" s="47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</row>
    <row r="381" spans="2:18">
      <c r="B381" s="46"/>
      <c r="C381" s="47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</row>
    <row r="382" spans="2:18">
      <c r="B382" s="46"/>
      <c r="C382" s="47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</row>
    <row r="383" spans="2:18">
      <c r="B383" s="46"/>
      <c r="C383" s="47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</row>
    <row r="384" spans="2:18">
      <c r="B384" s="46"/>
      <c r="C384" s="47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</row>
    <row r="385" spans="2:18">
      <c r="B385" s="46"/>
      <c r="C385" s="47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</row>
    <row r="386" spans="2:18">
      <c r="B386" s="46"/>
      <c r="C386" s="47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</row>
    <row r="387" spans="2:18">
      <c r="B387" s="46"/>
      <c r="C387" s="47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</row>
    <row r="388" spans="2:18">
      <c r="B388" s="46"/>
      <c r="C388" s="47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</row>
    <row r="389" spans="2:18">
      <c r="B389" s="46"/>
      <c r="C389" s="47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</row>
    <row r="390" spans="2:18">
      <c r="B390" s="46"/>
      <c r="C390" s="47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</row>
    <row r="391" spans="2:18">
      <c r="B391" s="46"/>
      <c r="C391" s="47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</row>
    <row r="392" spans="2:18">
      <c r="B392" s="46"/>
      <c r="C392" s="47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</row>
    <row r="393" spans="2:18">
      <c r="B393" s="46"/>
      <c r="C393" s="47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</row>
    <row r="394" spans="2:18">
      <c r="B394" s="46"/>
      <c r="C394" s="47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</row>
    <row r="395" spans="2:18">
      <c r="B395" s="46"/>
      <c r="C395" s="47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</row>
    <row r="396" spans="2:18">
      <c r="B396" s="46"/>
      <c r="C396" s="47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</row>
    <row r="397" spans="2:18">
      <c r="B397" s="46"/>
      <c r="C397" s="47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</row>
    <row r="398" spans="2:18">
      <c r="B398" s="46"/>
      <c r="C398" s="47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</row>
    <row r="399" spans="2:18">
      <c r="B399" s="46"/>
      <c r="C399" s="47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</row>
    <row r="400" spans="2:18">
      <c r="B400" s="46"/>
      <c r="C400" s="47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</row>
    <row r="401" spans="2:18">
      <c r="B401" s="46"/>
      <c r="C401" s="47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</row>
    <row r="402" spans="2:18">
      <c r="B402" s="46"/>
      <c r="C402" s="47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</row>
    <row r="403" spans="2:18">
      <c r="B403" s="46"/>
      <c r="C403" s="47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</row>
    <row r="404" spans="2:18">
      <c r="B404" s="46"/>
      <c r="C404" s="4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</row>
    <row r="405" spans="2:18">
      <c r="B405" s="46"/>
      <c r="C405" s="47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</row>
    <row r="406" spans="2:18">
      <c r="B406" s="46"/>
      <c r="C406" s="47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</row>
    <row r="408" spans="2:18">
      <c r="B408" s="31"/>
    </row>
    <row r="409" spans="2:18">
      <c r="B409" s="46"/>
      <c r="C409" s="47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</row>
    <row r="410" spans="2:18">
      <c r="B410" s="46"/>
      <c r="C410" s="47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</row>
    <row r="411" spans="2:18">
      <c r="B411" s="46"/>
      <c r="C411" s="47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</row>
    <row r="412" spans="2:18">
      <c r="B412" s="46"/>
      <c r="C412" s="47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</row>
    <row r="413" spans="2:18">
      <c r="B413" s="46"/>
      <c r="C413" s="47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</row>
    <row r="414" spans="2:18">
      <c r="B414" s="46"/>
      <c r="C414" s="47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</row>
    <row r="415" spans="2:18">
      <c r="B415" s="46"/>
      <c r="C415" s="47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</row>
    <row r="416" spans="2:18">
      <c r="B416" s="46"/>
      <c r="C416" s="47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</row>
    <row r="417" spans="2:18">
      <c r="B417" s="46"/>
      <c r="C417" s="47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</row>
    <row r="418" spans="2:18">
      <c r="B418" s="46"/>
      <c r="C418" s="47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</row>
    <row r="419" spans="2:18">
      <c r="B419" s="46"/>
      <c r="C419" s="47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</row>
    <row r="420" spans="2:18">
      <c r="B420" s="46"/>
      <c r="C420" s="47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</row>
    <row r="421" spans="2:18">
      <c r="B421" s="46"/>
      <c r="C421" s="47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</row>
    <row r="422" spans="2:18">
      <c r="B422" s="46"/>
      <c r="C422" s="47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</row>
    <row r="423" spans="2:18">
      <c r="B423" s="46"/>
      <c r="C423" s="47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</row>
    <row r="424" spans="2:18">
      <c r="B424" s="46"/>
      <c r="C424" s="47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</row>
    <row r="425" spans="2:18">
      <c r="B425" s="46"/>
      <c r="C425" s="47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</row>
    <row r="426" spans="2:18">
      <c r="B426" s="46"/>
      <c r="C426" s="47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</row>
    <row r="427" spans="2:18">
      <c r="B427" s="46"/>
      <c r="C427" s="47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</row>
    <row r="428" spans="2:18">
      <c r="B428" s="46"/>
      <c r="C428" s="47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</row>
    <row r="429" spans="2:18">
      <c r="B429" s="46"/>
      <c r="C429" s="47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</row>
    <row r="430" spans="2:18">
      <c r="B430" s="46"/>
      <c r="C430" s="47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</row>
    <row r="431" spans="2:18">
      <c r="B431" s="46"/>
      <c r="C431" s="47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</row>
    <row r="432" spans="2:18">
      <c r="B432" s="46"/>
      <c r="C432" s="47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</row>
    <row r="433" spans="2:18">
      <c r="B433" s="46"/>
      <c r="C433" s="47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</row>
    <row r="434" spans="2:18">
      <c r="B434" s="46"/>
      <c r="C434" s="47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</row>
    <row r="435" spans="2:18">
      <c r="B435" s="46"/>
      <c r="C435" s="4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</row>
    <row r="436" spans="2:18">
      <c r="B436" s="46"/>
      <c r="C436" s="47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</row>
    <row r="437" spans="2:18">
      <c r="B437" s="46"/>
      <c r="C437" s="47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</row>
  </sheetData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7"/>
  <dimension ref="A1:S60"/>
  <sheetViews>
    <sheetView workbookViewId="0">
      <pane xSplit="1" ySplit="2" topLeftCell="B3" activePane="bottomRight" state="frozen"/>
      <selection activeCell="B2" sqref="B2"/>
      <selection pane="topRight" activeCell="B2" sqref="B2"/>
      <selection pane="bottomLeft" activeCell="B2" sqref="B2"/>
      <selection pane="bottomRight" activeCell="A16" sqref="A16"/>
    </sheetView>
  </sheetViews>
  <sheetFormatPr defaultRowHeight="12.75"/>
  <cols>
    <col min="1" max="1" width="30.1640625" style="28" customWidth="1"/>
    <col min="2" max="2" width="10.6640625" style="28" customWidth="1"/>
    <col min="3" max="3" width="7.1640625" style="28" customWidth="1"/>
    <col min="4" max="4" width="7.83203125" style="28" customWidth="1"/>
    <col min="5" max="5" width="10.5" style="28" customWidth="1"/>
    <col min="6" max="6" width="9.33203125" style="28"/>
    <col min="7" max="7" width="10.83203125" style="28" customWidth="1"/>
    <col min="8" max="8" width="10.1640625" style="28" customWidth="1"/>
    <col min="9" max="11" width="9.33203125" style="28"/>
    <col min="12" max="13" width="11" style="28" customWidth="1"/>
    <col min="14" max="14" width="9.33203125" style="28"/>
    <col min="15" max="15" width="13.83203125" style="28" customWidth="1"/>
    <col min="16" max="16" width="12.5" style="28" customWidth="1"/>
    <col min="17" max="17" width="12.6640625" style="28" customWidth="1"/>
    <col min="18" max="18" width="9.33203125" style="28"/>
    <col min="19" max="19" width="12.6640625" style="28" customWidth="1"/>
    <col min="20" max="16384" width="9.33203125" style="28"/>
  </cols>
  <sheetData>
    <row r="1" spans="1:19" ht="20.25">
      <c r="A1" s="1" t="s">
        <v>209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</row>
    <row r="2" spans="1:19" ht="52.5">
      <c r="A2" s="33" t="s">
        <v>210</v>
      </c>
      <c r="B2" s="48" t="s">
        <v>211</v>
      </c>
      <c r="C2" s="48" t="s">
        <v>97</v>
      </c>
      <c r="D2" s="49" t="s">
        <v>233</v>
      </c>
      <c r="E2" s="49" t="s">
        <v>234</v>
      </c>
      <c r="F2" s="48" t="s">
        <v>212</v>
      </c>
      <c r="G2" s="48" t="s">
        <v>235</v>
      </c>
      <c r="H2" s="48" t="s">
        <v>236</v>
      </c>
      <c r="I2" s="50" t="s">
        <v>237</v>
      </c>
      <c r="J2" s="50" t="s">
        <v>213</v>
      </c>
      <c r="K2" s="50" t="s">
        <v>238</v>
      </c>
      <c r="L2" s="50" t="s">
        <v>239</v>
      </c>
      <c r="M2" s="50" t="s">
        <v>240</v>
      </c>
      <c r="N2" s="51" t="s">
        <v>214</v>
      </c>
      <c r="O2" s="50" t="s">
        <v>215</v>
      </c>
      <c r="P2" s="50" t="s">
        <v>241</v>
      </c>
      <c r="Q2" s="50" t="s">
        <v>216</v>
      </c>
      <c r="R2" s="50" t="s">
        <v>217</v>
      </c>
      <c r="S2" s="50" t="s">
        <v>60</v>
      </c>
    </row>
    <row r="3" spans="1:19">
      <c r="A3" s="52" t="s">
        <v>197</v>
      </c>
      <c r="B3" s="52" t="s">
        <v>218</v>
      </c>
      <c r="C3" s="52">
        <v>1</v>
      </c>
      <c r="D3" s="90">
        <v>236.88</v>
      </c>
      <c r="E3" s="53">
        <v>1010.7599999999999</v>
      </c>
      <c r="F3" s="54">
        <v>4.2669706180344473</v>
      </c>
      <c r="G3" s="53">
        <v>149.5601389459211</v>
      </c>
      <c r="H3" s="53">
        <v>17.660016406692741</v>
      </c>
      <c r="I3" s="54">
        <v>47.375999999999998</v>
      </c>
      <c r="J3" s="54">
        <v>5</v>
      </c>
      <c r="K3" s="54">
        <v>11.840290000000001</v>
      </c>
      <c r="L3" s="54">
        <v>8.0729249999999997</v>
      </c>
      <c r="M3" s="54"/>
      <c r="N3" s="55"/>
      <c r="O3" s="54">
        <v>10</v>
      </c>
      <c r="P3" s="54"/>
      <c r="Q3" s="54">
        <v>50</v>
      </c>
      <c r="R3" s="54"/>
      <c r="S3" s="54">
        <v>0.1610433255427324</v>
      </c>
    </row>
    <row r="4" spans="1:19">
      <c r="A4" s="52" t="s">
        <v>243</v>
      </c>
      <c r="B4" s="52" t="s">
        <v>218</v>
      </c>
      <c r="C4" s="52">
        <v>1</v>
      </c>
      <c r="D4" s="90">
        <v>1393.41</v>
      </c>
      <c r="E4" s="53">
        <v>10880.57</v>
      </c>
      <c r="F4" s="54">
        <v>7.8085918717391145</v>
      </c>
      <c r="G4" s="53">
        <v>760.80070680701226</v>
      </c>
      <c r="H4" s="53">
        <v>0</v>
      </c>
      <c r="I4" s="54"/>
      <c r="J4" s="54">
        <v>0</v>
      </c>
      <c r="K4" s="54">
        <v>15.069459999999998</v>
      </c>
      <c r="L4" s="54">
        <v>0</v>
      </c>
      <c r="M4" s="54"/>
      <c r="N4" s="55"/>
      <c r="O4" s="54"/>
      <c r="P4" s="54">
        <v>0.25</v>
      </c>
      <c r="Q4" s="54">
        <v>348.35250000000008</v>
      </c>
      <c r="R4" s="54"/>
      <c r="S4" s="54">
        <v>0.21548222420846505</v>
      </c>
    </row>
    <row r="5" spans="1:19">
      <c r="A5" s="52" t="s">
        <v>244</v>
      </c>
      <c r="B5" s="52" t="s">
        <v>218</v>
      </c>
      <c r="C5" s="52">
        <v>1</v>
      </c>
      <c r="D5" s="90">
        <v>3204.8400000000006</v>
      </c>
      <c r="E5" s="53">
        <v>27350.07</v>
      </c>
      <c r="F5" s="54">
        <v>8.5339892163103297</v>
      </c>
      <c r="G5" s="53">
        <v>1586.6314740289301</v>
      </c>
      <c r="H5" s="53">
        <v>0</v>
      </c>
      <c r="I5" s="54"/>
      <c r="J5" s="54">
        <v>0</v>
      </c>
      <c r="K5" s="54">
        <v>9.6875099999999996</v>
      </c>
      <c r="L5" s="54">
        <v>2.6909749999999999</v>
      </c>
      <c r="M5" s="54"/>
      <c r="N5" s="55"/>
      <c r="O5" s="54"/>
      <c r="P5" s="54">
        <v>0.25</v>
      </c>
      <c r="Q5" s="54">
        <v>801.21000000000026</v>
      </c>
      <c r="R5" s="54"/>
      <c r="S5" s="54">
        <v>0.19067132372780599</v>
      </c>
    </row>
    <row r="6" spans="1:19">
      <c r="A6" s="56" t="s">
        <v>219</v>
      </c>
      <c r="B6" s="57"/>
      <c r="C6" s="57"/>
      <c r="D6" s="58">
        <f>SUMIF($B3:$B5,"yes",D3:D5)</f>
        <v>4835.130000000001</v>
      </c>
      <c r="E6" s="58">
        <f>SUM(E3:E5)</f>
        <v>39241.4</v>
      </c>
      <c r="F6" s="57"/>
      <c r="G6" s="58">
        <f>SUM(G3:G5)</f>
        <v>2496.9923197818634</v>
      </c>
      <c r="H6" s="58">
        <f>SUM(H3:H5)</f>
        <v>17.660016406692741</v>
      </c>
      <c r="I6" s="57"/>
      <c r="J6" s="58">
        <f>SUM(J3:J5)</f>
        <v>5</v>
      </c>
      <c r="Q6" s="58"/>
    </row>
    <row r="7" spans="1:19">
      <c r="G7" s="32"/>
    </row>
    <row r="8" spans="1:19">
      <c r="A8" s="56" t="s">
        <v>196</v>
      </c>
      <c r="D8" s="32"/>
      <c r="I8" s="28">
        <v>1</v>
      </c>
      <c r="K8" s="28">
        <v>2</v>
      </c>
      <c r="L8" s="28">
        <v>4</v>
      </c>
      <c r="M8" s="28">
        <v>4</v>
      </c>
      <c r="N8" s="28">
        <v>4</v>
      </c>
      <c r="O8" s="28">
        <v>3</v>
      </c>
      <c r="P8" s="28">
        <v>3</v>
      </c>
      <c r="Q8" s="28">
        <v>3</v>
      </c>
      <c r="R8" s="28">
        <v>4</v>
      </c>
      <c r="S8" s="28">
        <v>4</v>
      </c>
    </row>
    <row r="9" spans="1:19">
      <c r="D9" s="32"/>
    </row>
    <row r="10" spans="1:19">
      <c r="A10" s="56" t="s">
        <v>220</v>
      </c>
    </row>
    <row r="11" spans="1:19">
      <c r="A11" s="59" t="s">
        <v>221</v>
      </c>
    </row>
    <row r="12" spans="1:19">
      <c r="A12" s="59" t="s">
        <v>222</v>
      </c>
    </row>
    <row r="13" spans="1:19">
      <c r="A13" s="59" t="s">
        <v>223</v>
      </c>
    </row>
    <row r="14" spans="1:19">
      <c r="A14" s="59" t="s">
        <v>379</v>
      </c>
    </row>
    <row r="15" spans="1:19">
      <c r="A15" s="59" t="s">
        <v>4</v>
      </c>
    </row>
    <row r="16" spans="1:19">
      <c r="A16" s="59"/>
      <c r="D16"/>
    </row>
    <row r="17" spans="1:4">
      <c r="A17" s="59"/>
      <c r="D17"/>
    </row>
    <row r="18" spans="1:4">
      <c r="A18" s="59"/>
    </row>
    <row r="19" spans="1:4">
      <c r="A19" s="59"/>
      <c r="D19" s="32"/>
    </row>
    <row r="20" spans="1:4">
      <c r="A20" s="59"/>
    </row>
    <row r="21" spans="1:4">
      <c r="A21" s="59"/>
    </row>
    <row r="22" spans="1:4">
      <c r="A22" s="59"/>
    </row>
    <row r="23" spans="1:4">
      <c r="A23" s="59"/>
    </row>
    <row r="24" spans="1:4">
      <c r="A24" s="59"/>
    </row>
    <row r="25" spans="1:4">
      <c r="A25" s="59"/>
    </row>
    <row r="26" spans="1:4">
      <c r="A26" s="59"/>
    </row>
    <row r="27" spans="1:4">
      <c r="A27" s="59"/>
    </row>
    <row r="28" spans="1:4">
      <c r="A28" s="59"/>
    </row>
    <row r="29" spans="1:4">
      <c r="A29" s="59"/>
    </row>
    <row r="30" spans="1:4">
      <c r="A30" s="59"/>
    </row>
    <row r="31" spans="1:4">
      <c r="A31" s="59"/>
    </row>
    <row r="32" spans="1:4">
      <c r="A32" s="59"/>
    </row>
    <row r="33" spans="1:1">
      <c r="A33" s="59"/>
    </row>
    <row r="34" spans="1:1">
      <c r="A34" s="59"/>
    </row>
    <row r="35" spans="1:1">
      <c r="A35" s="59"/>
    </row>
    <row r="36" spans="1:1">
      <c r="A36" s="59"/>
    </row>
    <row r="37" spans="1:1">
      <c r="A37" s="59"/>
    </row>
    <row r="38" spans="1:1">
      <c r="A38" s="59"/>
    </row>
    <row r="39" spans="1:1">
      <c r="A39" s="59"/>
    </row>
    <row r="40" spans="1:1">
      <c r="A40" s="59"/>
    </row>
    <row r="41" spans="1:1">
      <c r="A41" s="59"/>
    </row>
    <row r="42" spans="1:1">
      <c r="A42" s="59"/>
    </row>
    <row r="43" spans="1:1">
      <c r="A43" s="59"/>
    </row>
    <row r="44" spans="1:1">
      <c r="A44" s="59"/>
    </row>
    <row r="45" spans="1:1">
      <c r="A45" s="59"/>
    </row>
    <row r="46" spans="1:1">
      <c r="A46" s="59"/>
    </row>
    <row r="47" spans="1:1">
      <c r="A47" s="59"/>
    </row>
    <row r="48" spans="1:1">
      <c r="A48" s="59"/>
    </row>
    <row r="49" spans="1:1">
      <c r="A49" s="59"/>
    </row>
    <row r="50" spans="1:1">
      <c r="A50" s="59"/>
    </row>
    <row r="51" spans="1:1">
      <c r="A51" s="59"/>
    </row>
    <row r="52" spans="1:1">
      <c r="A52" s="59"/>
    </row>
    <row r="53" spans="1:1">
      <c r="A53" s="59"/>
    </row>
    <row r="54" spans="1:1">
      <c r="A54" s="59"/>
    </row>
    <row r="55" spans="1:1">
      <c r="A55" s="59"/>
    </row>
    <row r="56" spans="1:1">
      <c r="A56" s="59"/>
    </row>
    <row r="57" spans="1:1">
      <c r="A57" s="59"/>
    </row>
    <row r="58" spans="1:1">
      <c r="A58" s="59"/>
    </row>
    <row r="59" spans="1:1">
      <c r="A59" s="59"/>
    </row>
    <row r="60" spans="1:1">
      <c r="A60" s="59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R658"/>
  <sheetViews>
    <sheetView tabSelected="1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RowHeight="11.25"/>
  <cols>
    <col min="1" max="1" width="2.5" style="16" customWidth="1"/>
    <col min="2" max="2" width="52.33203125" style="7" bestFit="1" customWidth="1"/>
    <col min="3" max="18" width="17" style="4" customWidth="1"/>
    <col min="19" max="16384" width="9.33203125" style="4"/>
  </cols>
  <sheetData>
    <row r="1" spans="1:18" ht="20.25">
      <c r="A1" s="1" t="s">
        <v>147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s="7" customFormat="1">
      <c r="A2" s="92"/>
      <c r="B2" s="92"/>
      <c r="C2" s="6" t="s">
        <v>103</v>
      </c>
      <c r="D2" s="6" t="s">
        <v>104</v>
      </c>
      <c r="E2" s="6" t="s">
        <v>105</v>
      </c>
      <c r="F2" s="6" t="s">
        <v>106</v>
      </c>
      <c r="G2" s="6" t="s">
        <v>107</v>
      </c>
      <c r="H2" s="6" t="s">
        <v>108</v>
      </c>
      <c r="I2" s="6" t="s">
        <v>109</v>
      </c>
      <c r="J2" s="6" t="s">
        <v>110</v>
      </c>
      <c r="K2" s="6" t="s">
        <v>111</v>
      </c>
      <c r="L2" s="6" t="s">
        <v>112</v>
      </c>
      <c r="M2" s="6" t="s">
        <v>270</v>
      </c>
      <c r="N2" s="6" t="s">
        <v>113</v>
      </c>
      <c r="O2" s="6" t="s">
        <v>114</v>
      </c>
      <c r="P2" s="6" t="s">
        <v>115</v>
      </c>
      <c r="Q2" s="6" t="s">
        <v>116</v>
      </c>
      <c r="R2" s="6" t="s">
        <v>117</v>
      </c>
    </row>
    <row r="3" spans="1:18">
      <c r="A3" s="8" t="s">
        <v>12</v>
      </c>
      <c r="B3" s="9"/>
    </row>
    <row r="4" spans="1:18">
      <c r="A4" s="5"/>
      <c r="B4" s="10" t="s">
        <v>14</v>
      </c>
      <c r="C4" s="11" t="s">
        <v>15</v>
      </c>
      <c r="D4" s="11" t="s">
        <v>16</v>
      </c>
      <c r="E4" s="11" t="s">
        <v>17</v>
      </c>
      <c r="F4" s="11" t="s">
        <v>18</v>
      </c>
      <c r="G4" s="11" t="s">
        <v>346</v>
      </c>
      <c r="H4" s="11" t="s">
        <v>19</v>
      </c>
      <c r="I4" s="11" t="s">
        <v>20</v>
      </c>
      <c r="J4" s="11" t="s">
        <v>21</v>
      </c>
      <c r="K4" s="11" t="s">
        <v>22</v>
      </c>
      <c r="L4" s="11" t="s">
        <v>23</v>
      </c>
      <c r="M4" s="11" t="s">
        <v>24</v>
      </c>
      <c r="N4" s="11" t="s">
        <v>25</v>
      </c>
      <c r="O4" s="11" t="s">
        <v>26</v>
      </c>
      <c r="P4" s="11" t="s">
        <v>27</v>
      </c>
      <c r="Q4" s="11">
        <v>7</v>
      </c>
      <c r="R4" s="11">
        <v>8</v>
      </c>
    </row>
    <row r="5" spans="1:18">
      <c r="A5" s="5"/>
      <c r="B5" s="10" t="s">
        <v>28</v>
      </c>
      <c r="C5" s="11" t="s">
        <v>29</v>
      </c>
      <c r="D5" s="11" t="s">
        <v>29</v>
      </c>
      <c r="E5" s="11" t="s">
        <v>29</v>
      </c>
      <c r="F5" s="11" t="s">
        <v>29</v>
      </c>
      <c r="G5" s="11" t="s">
        <v>29</v>
      </c>
      <c r="H5" s="11" t="s">
        <v>29</v>
      </c>
      <c r="I5" s="11" t="s">
        <v>29</v>
      </c>
      <c r="J5" s="11" t="s">
        <v>29</v>
      </c>
      <c r="K5" s="11" t="s">
        <v>29</v>
      </c>
      <c r="L5" s="11" t="s">
        <v>29</v>
      </c>
      <c r="M5" s="11" t="s">
        <v>29</v>
      </c>
      <c r="N5" s="11" t="s">
        <v>29</v>
      </c>
      <c r="O5" s="11" t="s">
        <v>29</v>
      </c>
      <c r="P5" s="11" t="s">
        <v>29</v>
      </c>
      <c r="Q5" s="11" t="s">
        <v>29</v>
      </c>
      <c r="R5" s="11" t="s">
        <v>29</v>
      </c>
    </row>
    <row r="6" spans="1:18">
      <c r="A6" s="5"/>
      <c r="B6" s="10" t="s">
        <v>31</v>
      </c>
      <c r="C6" s="87">
        <v>88.797386876741285</v>
      </c>
      <c r="D6" s="88">
        <v>658.62887885483724</v>
      </c>
      <c r="E6" s="88">
        <v>147.57267749063311</v>
      </c>
      <c r="F6" s="88">
        <v>754.19656066865218</v>
      </c>
      <c r="H6" s="88">
        <v>584.32241329618375</v>
      </c>
      <c r="I6" s="88">
        <v>39.095398213084835</v>
      </c>
      <c r="J6" s="88">
        <v>621.83264482659229</v>
      </c>
      <c r="K6" s="88">
        <v>17.248150638870207</v>
      </c>
      <c r="L6" s="88">
        <v>110.72456528004611</v>
      </c>
      <c r="M6" s="88">
        <v>910.12585262753396</v>
      </c>
      <c r="N6" s="88">
        <v>175.00778172735133</v>
      </c>
      <c r="O6" s="88">
        <v>118.44865020655205</v>
      </c>
      <c r="P6" s="88">
        <v>12.454606590450572</v>
      </c>
      <c r="Q6" s="88">
        <v>10.961667787491594</v>
      </c>
      <c r="R6" s="88">
        <v>0.56143721779229516</v>
      </c>
    </row>
    <row r="7" spans="1:18">
      <c r="A7" s="8" t="s">
        <v>42</v>
      </c>
      <c r="B7" s="9"/>
      <c r="H7" s="89" t="s">
        <v>347</v>
      </c>
    </row>
    <row r="8" spans="1:18">
      <c r="A8" s="5"/>
      <c r="B8" s="8" t="s">
        <v>43</v>
      </c>
    </row>
    <row r="9" spans="1:18">
      <c r="A9" s="5"/>
      <c r="B9" s="13" t="s">
        <v>44</v>
      </c>
      <c r="C9" s="14" t="s">
        <v>2</v>
      </c>
      <c r="D9" s="14" t="s">
        <v>2</v>
      </c>
      <c r="E9" s="14" t="s">
        <v>2</v>
      </c>
      <c r="F9" s="14" t="s">
        <v>2</v>
      </c>
      <c r="G9" s="14" t="s">
        <v>2</v>
      </c>
      <c r="H9" s="14" t="s">
        <v>2</v>
      </c>
      <c r="I9" s="14" t="s">
        <v>2</v>
      </c>
      <c r="J9" s="14" t="s">
        <v>2</v>
      </c>
      <c r="K9" s="14" t="s">
        <v>2</v>
      </c>
      <c r="L9" s="14" t="s">
        <v>2</v>
      </c>
      <c r="M9" s="14" t="s">
        <v>2</v>
      </c>
      <c r="N9" s="14" t="s">
        <v>2</v>
      </c>
      <c r="O9" s="14" t="s">
        <v>2</v>
      </c>
      <c r="P9" s="14" t="s">
        <v>2</v>
      </c>
      <c r="Q9" s="14" t="s">
        <v>2</v>
      </c>
      <c r="R9" s="14" t="s">
        <v>2</v>
      </c>
    </row>
    <row r="10" spans="1:18">
      <c r="A10" s="5"/>
      <c r="B10" s="10" t="s">
        <v>185</v>
      </c>
      <c r="C10" s="12">
        <v>0.22909507445589919</v>
      </c>
      <c r="D10" s="12">
        <v>0.76569678407350683</v>
      </c>
      <c r="E10" s="12">
        <v>0.76569678407350683</v>
      </c>
      <c r="F10" s="12">
        <v>0.76569678407350683</v>
      </c>
      <c r="G10" s="12">
        <v>0.76569678407350683</v>
      </c>
      <c r="H10" s="12">
        <v>0.76569678407350683</v>
      </c>
      <c r="I10" s="12">
        <v>0.76569678407350683</v>
      </c>
      <c r="J10" s="12">
        <v>1.122334455667789</v>
      </c>
      <c r="K10" s="12">
        <v>1.122334455667789</v>
      </c>
      <c r="L10" s="12">
        <v>1.122334455667789</v>
      </c>
      <c r="M10" s="12">
        <v>1.2406947890818858</v>
      </c>
      <c r="N10" s="12">
        <v>1.2406947890818858</v>
      </c>
      <c r="O10" s="12">
        <v>1.3661202185792349</v>
      </c>
      <c r="P10" s="12">
        <v>1.3661202185792349</v>
      </c>
      <c r="Q10" s="12">
        <v>1.3661202185792349</v>
      </c>
      <c r="R10" s="12">
        <v>1.3661202185792349</v>
      </c>
    </row>
    <row r="11" spans="1:18">
      <c r="A11" s="5"/>
      <c r="B11" s="8" t="s">
        <v>46</v>
      </c>
    </row>
    <row r="12" spans="1:18">
      <c r="A12" s="5"/>
      <c r="B12" s="13" t="s">
        <v>44</v>
      </c>
      <c r="C12" s="14" t="s">
        <v>1</v>
      </c>
      <c r="D12" s="14" t="s">
        <v>1</v>
      </c>
      <c r="E12" s="14" t="s">
        <v>1</v>
      </c>
      <c r="F12" s="14" t="s">
        <v>1</v>
      </c>
      <c r="G12" s="14" t="s">
        <v>1</v>
      </c>
      <c r="H12" s="14" t="s">
        <v>1</v>
      </c>
      <c r="I12" s="14" t="s">
        <v>1</v>
      </c>
      <c r="J12" s="14" t="s">
        <v>1</v>
      </c>
      <c r="K12" s="14" t="s">
        <v>1</v>
      </c>
      <c r="L12" s="14" t="s">
        <v>1</v>
      </c>
      <c r="M12" s="14" t="s">
        <v>1</v>
      </c>
      <c r="N12" s="14" t="s">
        <v>1</v>
      </c>
      <c r="O12" s="14" t="s">
        <v>1</v>
      </c>
      <c r="P12" s="14" t="s">
        <v>1</v>
      </c>
      <c r="Q12" s="14" t="s">
        <v>1</v>
      </c>
      <c r="R12" s="14" t="s">
        <v>1</v>
      </c>
    </row>
    <row r="13" spans="1:18">
      <c r="A13" s="5"/>
      <c r="B13" s="10" t="s">
        <v>185</v>
      </c>
      <c r="C13" s="12">
        <v>0.18846588767433095</v>
      </c>
      <c r="D13" s="12">
        <v>1.0515247108307046</v>
      </c>
      <c r="E13" s="12">
        <v>1.0515247108307046</v>
      </c>
      <c r="F13" s="12">
        <v>1.8115942028985506</v>
      </c>
      <c r="G13" s="12">
        <v>1.8115942028985506</v>
      </c>
      <c r="H13" s="12">
        <v>1.8115942028985506</v>
      </c>
      <c r="I13" s="12">
        <v>1.8115942028985506</v>
      </c>
      <c r="J13" s="12">
        <v>1.8115942028985506</v>
      </c>
      <c r="K13" s="12">
        <v>1.8115942028985506</v>
      </c>
      <c r="L13" s="12">
        <v>1.8115942028985506</v>
      </c>
      <c r="M13" s="12">
        <v>1.8656716417910446</v>
      </c>
      <c r="N13" s="12">
        <v>1.8656716417910446</v>
      </c>
      <c r="O13" s="12">
        <v>1.8656716417910446</v>
      </c>
      <c r="P13" s="12">
        <v>1.8656716417910446</v>
      </c>
      <c r="Q13" s="12">
        <v>1.8115942028985506</v>
      </c>
      <c r="R13" s="12">
        <v>2.5</v>
      </c>
    </row>
    <row r="14" spans="1:18">
      <c r="A14" s="5"/>
      <c r="B14" s="8" t="s">
        <v>48</v>
      </c>
    </row>
    <row r="15" spans="1:18">
      <c r="A15" s="5"/>
      <c r="B15" s="10" t="s">
        <v>186</v>
      </c>
      <c r="C15" s="12">
        <v>5.835</v>
      </c>
      <c r="D15" s="12">
        <v>5.835</v>
      </c>
      <c r="E15" s="12">
        <v>5.835</v>
      </c>
      <c r="F15" s="12">
        <v>5.835</v>
      </c>
      <c r="G15" s="12">
        <v>5.835</v>
      </c>
      <c r="H15" s="12">
        <v>5.835</v>
      </c>
      <c r="I15" s="12">
        <v>5.835</v>
      </c>
      <c r="J15" s="12">
        <v>5.835</v>
      </c>
      <c r="K15" s="12">
        <v>5.835</v>
      </c>
      <c r="L15" s="12">
        <v>5.835</v>
      </c>
      <c r="M15" s="12">
        <v>5.835</v>
      </c>
      <c r="N15" s="12">
        <v>5.835</v>
      </c>
      <c r="O15" s="12">
        <v>5.835</v>
      </c>
      <c r="P15" s="12">
        <v>5.835</v>
      </c>
      <c r="Q15" s="12">
        <v>5.835</v>
      </c>
      <c r="R15" s="12">
        <v>5.835</v>
      </c>
    </row>
    <row r="16" spans="1:18">
      <c r="A16" s="5"/>
      <c r="B16" s="10" t="s">
        <v>49</v>
      </c>
      <c r="C16" s="12">
        <v>0.7</v>
      </c>
      <c r="D16" s="12">
        <v>0.7</v>
      </c>
      <c r="E16" s="12">
        <v>0.7</v>
      </c>
      <c r="F16" s="12">
        <v>0.7</v>
      </c>
      <c r="G16" s="12">
        <v>0.7</v>
      </c>
      <c r="H16" s="12">
        <v>0.7</v>
      </c>
      <c r="I16" s="12">
        <v>0.7</v>
      </c>
      <c r="J16" s="12">
        <v>0.7</v>
      </c>
      <c r="K16" s="12">
        <v>0.7</v>
      </c>
      <c r="L16" s="12">
        <v>0.7</v>
      </c>
      <c r="M16" s="12">
        <v>0.7</v>
      </c>
      <c r="N16" s="12">
        <v>0.7</v>
      </c>
      <c r="O16" s="12">
        <v>0.7</v>
      </c>
      <c r="P16" s="12">
        <v>0.7</v>
      </c>
      <c r="Q16" s="12">
        <v>0.7</v>
      </c>
      <c r="R16" s="12">
        <v>0.7</v>
      </c>
    </row>
    <row r="17" spans="1:18">
      <c r="A17" s="5"/>
      <c r="B17" s="10" t="s">
        <v>50</v>
      </c>
      <c r="C17" s="12">
        <v>0.60299999999999998</v>
      </c>
      <c r="D17" s="12">
        <v>0.60299999999999998</v>
      </c>
      <c r="E17" s="12">
        <v>0.60299999999999998</v>
      </c>
      <c r="F17" s="12">
        <v>0.60299999999999998</v>
      </c>
      <c r="G17" s="12">
        <v>0.60299999999999998</v>
      </c>
      <c r="H17" s="12">
        <v>0.60299999999999998</v>
      </c>
      <c r="I17" s="12">
        <v>0.60299999999999998</v>
      </c>
      <c r="J17" s="12">
        <v>0.60299999999999998</v>
      </c>
      <c r="K17" s="12">
        <v>0.60299999999999998</v>
      </c>
      <c r="L17" s="12">
        <v>0.60299999999999998</v>
      </c>
      <c r="M17" s="12">
        <v>0.60299999999999998</v>
      </c>
      <c r="N17" s="12">
        <v>0.60299999999999998</v>
      </c>
      <c r="O17" s="12">
        <v>0.60299999999999998</v>
      </c>
      <c r="P17" s="12">
        <v>0.60299999999999998</v>
      </c>
      <c r="Q17" s="12">
        <v>0.60299999999999998</v>
      </c>
      <c r="R17" s="12">
        <v>0.60299999999999998</v>
      </c>
    </row>
    <row r="18" spans="1:18">
      <c r="A18" s="5"/>
      <c r="B18" s="8" t="s">
        <v>51</v>
      </c>
    </row>
    <row r="19" spans="1:18">
      <c r="A19" s="5"/>
      <c r="B19" s="10" t="s">
        <v>186</v>
      </c>
      <c r="C19" s="11" t="s">
        <v>148</v>
      </c>
      <c r="D19" s="11" t="s">
        <v>148</v>
      </c>
      <c r="E19" s="11" t="s">
        <v>148</v>
      </c>
      <c r="F19" s="11" t="s">
        <v>148</v>
      </c>
      <c r="G19" s="11" t="s">
        <v>148</v>
      </c>
      <c r="H19" s="11" t="s">
        <v>148</v>
      </c>
      <c r="I19" s="11" t="s">
        <v>148</v>
      </c>
      <c r="J19" s="11" t="s">
        <v>148</v>
      </c>
      <c r="K19" s="11" t="s">
        <v>148</v>
      </c>
      <c r="L19" s="11" t="s">
        <v>148</v>
      </c>
      <c r="M19" s="11" t="s">
        <v>148</v>
      </c>
      <c r="N19" s="11" t="s">
        <v>148</v>
      </c>
      <c r="O19" s="11" t="s">
        <v>148</v>
      </c>
      <c r="P19" s="11" t="s">
        <v>148</v>
      </c>
      <c r="Q19" s="11" t="s">
        <v>148</v>
      </c>
      <c r="R19" s="11" t="s">
        <v>148</v>
      </c>
    </row>
    <row r="20" spans="1:18">
      <c r="A20" s="5"/>
      <c r="B20" s="10" t="s">
        <v>49</v>
      </c>
      <c r="C20" s="11" t="s">
        <v>148</v>
      </c>
      <c r="D20" s="11" t="s">
        <v>148</v>
      </c>
      <c r="E20" s="11" t="s">
        <v>148</v>
      </c>
      <c r="F20" s="11" t="s">
        <v>148</v>
      </c>
      <c r="G20" s="11" t="s">
        <v>148</v>
      </c>
      <c r="H20" s="11" t="s">
        <v>148</v>
      </c>
      <c r="I20" s="11" t="s">
        <v>148</v>
      </c>
      <c r="J20" s="11" t="s">
        <v>148</v>
      </c>
      <c r="K20" s="11" t="s">
        <v>148</v>
      </c>
      <c r="L20" s="11" t="s">
        <v>148</v>
      </c>
      <c r="M20" s="11" t="s">
        <v>148</v>
      </c>
      <c r="N20" s="11" t="s">
        <v>148</v>
      </c>
      <c r="O20" s="11" t="s">
        <v>148</v>
      </c>
      <c r="P20" s="11" t="s">
        <v>148</v>
      </c>
      <c r="Q20" s="11" t="s">
        <v>148</v>
      </c>
      <c r="R20" s="11" t="s">
        <v>148</v>
      </c>
    </row>
    <row r="21" spans="1:18">
      <c r="A21" s="5"/>
      <c r="B21" s="10" t="s">
        <v>50</v>
      </c>
      <c r="C21" s="11" t="s">
        <v>148</v>
      </c>
      <c r="D21" s="11" t="s">
        <v>148</v>
      </c>
      <c r="E21" s="11" t="s">
        <v>148</v>
      </c>
      <c r="F21" s="11" t="s">
        <v>148</v>
      </c>
      <c r="G21" s="11" t="s">
        <v>148</v>
      </c>
      <c r="H21" s="11" t="s">
        <v>148</v>
      </c>
      <c r="I21" s="11" t="s">
        <v>148</v>
      </c>
      <c r="J21" s="11" t="s">
        <v>148</v>
      </c>
      <c r="K21" s="11" t="s">
        <v>148</v>
      </c>
      <c r="L21" s="11" t="s">
        <v>148</v>
      </c>
      <c r="M21" s="11" t="s">
        <v>148</v>
      </c>
      <c r="N21" s="11" t="s">
        <v>148</v>
      </c>
      <c r="O21" s="11" t="s">
        <v>148</v>
      </c>
      <c r="P21" s="11" t="s">
        <v>148</v>
      </c>
      <c r="Q21" s="11" t="s">
        <v>148</v>
      </c>
      <c r="R21" s="11" t="s">
        <v>148</v>
      </c>
    </row>
    <row r="22" spans="1:18">
      <c r="A22" s="5"/>
      <c r="B22" s="8" t="s">
        <v>52</v>
      </c>
    </row>
    <row r="23" spans="1:18">
      <c r="A23" s="5"/>
      <c r="B23" s="10" t="s">
        <v>53</v>
      </c>
      <c r="C23" s="82" t="s">
        <v>54</v>
      </c>
      <c r="D23" s="82" t="s">
        <v>54</v>
      </c>
      <c r="E23" s="82" t="s">
        <v>54</v>
      </c>
      <c r="F23" s="82" t="s">
        <v>54</v>
      </c>
      <c r="G23" s="82" t="s">
        <v>54</v>
      </c>
      <c r="H23" s="82" t="s">
        <v>54</v>
      </c>
      <c r="I23" s="82" t="s">
        <v>54</v>
      </c>
      <c r="J23" s="82" t="s">
        <v>54</v>
      </c>
      <c r="K23" s="82" t="s">
        <v>54</v>
      </c>
      <c r="L23" s="82" t="s">
        <v>54</v>
      </c>
      <c r="M23" s="82" t="s">
        <v>54</v>
      </c>
      <c r="N23" s="82" t="s">
        <v>54</v>
      </c>
      <c r="O23" s="82" t="s">
        <v>54</v>
      </c>
      <c r="P23" s="82" t="s">
        <v>54</v>
      </c>
      <c r="Q23" s="82" t="s">
        <v>54</v>
      </c>
      <c r="R23" s="82" t="s">
        <v>54</v>
      </c>
    </row>
    <row r="24" spans="1:18">
      <c r="A24" s="5"/>
      <c r="B24" s="13" t="s">
        <v>55</v>
      </c>
      <c r="C24" s="82" t="s">
        <v>269</v>
      </c>
      <c r="D24" s="82" t="s">
        <v>269</v>
      </c>
      <c r="E24" s="82" t="s">
        <v>269</v>
      </c>
      <c r="F24" s="82" t="s">
        <v>269</v>
      </c>
      <c r="G24" s="82" t="s">
        <v>269</v>
      </c>
      <c r="H24" s="82" t="s">
        <v>269</v>
      </c>
      <c r="I24" s="82" t="s">
        <v>269</v>
      </c>
      <c r="J24" s="82" t="s">
        <v>269</v>
      </c>
      <c r="K24" s="82" t="s">
        <v>269</v>
      </c>
      <c r="L24" s="82" t="s">
        <v>269</v>
      </c>
      <c r="M24" s="82" t="s">
        <v>269</v>
      </c>
      <c r="N24" s="82" t="s">
        <v>269</v>
      </c>
      <c r="O24" s="82" t="s">
        <v>269</v>
      </c>
      <c r="P24" s="82" t="s">
        <v>269</v>
      </c>
      <c r="Q24" s="82" t="s">
        <v>269</v>
      </c>
      <c r="R24" s="82" t="s">
        <v>269</v>
      </c>
    </row>
    <row r="25" spans="1:18">
      <c r="A25" s="5"/>
      <c r="B25" s="10" t="s">
        <v>185</v>
      </c>
      <c r="C25" s="12">
        <v>0.39808917197452232</v>
      </c>
      <c r="D25" s="12">
        <v>0.39808917197452232</v>
      </c>
      <c r="E25" s="12">
        <v>0.39808917197452232</v>
      </c>
      <c r="F25" s="12">
        <v>0.39808917197452232</v>
      </c>
      <c r="G25" s="12">
        <v>0.39808917197452232</v>
      </c>
      <c r="H25" s="12">
        <v>0.39808917197452232</v>
      </c>
      <c r="I25" s="12">
        <v>0.39808917197452232</v>
      </c>
      <c r="J25" s="12">
        <v>0.39808917197452232</v>
      </c>
      <c r="K25" s="12">
        <v>0.39808917197452232</v>
      </c>
      <c r="L25" s="12">
        <v>0.39808917197452232</v>
      </c>
      <c r="M25" s="12">
        <v>0.39808917197452232</v>
      </c>
      <c r="N25" s="12">
        <v>0.39808917197452232</v>
      </c>
      <c r="O25" s="12">
        <v>0.39808917197452232</v>
      </c>
      <c r="P25" s="12">
        <v>0.39808917197452232</v>
      </c>
      <c r="Q25" s="12">
        <v>0.39808917197452232</v>
      </c>
      <c r="R25" s="12">
        <v>0.39808917197452232</v>
      </c>
    </row>
    <row r="26" spans="1:18">
      <c r="A26" s="8" t="s">
        <v>61</v>
      </c>
      <c r="B26" s="9"/>
    </row>
    <row r="27" spans="1:18">
      <c r="A27" s="5"/>
      <c r="B27" s="8" t="s">
        <v>66</v>
      </c>
    </row>
    <row r="28" spans="1:18">
      <c r="A28" s="5"/>
      <c r="B28" s="10" t="s">
        <v>149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</row>
    <row r="29" spans="1:18">
      <c r="A29" s="5"/>
      <c r="B29" s="10" t="s">
        <v>274</v>
      </c>
      <c r="C29" s="12">
        <v>22.086110000000001</v>
      </c>
      <c r="D29" s="12">
        <v>19.257080000000002</v>
      </c>
      <c r="E29" s="12">
        <v>18.880580000000002</v>
      </c>
      <c r="F29" s="12">
        <v>21.019860000000001</v>
      </c>
      <c r="G29" s="12">
        <v>13.760290000000001</v>
      </c>
      <c r="H29" s="12">
        <v>17.057599999999997</v>
      </c>
      <c r="I29" s="12">
        <v>13.888870000000001</v>
      </c>
      <c r="J29" s="12">
        <v>20.644169999999999</v>
      </c>
      <c r="K29" s="12">
        <v>20.067709999999998</v>
      </c>
      <c r="L29" s="12">
        <v>16.056830000000001</v>
      </c>
      <c r="M29" s="12">
        <v>24.165400000000002</v>
      </c>
      <c r="N29" s="12">
        <v>22.618090000000002</v>
      </c>
      <c r="O29" s="12">
        <v>25.170480000000001</v>
      </c>
      <c r="P29" s="12">
        <v>24.852599999999999</v>
      </c>
      <c r="Q29" s="12">
        <v>25.098700000000001</v>
      </c>
      <c r="R29" s="12">
        <v>27.83492</v>
      </c>
    </row>
    <row r="30" spans="1:18">
      <c r="A30" s="5"/>
      <c r="B30" s="10" t="s">
        <v>275</v>
      </c>
      <c r="C30" s="12">
        <v>335.15540000000004</v>
      </c>
      <c r="D30" s="12">
        <v>102.21704</v>
      </c>
      <c r="E30" s="12">
        <v>111.77327000000001</v>
      </c>
      <c r="F30" s="12">
        <v>89.7577</v>
      </c>
      <c r="G30" s="12">
        <v>43.252900000000004</v>
      </c>
      <c r="H30" s="12">
        <v>70.067139999999995</v>
      </c>
      <c r="I30" s="12">
        <v>43.227650000000004</v>
      </c>
      <c r="J30" s="12">
        <v>95.509929999999997</v>
      </c>
      <c r="K30" s="12">
        <v>77.832679999999996</v>
      </c>
      <c r="L30" s="12">
        <v>55.164879999999997</v>
      </c>
      <c r="M30" s="12">
        <v>125.02834</v>
      </c>
      <c r="N30" s="12">
        <v>104.58184</v>
      </c>
      <c r="O30" s="12">
        <v>141.33151999999998</v>
      </c>
      <c r="P30" s="12">
        <v>110.65173</v>
      </c>
      <c r="Q30" s="12">
        <v>153.22367000000003</v>
      </c>
      <c r="R30" s="12">
        <v>122.31022</v>
      </c>
    </row>
    <row r="31" spans="1:18">
      <c r="A31" s="5"/>
      <c r="B31" s="10" t="s">
        <v>150</v>
      </c>
    </row>
    <row r="32" spans="1:18">
      <c r="A32" s="5"/>
      <c r="B32" s="10" t="s">
        <v>276</v>
      </c>
      <c r="C32" s="12">
        <v>31.478110000000001</v>
      </c>
      <c r="D32" s="12">
        <v>65.056240000000003</v>
      </c>
      <c r="E32" s="12">
        <v>35.060110000000002</v>
      </c>
      <c r="F32" s="12">
        <v>76.730530000000002</v>
      </c>
      <c r="G32" s="12">
        <v>39.207879999999996</v>
      </c>
      <c r="H32" s="12">
        <v>41.910139999999998</v>
      </c>
      <c r="I32" s="12">
        <v>36.186949999999996</v>
      </c>
      <c r="J32" s="12">
        <v>96.906890000000004</v>
      </c>
      <c r="K32" s="12">
        <v>75.817710000000005</v>
      </c>
      <c r="L32" s="12">
        <v>44.158629999999995</v>
      </c>
      <c r="M32" s="12">
        <v>154.49952999999999</v>
      </c>
      <c r="N32" s="12">
        <v>120.07608999999999</v>
      </c>
      <c r="O32" s="12">
        <v>188.08747</v>
      </c>
      <c r="P32" s="12">
        <v>186.00764999999998</v>
      </c>
      <c r="Q32" s="12">
        <v>207.28854999999999</v>
      </c>
      <c r="R32" s="12">
        <v>285.04740999999996</v>
      </c>
    </row>
    <row r="33" spans="1:18">
      <c r="A33" s="5"/>
      <c r="B33" s="10" t="s">
        <v>277</v>
      </c>
      <c r="C33" s="12">
        <v>23.81842</v>
      </c>
      <c r="D33" s="12">
        <v>23.912320000000001</v>
      </c>
      <c r="E33" s="12">
        <v>19.96951</v>
      </c>
      <c r="F33" s="12">
        <v>26.794330000000002</v>
      </c>
      <c r="G33" s="12">
        <v>18.27552</v>
      </c>
      <c r="H33" s="12">
        <v>23.159880000000001</v>
      </c>
      <c r="I33" s="12">
        <v>20.359750000000002</v>
      </c>
      <c r="J33" s="12">
        <v>26.58445</v>
      </c>
      <c r="K33" s="12">
        <v>24.422599999999999</v>
      </c>
      <c r="L33" s="12">
        <v>22.264060000000001</v>
      </c>
      <c r="M33" s="12">
        <v>31.044910000000002</v>
      </c>
      <c r="N33" s="12">
        <v>27.764959999999999</v>
      </c>
      <c r="O33" s="12">
        <v>33.137529999999998</v>
      </c>
      <c r="P33" s="12">
        <v>32.47316</v>
      </c>
      <c r="Q33" s="12">
        <v>34.537709999999997</v>
      </c>
      <c r="R33" s="12">
        <v>41.832070000000002</v>
      </c>
    </row>
    <row r="34" spans="1:18">
      <c r="A34" s="5"/>
      <c r="B34" s="10" t="s">
        <v>278</v>
      </c>
      <c r="C34" s="12">
        <v>116.72838</v>
      </c>
      <c r="D34" s="12">
        <v>105.29842000000001</v>
      </c>
      <c r="E34" s="12">
        <v>78.458359999999999</v>
      </c>
      <c r="F34" s="12">
        <v>113.24303</v>
      </c>
      <c r="G34" s="12">
        <v>57.217650000000006</v>
      </c>
      <c r="H34" s="12">
        <v>89.795149999999992</v>
      </c>
      <c r="I34" s="12">
        <v>71.228999999999999</v>
      </c>
      <c r="J34" s="12">
        <v>124.12145</v>
      </c>
      <c r="K34" s="12">
        <v>109.32034</v>
      </c>
      <c r="L34" s="12">
        <v>94.034490000000005</v>
      </c>
      <c r="M34" s="12">
        <v>160.32176999999999</v>
      </c>
      <c r="N34" s="12">
        <v>139.84666000000001</v>
      </c>
      <c r="O34" s="12">
        <v>180.11101000000002</v>
      </c>
      <c r="P34" s="12">
        <v>177.07253</v>
      </c>
      <c r="Q34" s="12">
        <v>192.08489000000003</v>
      </c>
      <c r="R34" s="12">
        <v>238.81585999999999</v>
      </c>
    </row>
    <row r="35" spans="1:18">
      <c r="A35" s="5"/>
      <c r="B35" s="8" t="s">
        <v>67</v>
      </c>
    </row>
    <row r="36" spans="1:18">
      <c r="A36" s="5"/>
      <c r="B36" s="10" t="s">
        <v>68</v>
      </c>
    </row>
    <row r="37" spans="1:18">
      <c r="A37" s="5"/>
      <c r="B37" s="10" t="s">
        <v>274</v>
      </c>
      <c r="C37" s="12">
        <v>3.5</v>
      </c>
      <c r="D37" s="12">
        <v>3.5</v>
      </c>
      <c r="E37" s="12">
        <v>3.67</v>
      </c>
      <c r="F37" s="12">
        <v>3.5</v>
      </c>
      <c r="G37" s="12">
        <v>3.67</v>
      </c>
      <c r="H37" s="12">
        <v>3.67</v>
      </c>
      <c r="I37" s="12">
        <v>3.67</v>
      </c>
      <c r="J37" s="12">
        <v>3.5</v>
      </c>
      <c r="K37" s="12">
        <v>3.5</v>
      </c>
      <c r="L37" s="12">
        <v>3.67</v>
      </c>
      <c r="M37" s="12">
        <v>3.5</v>
      </c>
      <c r="N37" s="12">
        <v>3.5</v>
      </c>
      <c r="O37" s="12">
        <v>3.5</v>
      </c>
      <c r="P37" s="12">
        <v>3.5</v>
      </c>
      <c r="Q37" s="12">
        <v>3.5</v>
      </c>
      <c r="R37" s="12">
        <v>3.5</v>
      </c>
    </row>
    <row r="38" spans="1:18">
      <c r="A38" s="5"/>
      <c r="B38" s="10" t="s">
        <v>275</v>
      </c>
      <c r="C38" s="12">
        <v>3.13</v>
      </c>
      <c r="D38" s="12">
        <v>3.23</v>
      </c>
      <c r="E38" s="12">
        <v>3.23</v>
      </c>
      <c r="F38" s="12">
        <v>3.23</v>
      </c>
      <c r="G38" s="12">
        <v>3.3</v>
      </c>
      <c r="H38" s="12">
        <v>3.3</v>
      </c>
      <c r="I38" s="12">
        <v>3.3</v>
      </c>
      <c r="J38" s="12">
        <v>3.23</v>
      </c>
      <c r="K38" s="12">
        <v>3.23</v>
      </c>
      <c r="L38" s="12">
        <v>3.3</v>
      </c>
      <c r="M38" s="12">
        <v>3.23</v>
      </c>
      <c r="N38" s="12">
        <v>3.23</v>
      </c>
      <c r="O38" s="12">
        <v>3.23</v>
      </c>
      <c r="P38" s="12">
        <v>3.23</v>
      </c>
      <c r="Q38" s="12">
        <v>3.23</v>
      </c>
      <c r="R38" s="12">
        <v>3.23</v>
      </c>
    </row>
    <row r="39" spans="1:18">
      <c r="A39" s="5"/>
      <c r="B39" s="10" t="s">
        <v>69</v>
      </c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</row>
    <row r="40" spans="1:18">
      <c r="A40" s="5"/>
      <c r="B40" s="10" t="s">
        <v>276</v>
      </c>
      <c r="C40" s="84">
        <v>0.78</v>
      </c>
      <c r="D40" s="84">
        <v>0.78</v>
      </c>
      <c r="E40" s="84">
        <v>0.78</v>
      </c>
      <c r="F40" s="84">
        <v>0.78</v>
      </c>
      <c r="G40" s="84">
        <v>0.78</v>
      </c>
      <c r="H40" s="84">
        <v>0.78</v>
      </c>
      <c r="I40" s="84">
        <v>0.78</v>
      </c>
      <c r="J40" s="84">
        <v>0.78</v>
      </c>
      <c r="K40" s="84">
        <v>0.78</v>
      </c>
      <c r="L40" s="84">
        <v>0.78</v>
      </c>
      <c r="M40" s="84">
        <v>0.78</v>
      </c>
      <c r="N40" s="84">
        <v>0.78</v>
      </c>
      <c r="O40" s="84">
        <v>0.78</v>
      </c>
      <c r="P40" s="84">
        <v>0.78</v>
      </c>
      <c r="Q40" s="84">
        <v>0.78</v>
      </c>
      <c r="R40" s="84">
        <v>0.78</v>
      </c>
    </row>
    <row r="41" spans="1:18">
      <c r="A41" s="5"/>
      <c r="B41" s="10" t="s">
        <v>277</v>
      </c>
      <c r="C41" s="84">
        <v>0.8</v>
      </c>
      <c r="D41" s="84">
        <v>0.8</v>
      </c>
      <c r="E41" s="84">
        <v>0.8</v>
      </c>
      <c r="F41" s="84">
        <v>0.8</v>
      </c>
      <c r="G41" s="84">
        <v>0.8</v>
      </c>
      <c r="H41" s="84">
        <v>0.8</v>
      </c>
      <c r="I41" s="84">
        <v>0.8</v>
      </c>
      <c r="J41" s="84">
        <v>0.8</v>
      </c>
      <c r="K41" s="84">
        <v>0.8</v>
      </c>
      <c r="L41" s="84">
        <v>0.8</v>
      </c>
      <c r="M41" s="84">
        <v>0.8</v>
      </c>
      <c r="N41" s="84">
        <v>0.8</v>
      </c>
      <c r="O41" s="84">
        <v>0.8</v>
      </c>
      <c r="P41" s="84">
        <v>0.8</v>
      </c>
      <c r="Q41" s="84">
        <v>0.8</v>
      </c>
      <c r="R41" s="84">
        <v>0.8</v>
      </c>
    </row>
    <row r="42" spans="1:18">
      <c r="A42" s="5"/>
      <c r="B42" s="10" t="s">
        <v>278</v>
      </c>
      <c r="C42" s="84">
        <v>0.78</v>
      </c>
      <c r="D42" s="84">
        <v>0.78</v>
      </c>
      <c r="E42" s="84">
        <v>0.78</v>
      </c>
      <c r="F42" s="84">
        <v>0.78</v>
      </c>
      <c r="G42" s="84">
        <v>0.8</v>
      </c>
      <c r="H42" s="84">
        <v>0.78</v>
      </c>
      <c r="I42" s="84">
        <v>0.78</v>
      </c>
      <c r="J42" s="84">
        <v>0.78</v>
      </c>
      <c r="K42" s="84">
        <v>0.78</v>
      </c>
      <c r="L42" s="84">
        <v>0.78</v>
      </c>
      <c r="M42" s="84">
        <v>0.78</v>
      </c>
      <c r="N42" s="84">
        <v>0.78</v>
      </c>
      <c r="O42" s="84">
        <v>0.78</v>
      </c>
      <c r="P42" s="84">
        <v>0.78</v>
      </c>
      <c r="Q42" s="84">
        <v>0.78</v>
      </c>
      <c r="R42" s="84">
        <v>0.78</v>
      </c>
    </row>
    <row r="43" spans="1:18">
      <c r="A43" s="5"/>
      <c r="B43" s="79" t="s">
        <v>271</v>
      </c>
    </row>
    <row r="44" spans="1:18">
      <c r="A44" s="5"/>
      <c r="B44" s="10" t="s">
        <v>280</v>
      </c>
      <c r="C44" s="14" t="s">
        <v>272</v>
      </c>
      <c r="D44" s="14" t="s">
        <v>272</v>
      </c>
      <c r="E44" s="85" t="s">
        <v>272</v>
      </c>
      <c r="F44" s="14" t="s">
        <v>272</v>
      </c>
      <c r="G44" s="85" t="s">
        <v>272</v>
      </c>
      <c r="H44" s="85" t="s">
        <v>272</v>
      </c>
      <c r="I44" s="85" t="s">
        <v>272</v>
      </c>
      <c r="J44" s="14" t="s">
        <v>272</v>
      </c>
      <c r="K44" s="85" t="s">
        <v>380</v>
      </c>
      <c r="L44" s="85" t="s">
        <v>272</v>
      </c>
      <c r="M44" s="85" t="s">
        <v>272</v>
      </c>
      <c r="N44" s="85" t="s">
        <v>380</v>
      </c>
      <c r="O44" s="85" t="s">
        <v>272</v>
      </c>
      <c r="P44" s="85" t="s">
        <v>380</v>
      </c>
      <c r="Q44" s="85" t="s">
        <v>272</v>
      </c>
      <c r="R44" s="85" t="s">
        <v>272</v>
      </c>
    </row>
    <row r="45" spans="1:18">
      <c r="A45" s="5"/>
      <c r="B45" s="10" t="s">
        <v>281</v>
      </c>
      <c r="C45" s="14" t="s">
        <v>272</v>
      </c>
      <c r="D45" s="14" t="s">
        <v>272</v>
      </c>
      <c r="E45" s="85" t="s">
        <v>380</v>
      </c>
      <c r="F45" s="14" t="s">
        <v>272</v>
      </c>
      <c r="G45" s="85" t="s">
        <v>380</v>
      </c>
      <c r="H45" s="85" t="s">
        <v>380</v>
      </c>
      <c r="I45" s="85" t="s">
        <v>380</v>
      </c>
      <c r="J45" s="14" t="s">
        <v>272</v>
      </c>
      <c r="K45" s="85" t="s">
        <v>380</v>
      </c>
      <c r="L45" s="85" t="s">
        <v>380</v>
      </c>
      <c r="M45" s="85" t="s">
        <v>380</v>
      </c>
      <c r="N45" s="85" t="s">
        <v>380</v>
      </c>
      <c r="O45" s="85" t="s">
        <v>380</v>
      </c>
      <c r="P45" s="85" t="s">
        <v>380</v>
      </c>
      <c r="Q45" s="85" t="s">
        <v>380</v>
      </c>
      <c r="R45" s="85" t="s">
        <v>380</v>
      </c>
    </row>
    <row r="46" spans="1:18">
      <c r="A46" s="5"/>
      <c r="B46" s="8" t="s">
        <v>187</v>
      </c>
    </row>
    <row r="47" spans="1:18">
      <c r="A47" s="5"/>
      <c r="B47" s="10" t="s">
        <v>279</v>
      </c>
      <c r="C47" s="11">
        <v>0.8</v>
      </c>
      <c r="D47" s="11">
        <v>1.39</v>
      </c>
      <c r="E47" s="11">
        <v>0.8</v>
      </c>
      <c r="F47" s="11">
        <v>1.62</v>
      </c>
      <c r="G47" s="11">
        <v>0.8</v>
      </c>
      <c r="H47" s="11">
        <v>0.91</v>
      </c>
      <c r="I47" s="11">
        <v>0.8</v>
      </c>
      <c r="J47" s="11">
        <v>1.97</v>
      </c>
      <c r="K47" s="11">
        <v>1.89</v>
      </c>
      <c r="L47" s="11">
        <v>0.83</v>
      </c>
      <c r="M47" s="11">
        <v>3.24</v>
      </c>
      <c r="N47" s="11">
        <v>3</v>
      </c>
      <c r="O47" s="11">
        <v>4</v>
      </c>
      <c r="P47" s="11">
        <v>4.4800000000000004</v>
      </c>
      <c r="Q47" s="11">
        <v>4.53</v>
      </c>
      <c r="R47" s="11">
        <v>5.98</v>
      </c>
    </row>
    <row r="48" spans="1:18">
      <c r="A48" s="5"/>
      <c r="B48" s="10" t="s">
        <v>280</v>
      </c>
      <c r="C48" s="11">
        <v>1.2</v>
      </c>
      <c r="D48" s="11">
        <v>0.98</v>
      </c>
      <c r="E48" s="11">
        <v>1.08</v>
      </c>
      <c r="F48" s="11">
        <v>1.1399999999999999</v>
      </c>
      <c r="G48" s="11">
        <v>0.83</v>
      </c>
      <c r="H48" s="11">
        <v>1.03</v>
      </c>
      <c r="I48" s="11">
        <v>0.84</v>
      </c>
      <c r="J48" s="11">
        <v>1.08</v>
      </c>
      <c r="K48" s="11">
        <v>1.21</v>
      </c>
      <c r="L48" s="11">
        <v>0.97</v>
      </c>
      <c r="M48" s="11">
        <v>1.27</v>
      </c>
      <c r="N48" s="11">
        <v>1.37</v>
      </c>
      <c r="O48" s="11">
        <v>1.36</v>
      </c>
      <c r="P48" s="11">
        <v>1.5</v>
      </c>
      <c r="Q48" s="11">
        <v>1.45</v>
      </c>
      <c r="R48" s="11">
        <v>1.68</v>
      </c>
    </row>
    <row r="49" spans="1:18">
      <c r="A49" s="5"/>
      <c r="B49" s="10" t="s">
        <v>281</v>
      </c>
      <c r="C49" s="11">
        <v>17.57</v>
      </c>
      <c r="D49" s="11">
        <v>4.2300000000000004</v>
      </c>
      <c r="E49" s="11">
        <v>5.2</v>
      </c>
      <c r="F49" s="11">
        <v>3.65</v>
      </c>
      <c r="G49" s="11">
        <v>1.97</v>
      </c>
      <c r="H49" s="11">
        <v>3.43</v>
      </c>
      <c r="I49" s="11">
        <v>2.2400000000000002</v>
      </c>
      <c r="J49" s="11">
        <v>3.85</v>
      </c>
      <c r="K49" s="11">
        <v>4.1500000000000004</v>
      </c>
      <c r="L49" s="11">
        <v>2.94</v>
      </c>
      <c r="M49" s="11">
        <v>5.03</v>
      </c>
      <c r="N49" s="11">
        <v>5.28</v>
      </c>
      <c r="O49" s="11">
        <v>5.69</v>
      </c>
      <c r="P49" s="11">
        <v>6.3</v>
      </c>
      <c r="Q49" s="11">
        <v>6.21</v>
      </c>
      <c r="R49" s="11">
        <v>7.39</v>
      </c>
    </row>
    <row r="50" spans="1:18">
      <c r="A50" s="8" t="s">
        <v>78</v>
      </c>
      <c r="B50" s="8"/>
    </row>
    <row r="51" spans="1:18">
      <c r="A51" s="5"/>
      <c r="B51" s="8" t="s">
        <v>79</v>
      </c>
    </row>
    <row r="52" spans="1:18">
      <c r="A52" s="5"/>
      <c r="B52" s="10" t="s">
        <v>151</v>
      </c>
      <c r="C52" s="81">
        <v>9.7441627607786352E-2</v>
      </c>
      <c r="D52" s="81">
        <v>0.12068399705918394</v>
      </c>
      <c r="E52" s="81">
        <v>0.10991632950134367</v>
      </c>
      <c r="F52" s="81">
        <v>0.10306650088429177</v>
      </c>
      <c r="G52" s="81">
        <v>0.1338879371090286</v>
      </c>
      <c r="H52" s="81">
        <v>0.10191874468977533</v>
      </c>
      <c r="I52" s="81">
        <v>0.15059990710857579</v>
      </c>
      <c r="J52" s="81">
        <v>7.9435600991457717E-2</v>
      </c>
      <c r="K52" s="81">
        <v>3.7660715871371486E-2</v>
      </c>
      <c r="L52" s="81">
        <v>7.8372105201636469E-2</v>
      </c>
      <c r="M52" s="81">
        <v>5.2784708391130621E-2</v>
      </c>
      <c r="N52" s="81">
        <v>3.7641150874882984E-2</v>
      </c>
      <c r="O52" s="81">
        <v>6.3908203243945513E-2</v>
      </c>
      <c r="P52" s="81">
        <v>7.9676023485884345E-2</v>
      </c>
      <c r="Q52" s="81">
        <v>6.2984656021130986E-2</v>
      </c>
      <c r="R52" s="81">
        <v>0.10379306241903756</v>
      </c>
    </row>
    <row r="53" spans="1:18">
      <c r="A53" s="5"/>
      <c r="B53" s="10" t="s">
        <v>188</v>
      </c>
      <c r="C53" s="11">
        <v>8.66</v>
      </c>
      <c r="D53" s="11">
        <v>6.79</v>
      </c>
      <c r="E53" s="11">
        <v>6.77</v>
      </c>
      <c r="F53" s="11">
        <v>5.52</v>
      </c>
      <c r="G53" s="11">
        <v>6.42</v>
      </c>
      <c r="H53" s="11">
        <v>5.44</v>
      </c>
      <c r="I53" s="11">
        <v>7.26</v>
      </c>
      <c r="J53" s="11">
        <v>4.29</v>
      </c>
      <c r="K53" s="11">
        <v>2.0499999999999998</v>
      </c>
      <c r="L53" s="11">
        <v>3.85</v>
      </c>
      <c r="M53" s="11">
        <v>2.93</v>
      </c>
      <c r="N53" s="11">
        <v>2.1</v>
      </c>
      <c r="O53" s="11">
        <v>3.62</v>
      </c>
      <c r="P53" s="11">
        <v>4.55</v>
      </c>
      <c r="Q53" s="11">
        <v>3.62</v>
      </c>
      <c r="R53" s="11">
        <v>6.21</v>
      </c>
    </row>
    <row r="54" spans="1:18">
      <c r="A54" s="5"/>
      <c r="B54" s="8" t="s">
        <v>80</v>
      </c>
    </row>
    <row r="55" spans="1:18">
      <c r="A55" s="5"/>
      <c r="B55" s="10" t="s">
        <v>152</v>
      </c>
      <c r="C55" s="81">
        <v>1.1369688385269121E-2</v>
      </c>
      <c r="D55" s="81">
        <v>8.0412278958871455E-3</v>
      </c>
      <c r="E55" s="81">
        <v>8.0775897310113656E-3</v>
      </c>
      <c r="F55" s="81">
        <v>9.4709612558966823E-3</v>
      </c>
      <c r="G55" s="81">
        <v>8.8194255111976629E-3</v>
      </c>
      <c r="H55" s="81">
        <v>7.5964939102074105E-3</v>
      </c>
      <c r="I55" s="81">
        <v>8.705100266888666E-3</v>
      </c>
      <c r="J55" s="81">
        <v>9.635891961670225E-3</v>
      </c>
      <c r="K55" s="81">
        <v>6.8419421980012397E-3</v>
      </c>
      <c r="L55" s="81">
        <v>8.4743121821086731E-3</v>
      </c>
      <c r="M55" s="81">
        <v>8.2569136815240172E-3</v>
      </c>
      <c r="N55" s="81">
        <v>6.8525915625630785E-3</v>
      </c>
      <c r="O55" s="81">
        <v>7.9239588481648162E-3</v>
      </c>
      <c r="P55" s="81">
        <v>7.951730114810927E-3</v>
      </c>
      <c r="Q55" s="81">
        <v>7.9005536959989991E-3</v>
      </c>
      <c r="R55" s="81">
        <v>4.1052359633300022E-3</v>
      </c>
    </row>
    <row r="56" spans="1:18">
      <c r="A56" s="5"/>
      <c r="B56" s="10" t="s">
        <v>188</v>
      </c>
      <c r="C56" s="12">
        <v>0.13</v>
      </c>
      <c r="D56" s="12">
        <v>0.5</v>
      </c>
      <c r="E56" s="12">
        <v>0.41</v>
      </c>
      <c r="F56" s="12">
        <v>1.01</v>
      </c>
      <c r="G56" s="12">
        <v>0.37</v>
      </c>
      <c r="H56" s="12">
        <v>0.62</v>
      </c>
      <c r="I56" s="12">
        <v>0.74</v>
      </c>
      <c r="J56" s="12">
        <v>1.61</v>
      </c>
      <c r="K56" s="12">
        <v>0.89</v>
      </c>
      <c r="L56" s="12">
        <v>1.2</v>
      </c>
      <c r="M56" s="12">
        <v>1.87</v>
      </c>
      <c r="N56" s="12">
        <v>1.26</v>
      </c>
      <c r="O56" s="12">
        <v>2.52</v>
      </c>
      <c r="P56" s="12">
        <v>2.0699999999999998</v>
      </c>
      <c r="Q56" s="12">
        <v>3.13</v>
      </c>
      <c r="R56" s="12">
        <v>2.74</v>
      </c>
    </row>
    <row r="57" spans="1:18">
      <c r="A57" s="5"/>
      <c r="B57" s="8" t="s">
        <v>81</v>
      </c>
    </row>
    <row r="58" spans="1:18">
      <c r="A58" s="5"/>
      <c r="B58" s="10" t="s">
        <v>189</v>
      </c>
      <c r="C58" s="11">
        <v>8.7899999999999991</v>
      </c>
      <c r="D58" s="11">
        <v>7.29</v>
      </c>
      <c r="E58" s="11">
        <v>7.18</v>
      </c>
      <c r="F58" s="11">
        <v>6.54</v>
      </c>
      <c r="G58" s="11">
        <v>6.79</v>
      </c>
      <c r="H58" s="11">
        <v>6.06</v>
      </c>
      <c r="I58" s="11">
        <v>8</v>
      </c>
      <c r="J58" s="11">
        <v>5.9</v>
      </c>
      <c r="K58" s="11">
        <v>2.94</v>
      </c>
      <c r="L58" s="11">
        <v>5.05</v>
      </c>
      <c r="M58" s="11">
        <v>4.8</v>
      </c>
      <c r="N58" s="11">
        <v>3.37</v>
      </c>
      <c r="O58" s="11">
        <v>6.14</v>
      </c>
      <c r="P58" s="11">
        <v>6.62</v>
      </c>
      <c r="Q58" s="11">
        <v>6.75</v>
      </c>
      <c r="R58" s="11">
        <v>8.9600000000000009</v>
      </c>
    </row>
    <row r="59" spans="1:18">
      <c r="A59" s="8" t="s">
        <v>82</v>
      </c>
      <c r="B59" s="9"/>
    </row>
    <row r="60" spans="1:18">
      <c r="A60" s="5"/>
      <c r="B60" s="8" t="s">
        <v>83</v>
      </c>
    </row>
    <row r="61" spans="1:18">
      <c r="A61" s="5"/>
      <c r="B61" s="10" t="s">
        <v>75</v>
      </c>
      <c r="C61" s="67">
        <v>0</v>
      </c>
      <c r="D61" s="67">
        <v>0</v>
      </c>
      <c r="E61" s="67">
        <v>0</v>
      </c>
      <c r="F61" s="67">
        <v>0</v>
      </c>
      <c r="G61" s="67">
        <v>0</v>
      </c>
      <c r="H61" s="67">
        <v>0</v>
      </c>
      <c r="I61" s="67">
        <v>0</v>
      </c>
      <c r="J61" s="67">
        <v>0</v>
      </c>
      <c r="K61" s="67">
        <v>0</v>
      </c>
      <c r="L61" s="67">
        <v>0</v>
      </c>
      <c r="M61" s="67">
        <v>0</v>
      </c>
      <c r="N61" s="67">
        <v>0</v>
      </c>
      <c r="O61" s="67">
        <v>0</v>
      </c>
      <c r="P61" s="67">
        <v>0</v>
      </c>
      <c r="Q61" s="67">
        <v>0</v>
      </c>
      <c r="R61" s="67">
        <v>0</v>
      </c>
    </row>
    <row r="62" spans="1:18">
      <c r="A62" s="5"/>
      <c r="B62" s="10" t="s">
        <v>76</v>
      </c>
      <c r="C62" s="67">
        <v>102244.44444444444</v>
      </c>
      <c r="D62" s="67">
        <v>19052.777777777777</v>
      </c>
      <c r="E62" s="67">
        <v>35319.444444444445</v>
      </c>
      <c r="F62" s="67">
        <v>7794.4444444444443</v>
      </c>
      <c r="G62" s="67">
        <v>1044.4444444444443</v>
      </c>
      <c r="H62" s="67">
        <v>19277.777777777777</v>
      </c>
      <c r="I62" s="67">
        <v>450</v>
      </c>
      <c r="J62" s="67">
        <v>6647.2222222222226</v>
      </c>
      <c r="K62" s="67">
        <v>6019.4444444444443</v>
      </c>
      <c r="L62" s="67">
        <v>574.99999999999989</v>
      </c>
      <c r="M62" s="67">
        <v>4344.4444444444443</v>
      </c>
      <c r="N62" s="67">
        <v>3827.7777777777778</v>
      </c>
      <c r="O62" s="67">
        <v>3363.8888888888887</v>
      </c>
      <c r="P62" s="67">
        <v>1941.6666666666667</v>
      </c>
      <c r="Q62" s="67">
        <v>1305.5555555555557</v>
      </c>
      <c r="R62" s="67">
        <v>263.88888888888891</v>
      </c>
    </row>
    <row r="63" spans="1:18">
      <c r="A63" s="5"/>
      <c r="B63" s="10" t="s">
        <v>84</v>
      </c>
      <c r="C63" s="67">
        <v>151402.77777777778</v>
      </c>
      <c r="D63" s="67">
        <v>151402.77777777778</v>
      </c>
      <c r="E63" s="67">
        <v>151402.77777777778</v>
      </c>
      <c r="F63" s="67">
        <v>151402.77777777778</v>
      </c>
      <c r="G63" s="67">
        <v>151402.77777777778</v>
      </c>
      <c r="H63" s="67">
        <v>151402.77777777778</v>
      </c>
      <c r="I63" s="67">
        <v>151402.77777777778</v>
      </c>
      <c r="J63" s="67">
        <v>151402.77777777778</v>
      </c>
      <c r="K63" s="67">
        <v>151402.77777777778</v>
      </c>
      <c r="L63" s="67">
        <v>151402.77777777778</v>
      </c>
      <c r="M63" s="67">
        <v>151402.77777777778</v>
      </c>
      <c r="N63" s="67">
        <v>151402.77777777778</v>
      </c>
      <c r="O63" s="67">
        <v>151402.77777777778</v>
      </c>
      <c r="P63" s="67">
        <v>151402.77777777778</v>
      </c>
      <c r="Q63" s="67">
        <v>151402.77777777778</v>
      </c>
      <c r="R63" s="67">
        <v>151402.77777777778</v>
      </c>
    </row>
    <row r="64" spans="1:18">
      <c r="A64" s="5"/>
      <c r="B64" s="10" t="s">
        <v>85</v>
      </c>
      <c r="C64" s="67">
        <v>39002.777777777781</v>
      </c>
      <c r="D64" s="67">
        <v>38988.888888888891</v>
      </c>
      <c r="E64" s="67">
        <v>38980.555555555555</v>
      </c>
      <c r="F64" s="67">
        <v>38975</v>
      </c>
      <c r="G64" s="67">
        <v>38944.444444444445</v>
      </c>
      <c r="H64" s="67">
        <v>38936.111111111109</v>
      </c>
      <c r="I64" s="67">
        <v>38955.555555555555</v>
      </c>
      <c r="J64" s="67">
        <v>38933.333333333336</v>
      </c>
      <c r="K64" s="67">
        <v>38947.222222222219</v>
      </c>
      <c r="L64" s="67">
        <v>38869.444444444445</v>
      </c>
      <c r="M64" s="67">
        <v>38938.888888888891</v>
      </c>
      <c r="N64" s="67">
        <v>38916.666666666664</v>
      </c>
      <c r="O64" s="67">
        <v>38913.888888888891</v>
      </c>
      <c r="P64" s="67">
        <v>38905.555555555555</v>
      </c>
      <c r="Q64" s="67">
        <v>38883.333333333336</v>
      </c>
      <c r="R64" s="67">
        <v>38644.444444444445</v>
      </c>
    </row>
    <row r="65" spans="1:18">
      <c r="A65" s="5"/>
      <c r="B65" s="10" t="s">
        <v>86</v>
      </c>
      <c r="C65" s="67">
        <v>29005.555555555555</v>
      </c>
      <c r="D65" s="67">
        <v>29005.555555555555</v>
      </c>
      <c r="E65" s="67">
        <v>29005.555555555555</v>
      </c>
      <c r="F65" s="67">
        <v>29005.555555555555</v>
      </c>
      <c r="G65" s="67">
        <v>29005.555555555555</v>
      </c>
      <c r="H65" s="67">
        <v>29005.555555555555</v>
      </c>
      <c r="I65" s="67">
        <v>29005.555555555555</v>
      </c>
      <c r="J65" s="67">
        <v>29005.555555555555</v>
      </c>
      <c r="K65" s="67">
        <v>29005.555555555555</v>
      </c>
      <c r="L65" s="67">
        <v>29005.555555555555</v>
      </c>
      <c r="M65" s="67">
        <v>29005.555555555555</v>
      </c>
      <c r="N65" s="67">
        <v>29005.555555555555</v>
      </c>
      <c r="O65" s="67">
        <v>29005.555555555555</v>
      </c>
      <c r="P65" s="67">
        <v>29005.555555555555</v>
      </c>
      <c r="Q65" s="67">
        <v>29005.555555555555</v>
      </c>
      <c r="R65" s="67">
        <v>29005.555555555555</v>
      </c>
    </row>
    <row r="66" spans="1:18">
      <c r="A66" s="5"/>
      <c r="B66" s="10" t="s">
        <v>87</v>
      </c>
      <c r="C66" s="67">
        <v>0</v>
      </c>
      <c r="D66" s="67">
        <v>0</v>
      </c>
      <c r="E66" s="67">
        <v>0</v>
      </c>
      <c r="F66" s="67">
        <v>0</v>
      </c>
      <c r="G66" s="67">
        <v>0</v>
      </c>
      <c r="H66" s="67">
        <v>0</v>
      </c>
      <c r="I66" s="67">
        <v>0</v>
      </c>
      <c r="J66" s="67">
        <v>0</v>
      </c>
      <c r="K66" s="67">
        <v>0</v>
      </c>
      <c r="L66" s="67">
        <v>0</v>
      </c>
      <c r="M66" s="67">
        <v>0</v>
      </c>
      <c r="N66" s="67">
        <v>0</v>
      </c>
      <c r="O66" s="67">
        <v>0</v>
      </c>
      <c r="P66" s="67">
        <v>0</v>
      </c>
      <c r="Q66" s="67">
        <v>0</v>
      </c>
      <c r="R66" s="67">
        <v>0</v>
      </c>
    </row>
    <row r="67" spans="1:18">
      <c r="A67" s="5"/>
      <c r="B67" s="10" t="s">
        <v>88</v>
      </c>
      <c r="C67" s="67">
        <v>108011.11111111111</v>
      </c>
      <c r="D67" s="67">
        <v>33586.111111111109</v>
      </c>
      <c r="E67" s="67">
        <v>42977.777777777781</v>
      </c>
      <c r="F67" s="67">
        <v>31975</v>
      </c>
      <c r="G67" s="67">
        <v>11394.444444444445</v>
      </c>
      <c r="H67" s="67">
        <v>19655.555555555555</v>
      </c>
      <c r="I67" s="67">
        <v>13430.555555555555</v>
      </c>
      <c r="J67" s="67">
        <v>35127.777777777781</v>
      </c>
      <c r="K67" s="67">
        <v>37397.222222222219</v>
      </c>
      <c r="L67" s="67">
        <v>17786.111111111109</v>
      </c>
      <c r="M67" s="67">
        <v>44647.222222222219</v>
      </c>
      <c r="N67" s="67">
        <v>46883.333333333336</v>
      </c>
      <c r="O67" s="67">
        <v>50986.111111111109</v>
      </c>
      <c r="P67" s="67">
        <v>55033.333333333336</v>
      </c>
      <c r="Q67" s="67">
        <v>57036.111111111109</v>
      </c>
      <c r="R67" s="67">
        <v>70169.444444444438</v>
      </c>
    </row>
    <row r="68" spans="1:18">
      <c r="A68" s="5"/>
      <c r="B68" s="10" t="s">
        <v>89</v>
      </c>
      <c r="C68" s="67">
        <v>0</v>
      </c>
      <c r="D68" s="67">
        <v>0</v>
      </c>
      <c r="E68" s="67">
        <v>0</v>
      </c>
      <c r="F68" s="67">
        <v>0</v>
      </c>
      <c r="G68" s="67">
        <v>0</v>
      </c>
      <c r="H68" s="67">
        <v>0</v>
      </c>
      <c r="I68" s="67">
        <v>0</v>
      </c>
      <c r="J68" s="67">
        <v>0</v>
      </c>
      <c r="K68" s="67">
        <v>0</v>
      </c>
      <c r="L68" s="67">
        <v>0</v>
      </c>
      <c r="M68" s="67">
        <v>0</v>
      </c>
      <c r="N68" s="67">
        <v>0</v>
      </c>
      <c r="O68" s="67">
        <v>0</v>
      </c>
      <c r="P68" s="67">
        <v>0</v>
      </c>
      <c r="Q68" s="67">
        <v>0</v>
      </c>
      <c r="R68" s="67">
        <v>0</v>
      </c>
    </row>
    <row r="69" spans="1:18">
      <c r="A69" s="5"/>
      <c r="B69" s="10" t="s">
        <v>90</v>
      </c>
      <c r="C69" s="67">
        <v>0</v>
      </c>
      <c r="D69" s="67">
        <v>0</v>
      </c>
      <c r="E69" s="67">
        <v>0</v>
      </c>
      <c r="F69" s="67">
        <v>0</v>
      </c>
      <c r="G69" s="67">
        <v>0</v>
      </c>
      <c r="H69" s="67">
        <v>0</v>
      </c>
      <c r="I69" s="67">
        <v>0</v>
      </c>
      <c r="J69" s="67">
        <v>0</v>
      </c>
      <c r="K69" s="67">
        <v>0</v>
      </c>
      <c r="L69" s="67">
        <v>0</v>
      </c>
      <c r="M69" s="67">
        <v>0</v>
      </c>
      <c r="N69" s="67">
        <v>0</v>
      </c>
      <c r="O69" s="67">
        <v>0</v>
      </c>
      <c r="P69" s="67">
        <v>0</v>
      </c>
      <c r="Q69" s="67">
        <v>0</v>
      </c>
      <c r="R69" s="67">
        <v>0</v>
      </c>
    </row>
    <row r="70" spans="1:18">
      <c r="A70" s="5"/>
      <c r="B70" s="10" t="s">
        <v>91</v>
      </c>
      <c r="C70" s="67">
        <v>0</v>
      </c>
      <c r="D70" s="67">
        <v>0</v>
      </c>
      <c r="E70" s="67">
        <v>0</v>
      </c>
      <c r="F70" s="67">
        <v>0</v>
      </c>
      <c r="G70" s="67">
        <v>0</v>
      </c>
      <c r="H70" s="67">
        <v>0</v>
      </c>
      <c r="I70" s="67">
        <v>0</v>
      </c>
      <c r="J70" s="67">
        <v>0</v>
      </c>
      <c r="K70" s="67">
        <v>0</v>
      </c>
      <c r="L70" s="67">
        <v>0</v>
      </c>
      <c r="M70" s="67">
        <v>0</v>
      </c>
      <c r="N70" s="67">
        <v>0</v>
      </c>
      <c r="O70" s="67">
        <v>0</v>
      </c>
      <c r="P70" s="67">
        <v>0</v>
      </c>
      <c r="Q70" s="67">
        <v>0</v>
      </c>
      <c r="R70" s="67">
        <v>0</v>
      </c>
    </row>
    <row r="71" spans="1:18">
      <c r="A71" s="5"/>
      <c r="B71" s="10" t="s">
        <v>70</v>
      </c>
      <c r="C71" s="67">
        <v>0</v>
      </c>
      <c r="D71" s="67">
        <v>0</v>
      </c>
      <c r="E71" s="67">
        <v>0</v>
      </c>
      <c r="F71" s="67">
        <v>0</v>
      </c>
      <c r="G71" s="67">
        <v>0</v>
      </c>
      <c r="H71" s="67">
        <v>0</v>
      </c>
      <c r="I71" s="67">
        <v>0</v>
      </c>
      <c r="J71" s="67">
        <v>0</v>
      </c>
      <c r="K71" s="67">
        <v>0</v>
      </c>
      <c r="L71" s="67">
        <v>0</v>
      </c>
      <c r="M71" s="67">
        <v>0</v>
      </c>
      <c r="N71" s="67">
        <v>0</v>
      </c>
      <c r="O71" s="67">
        <v>0</v>
      </c>
      <c r="P71" s="67">
        <v>0</v>
      </c>
      <c r="Q71" s="67">
        <v>0</v>
      </c>
      <c r="R71" s="67">
        <v>0</v>
      </c>
    </row>
    <row r="72" spans="1:18">
      <c r="A72" s="5"/>
      <c r="B72" s="10" t="s">
        <v>92</v>
      </c>
      <c r="C72" s="67">
        <v>0</v>
      </c>
      <c r="D72" s="67">
        <v>0</v>
      </c>
      <c r="E72" s="67">
        <v>0</v>
      </c>
      <c r="F72" s="67">
        <v>0</v>
      </c>
      <c r="G72" s="67">
        <v>0</v>
      </c>
      <c r="H72" s="67">
        <v>0</v>
      </c>
      <c r="I72" s="67">
        <v>0</v>
      </c>
      <c r="J72" s="67">
        <v>0</v>
      </c>
      <c r="K72" s="67">
        <v>0</v>
      </c>
      <c r="L72" s="67">
        <v>0</v>
      </c>
      <c r="M72" s="67">
        <v>0</v>
      </c>
      <c r="N72" s="67">
        <v>0</v>
      </c>
      <c r="O72" s="67">
        <v>0</v>
      </c>
      <c r="P72" s="67">
        <v>0</v>
      </c>
      <c r="Q72" s="67">
        <v>0</v>
      </c>
      <c r="R72" s="67">
        <v>0</v>
      </c>
    </row>
    <row r="73" spans="1:18">
      <c r="A73" s="5"/>
      <c r="B73" s="10" t="s">
        <v>93</v>
      </c>
      <c r="C73" s="67">
        <v>0</v>
      </c>
      <c r="D73" s="67">
        <v>0</v>
      </c>
      <c r="E73" s="67">
        <v>0</v>
      </c>
      <c r="F73" s="67">
        <v>0</v>
      </c>
      <c r="G73" s="67">
        <v>0</v>
      </c>
      <c r="H73" s="67">
        <v>0</v>
      </c>
      <c r="I73" s="67">
        <v>0</v>
      </c>
      <c r="J73" s="67">
        <v>0</v>
      </c>
      <c r="K73" s="67">
        <v>0</v>
      </c>
      <c r="L73" s="67">
        <v>0</v>
      </c>
      <c r="M73" s="67">
        <v>0</v>
      </c>
      <c r="N73" s="67">
        <v>0</v>
      </c>
      <c r="O73" s="67">
        <v>0</v>
      </c>
      <c r="P73" s="67">
        <v>0</v>
      </c>
      <c r="Q73" s="67">
        <v>0</v>
      </c>
      <c r="R73" s="67">
        <v>0</v>
      </c>
    </row>
    <row r="74" spans="1:18">
      <c r="A74" s="5"/>
      <c r="B74" s="10" t="s">
        <v>94</v>
      </c>
      <c r="C74" s="67">
        <v>0</v>
      </c>
      <c r="D74" s="67">
        <v>0</v>
      </c>
      <c r="E74" s="67">
        <v>0</v>
      </c>
      <c r="F74" s="67">
        <v>0</v>
      </c>
      <c r="G74" s="67">
        <v>0</v>
      </c>
      <c r="H74" s="67">
        <v>0</v>
      </c>
      <c r="I74" s="67">
        <v>0</v>
      </c>
      <c r="J74" s="67">
        <v>0</v>
      </c>
      <c r="K74" s="67">
        <v>0</v>
      </c>
      <c r="L74" s="67">
        <v>0</v>
      </c>
      <c r="M74" s="67">
        <v>0</v>
      </c>
      <c r="N74" s="67">
        <v>0</v>
      </c>
      <c r="O74" s="67">
        <v>0</v>
      </c>
      <c r="P74" s="67">
        <v>0</v>
      </c>
      <c r="Q74" s="67">
        <v>0</v>
      </c>
      <c r="R74" s="67">
        <v>0</v>
      </c>
    </row>
    <row r="75" spans="1:18">
      <c r="A75" s="5"/>
      <c r="B75" s="10" t="s">
        <v>95</v>
      </c>
      <c r="C75" s="67">
        <v>429669.44444444444</v>
      </c>
      <c r="D75" s="67">
        <v>272033.33333333331</v>
      </c>
      <c r="E75" s="67">
        <v>297688.88888888893</v>
      </c>
      <c r="F75" s="67">
        <v>259152.77777777778</v>
      </c>
      <c r="G75" s="67">
        <v>231794.44444444444</v>
      </c>
      <c r="H75" s="67">
        <v>258280.55555555556</v>
      </c>
      <c r="I75" s="67">
        <v>233247.22222222222</v>
      </c>
      <c r="J75" s="67">
        <v>261119.44444444444</v>
      </c>
      <c r="K75" s="67">
        <v>262772.22222222225</v>
      </c>
      <c r="L75" s="67">
        <v>237638.88888888888</v>
      </c>
      <c r="M75" s="67">
        <v>268338.88888888888</v>
      </c>
      <c r="N75" s="67">
        <v>270036.11111111112</v>
      </c>
      <c r="O75" s="67">
        <v>273672.22222222225</v>
      </c>
      <c r="P75" s="67">
        <v>276288.88888888888</v>
      </c>
      <c r="Q75" s="67">
        <v>277633.33333333331</v>
      </c>
      <c r="R75" s="67">
        <v>289486.11111111112</v>
      </c>
    </row>
    <row r="76" spans="1:18">
      <c r="A76" s="5"/>
      <c r="B76" s="8" t="s">
        <v>153</v>
      </c>
    </row>
    <row r="77" spans="1:18">
      <c r="A77" s="5"/>
      <c r="B77" s="10" t="s">
        <v>75</v>
      </c>
      <c r="C77" s="67">
        <v>56480</v>
      </c>
      <c r="D77" s="67">
        <v>301980</v>
      </c>
      <c r="E77" s="67">
        <v>244620</v>
      </c>
      <c r="F77" s="67">
        <v>517240</v>
      </c>
      <c r="G77" s="67">
        <v>205400</v>
      </c>
      <c r="H77" s="67">
        <v>392460</v>
      </c>
      <c r="I77" s="67">
        <v>408410</v>
      </c>
      <c r="J77" s="67">
        <v>805640</v>
      </c>
      <c r="K77" s="67">
        <v>629390</v>
      </c>
      <c r="L77" s="67">
        <v>682230</v>
      </c>
      <c r="M77" s="67">
        <v>1097100</v>
      </c>
      <c r="N77" s="67">
        <v>891740</v>
      </c>
      <c r="O77" s="67">
        <v>1537720</v>
      </c>
      <c r="P77" s="67">
        <v>1257720</v>
      </c>
      <c r="Q77" s="67">
        <v>1918020</v>
      </c>
      <c r="R77" s="67">
        <v>3232070</v>
      </c>
    </row>
    <row r="78" spans="1:18">
      <c r="A78" s="5"/>
      <c r="B78" s="10" t="s">
        <v>76</v>
      </c>
      <c r="C78" s="67">
        <v>0</v>
      </c>
      <c r="D78" s="67">
        <v>0</v>
      </c>
      <c r="E78" s="67">
        <v>0</v>
      </c>
      <c r="F78" s="67">
        <v>0</v>
      </c>
      <c r="G78" s="67">
        <v>0</v>
      </c>
      <c r="H78" s="67">
        <v>0</v>
      </c>
      <c r="I78" s="67">
        <v>0</v>
      </c>
      <c r="J78" s="67">
        <v>0</v>
      </c>
      <c r="K78" s="67">
        <v>0</v>
      </c>
      <c r="L78" s="67">
        <v>0</v>
      </c>
      <c r="M78" s="67">
        <v>0</v>
      </c>
      <c r="N78" s="67">
        <v>0</v>
      </c>
      <c r="O78" s="67">
        <v>0</v>
      </c>
      <c r="P78" s="67">
        <v>0</v>
      </c>
      <c r="Q78" s="67">
        <v>0</v>
      </c>
      <c r="R78" s="67">
        <v>0</v>
      </c>
    </row>
    <row r="79" spans="1:18">
      <c r="A79" s="5"/>
      <c r="B79" s="10" t="s">
        <v>84</v>
      </c>
      <c r="C79" s="67">
        <v>0</v>
      </c>
      <c r="D79" s="67">
        <v>0</v>
      </c>
      <c r="E79" s="67">
        <v>0</v>
      </c>
      <c r="F79" s="67">
        <v>0</v>
      </c>
      <c r="G79" s="67">
        <v>0</v>
      </c>
      <c r="H79" s="67">
        <v>0</v>
      </c>
      <c r="I79" s="67">
        <v>0</v>
      </c>
      <c r="J79" s="67">
        <v>0</v>
      </c>
      <c r="K79" s="67">
        <v>0</v>
      </c>
      <c r="L79" s="67">
        <v>0</v>
      </c>
      <c r="M79" s="67">
        <v>0</v>
      </c>
      <c r="N79" s="67">
        <v>0</v>
      </c>
      <c r="O79" s="67">
        <v>0</v>
      </c>
      <c r="P79" s="67">
        <v>0</v>
      </c>
      <c r="Q79" s="67">
        <v>0</v>
      </c>
      <c r="R79" s="67">
        <v>0</v>
      </c>
    </row>
    <row r="80" spans="1:18">
      <c r="A80" s="5"/>
      <c r="B80" s="10" t="s">
        <v>85</v>
      </c>
      <c r="C80" s="67">
        <v>0</v>
      </c>
      <c r="D80" s="67">
        <v>0</v>
      </c>
      <c r="E80" s="67">
        <v>0</v>
      </c>
      <c r="F80" s="67">
        <v>0</v>
      </c>
      <c r="G80" s="67">
        <v>0</v>
      </c>
      <c r="H80" s="67">
        <v>0</v>
      </c>
      <c r="I80" s="67">
        <v>0</v>
      </c>
      <c r="J80" s="67">
        <v>0</v>
      </c>
      <c r="K80" s="67">
        <v>0</v>
      </c>
      <c r="L80" s="67">
        <v>0</v>
      </c>
      <c r="M80" s="67">
        <v>0</v>
      </c>
      <c r="N80" s="67">
        <v>0</v>
      </c>
      <c r="O80" s="67">
        <v>0</v>
      </c>
      <c r="P80" s="67">
        <v>0</v>
      </c>
      <c r="Q80" s="67">
        <v>0</v>
      </c>
      <c r="R80" s="67">
        <v>0</v>
      </c>
    </row>
    <row r="81" spans="1:18">
      <c r="A81" s="5"/>
      <c r="B81" s="10" t="s">
        <v>86</v>
      </c>
      <c r="C81" s="67">
        <v>0</v>
      </c>
      <c r="D81" s="67">
        <v>0</v>
      </c>
      <c r="E81" s="67">
        <v>0</v>
      </c>
      <c r="F81" s="67">
        <v>0</v>
      </c>
      <c r="G81" s="67">
        <v>0</v>
      </c>
      <c r="H81" s="67">
        <v>0</v>
      </c>
      <c r="I81" s="67">
        <v>0</v>
      </c>
      <c r="J81" s="67">
        <v>0</v>
      </c>
      <c r="K81" s="67">
        <v>0</v>
      </c>
      <c r="L81" s="67">
        <v>0</v>
      </c>
      <c r="M81" s="67">
        <v>0</v>
      </c>
      <c r="N81" s="67">
        <v>0</v>
      </c>
      <c r="O81" s="67">
        <v>0</v>
      </c>
      <c r="P81" s="67">
        <v>0</v>
      </c>
      <c r="Q81" s="67">
        <v>0</v>
      </c>
      <c r="R81" s="67">
        <v>0</v>
      </c>
    </row>
    <row r="82" spans="1:18">
      <c r="A82" s="5"/>
      <c r="B82" s="10" t="s">
        <v>87</v>
      </c>
      <c r="C82" s="67">
        <v>0</v>
      </c>
      <c r="D82" s="67">
        <v>0</v>
      </c>
      <c r="E82" s="67">
        <v>0</v>
      </c>
      <c r="F82" s="67">
        <v>0</v>
      </c>
      <c r="G82" s="67">
        <v>0</v>
      </c>
      <c r="H82" s="67">
        <v>0</v>
      </c>
      <c r="I82" s="67">
        <v>0</v>
      </c>
      <c r="J82" s="67">
        <v>0</v>
      </c>
      <c r="K82" s="67">
        <v>0</v>
      </c>
      <c r="L82" s="67">
        <v>0</v>
      </c>
      <c r="M82" s="67">
        <v>0</v>
      </c>
      <c r="N82" s="67">
        <v>0</v>
      </c>
      <c r="O82" s="67">
        <v>0</v>
      </c>
      <c r="P82" s="67">
        <v>0</v>
      </c>
      <c r="Q82" s="67">
        <v>0</v>
      </c>
      <c r="R82" s="67">
        <v>0</v>
      </c>
    </row>
    <row r="83" spans="1:18">
      <c r="A83" s="5"/>
      <c r="B83" s="10" t="s">
        <v>88</v>
      </c>
      <c r="C83" s="67">
        <v>0</v>
      </c>
      <c r="D83" s="67">
        <v>0</v>
      </c>
      <c r="E83" s="67">
        <v>0</v>
      </c>
      <c r="F83" s="67">
        <v>0</v>
      </c>
      <c r="G83" s="67">
        <v>0</v>
      </c>
      <c r="H83" s="67">
        <v>0</v>
      </c>
      <c r="I83" s="67">
        <v>0</v>
      </c>
      <c r="J83" s="67">
        <v>0</v>
      </c>
      <c r="K83" s="67">
        <v>0</v>
      </c>
      <c r="L83" s="67">
        <v>0</v>
      </c>
      <c r="M83" s="67">
        <v>0</v>
      </c>
      <c r="N83" s="67">
        <v>0</v>
      </c>
      <c r="O83" s="67">
        <v>0</v>
      </c>
      <c r="P83" s="67">
        <v>0</v>
      </c>
      <c r="Q83" s="67">
        <v>0</v>
      </c>
      <c r="R83" s="67">
        <v>0</v>
      </c>
    </row>
    <row r="84" spans="1:18">
      <c r="A84" s="5"/>
      <c r="B84" s="10" t="s">
        <v>89</v>
      </c>
      <c r="C84" s="67">
        <v>0</v>
      </c>
      <c r="D84" s="67">
        <v>0</v>
      </c>
      <c r="E84" s="67">
        <v>0</v>
      </c>
      <c r="F84" s="67">
        <v>0</v>
      </c>
      <c r="G84" s="67">
        <v>0</v>
      </c>
      <c r="H84" s="67">
        <v>0</v>
      </c>
      <c r="I84" s="67">
        <v>0</v>
      </c>
      <c r="J84" s="67">
        <v>0</v>
      </c>
      <c r="K84" s="67">
        <v>0</v>
      </c>
      <c r="L84" s="67">
        <v>0</v>
      </c>
      <c r="M84" s="67">
        <v>0</v>
      </c>
      <c r="N84" s="67">
        <v>0</v>
      </c>
      <c r="O84" s="67">
        <v>0</v>
      </c>
      <c r="P84" s="67">
        <v>0</v>
      </c>
      <c r="Q84" s="67">
        <v>0</v>
      </c>
      <c r="R84" s="67">
        <v>0</v>
      </c>
    </row>
    <row r="85" spans="1:18">
      <c r="A85" s="5"/>
      <c r="B85" s="10" t="s">
        <v>90</v>
      </c>
      <c r="C85" s="67">
        <v>0</v>
      </c>
      <c r="D85" s="67">
        <v>0</v>
      </c>
      <c r="E85" s="67">
        <v>0</v>
      </c>
      <c r="F85" s="67">
        <v>0</v>
      </c>
      <c r="G85" s="67">
        <v>0</v>
      </c>
      <c r="H85" s="67">
        <v>0</v>
      </c>
      <c r="I85" s="67">
        <v>0</v>
      </c>
      <c r="J85" s="67">
        <v>0</v>
      </c>
      <c r="K85" s="67">
        <v>0</v>
      </c>
      <c r="L85" s="67">
        <v>0</v>
      </c>
      <c r="M85" s="67">
        <v>0</v>
      </c>
      <c r="N85" s="67">
        <v>0</v>
      </c>
      <c r="O85" s="67">
        <v>0</v>
      </c>
      <c r="P85" s="67">
        <v>0</v>
      </c>
      <c r="Q85" s="67">
        <v>0</v>
      </c>
      <c r="R85" s="67">
        <v>0</v>
      </c>
    </row>
    <row r="86" spans="1:18">
      <c r="A86" s="5"/>
      <c r="B86" s="10" t="s">
        <v>91</v>
      </c>
      <c r="C86" s="67">
        <v>0</v>
      </c>
      <c r="D86" s="67">
        <v>0</v>
      </c>
      <c r="E86" s="67">
        <v>0</v>
      </c>
      <c r="F86" s="67">
        <v>0</v>
      </c>
      <c r="G86" s="67">
        <v>0</v>
      </c>
      <c r="H86" s="67">
        <v>0</v>
      </c>
      <c r="I86" s="67">
        <v>0</v>
      </c>
      <c r="J86" s="67">
        <v>0</v>
      </c>
      <c r="K86" s="67">
        <v>0</v>
      </c>
      <c r="L86" s="67">
        <v>0</v>
      </c>
      <c r="M86" s="67">
        <v>0</v>
      </c>
      <c r="N86" s="67">
        <v>0</v>
      </c>
      <c r="O86" s="67">
        <v>0</v>
      </c>
      <c r="P86" s="67">
        <v>0</v>
      </c>
      <c r="Q86" s="67">
        <v>0</v>
      </c>
      <c r="R86" s="67">
        <v>0</v>
      </c>
    </row>
    <row r="87" spans="1:18">
      <c r="A87" s="5"/>
      <c r="B87" s="10" t="s">
        <v>70</v>
      </c>
      <c r="C87" s="67">
        <v>0</v>
      </c>
      <c r="D87" s="67">
        <v>0</v>
      </c>
      <c r="E87" s="67">
        <v>0</v>
      </c>
      <c r="F87" s="67">
        <v>0</v>
      </c>
      <c r="G87" s="67">
        <v>0</v>
      </c>
      <c r="H87" s="67">
        <v>0</v>
      </c>
      <c r="I87" s="67">
        <v>0</v>
      </c>
      <c r="J87" s="67">
        <v>0</v>
      </c>
      <c r="K87" s="67">
        <v>0</v>
      </c>
      <c r="L87" s="67">
        <v>0</v>
      </c>
      <c r="M87" s="67">
        <v>0</v>
      </c>
      <c r="N87" s="67">
        <v>0</v>
      </c>
      <c r="O87" s="67">
        <v>0</v>
      </c>
      <c r="P87" s="67">
        <v>0</v>
      </c>
      <c r="Q87" s="67">
        <v>0</v>
      </c>
      <c r="R87" s="67">
        <v>0</v>
      </c>
    </row>
    <row r="88" spans="1:18">
      <c r="A88" s="5"/>
      <c r="B88" s="10" t="s">
        <v>92</v>
      </c>
      <c r="C88" s="67">
        <v>0</v>
      </c>
      <c r="D88" s="67">
        <v>0</v>
      </c>
      <c r="E88" s="67">
        <v>0</v>
      </c>
      <c r="F88" s="67">
        <v>0</v>
      </c>
      <c r="G88" s="67">
        <v>0</v>
      </c>
      <c r="H88" s="67">
        <v>0</v>
      </c>
      <c r="I88" s="67">
        <v>0</v>
      </c>
      <c r="J88" s="67">
        <v>0</v>
      </c>
      <c r="K88" s="67">
        <v>0</v>
      </c>
      <c r="L88" s="67">
        <v>0</v>
      </c>
      <c r="M88" s="67">
        <v>0</v>
      </c>
      <c r="N88" s="67">
        <v>0</v>
      </c>
      <c r="O88" s="67">
        <v>0</v>
      </c>
      <c r="P88" s="67">
        <v>0</v>
      </c>
      <c r="Q88" s="67">
        <v>0</v>
      </c>
      <c r="R88" s="67">
        <v>0</v>
      </c>
    </row>
    <row r="89" spans="1:18">
      <c r="A89" s="5"/>
      <c r="B89" s="10" t="s">
        <v>93</v>
      </c>
      <c r="C89" s="67">
        <v>0</v>
      </c>
      <c r="D89" s="67">
        <v>0</v>
      </c>
      <c r="E89" s="67">
        <v>0</v>
      </c>
      <c r="F89" s="67">
        <v>0</v>
      </c>
      <c r="G89" s="67">
        <v>0</v>
      </c>
      <c r="H89" s="67">
        <v>0</v>
      </c>
      <c r="I89" s="67">
        <v>0</v>
      </c>
      <c r="J89" s="67">
        <v>0</v>
      </c>
      <c r="K89" s="67">
        <v>0</v>
      </c>
      <c r="L89" s="67">
        <v>0</v>
      </c>
      <c r="M89" s="67">
        <v>0</v>
      </c>
      <c r="N89" s="67">
        <v>0</v>
      </c>
      <c r="O89" s="67">
        <v>0</v>
      </c>
      <c r="P89" s="67">
        <v>0</v>
      </c>
      <c r="Q89" s="67">
        <v>0</v>
      </c>
      <c r="R89" s="67">
        <v>0</v>
      </c>
    </row>
    <row r="90" spans="1:18">
      <c r="A90" s="5"/>
      <c r="B90" s="10" t="s">
        <v>94</v>
      </c>
      <c r="C90" s="67">
        <v>0</v>
      </c>
      <c r="D90" s="67">
        <v>0</v>
      </c>
      <c r="E90" s="67">
        <v>0</v>
      </c>
      <c r="F90" s="67">
        <v>0</v>
      </c>
      <c r="G90" s="67">
        <v>0</v>
      </c>
      <c r="H90" s="67">
        <v>0</v>
      </c>
      <c r="I90" s="67">
        <v>0</v>
      </c>
      <c r="J90" s="67">
        <v>0</v>
      </c>
      <c r="K90" s="67">
        <v>0</v>
      </c>
      <c r="L90" s="67">
        <v>0</v>
      </c>
      <c r="M90" s="67">
        <v>0</v>
      </c>
      <c r="N90" s="67">
        <v>0</v>
      </c>
      <c r="O90" s="67">
        <v>0</v>
      </c>
      <c r="P90" s="67">
        <v>0</v>
      </c>
      <c r="Q90" s="67">
        <v>0</v>
      </c>
      <c r="R90" s="67">
        <v>0</v>
      </c>
    </row>
    <row r="91" spans="1:18">
      <c r="A91" s="5"/>
      <c r="B91" s="10" t="s">
        <v>95</v>
      </c>
      <c r="C91" s="67">
        <v>56480</v>
      </c>
      <c r="D91" s="67">
        <v>301980</v>
      </c>
      <c r="E91" s="67">
        <v>244620</v>
      </c>
      <c r="F91" s="67">
        <v>517240</v>
      </c>
      <c r="G91" s="67">
        <v>205400</v>
      </c>
      <c r="H91" s="67">
        <v>392460</v>
      </c>
      <c r="I91" s="67">
        <v>408410</v>
      </c>
      <c r="J91" s="67">
        <v>805640</v>
      </c>
      <c r="K91" s="67">
        <v>629390</v>
      </c>
      <c r="L91" s="67">
        <v>682230</v>
      </c>
      <c r="M91" s="67">
        <v>1097100</v>
      </c>
      <c r="N91" s="67">
        <v>891740</v>
      </c>
      <c r="O91" s="67">
        <v>1537720</v>
      </c>
      <c r="P91" s="67">
        <v>1257720</v>
      </c>
      <c r="Q91" s="67">
        <v>1918020</v>
      </c>
      <c r="R91" s="67">
        <v>3232070</v>
      </c>
    </row>
    <row r="92" spans="1:18">
      <c r="A92" s="5"/>
      <c r="B92" s="8" t="s">
        <v>154</v>
      </c>
    </row>
    <row r="93" spans="1:18">
      <c r="A93" s="5"/>
      <c r="B93" s="10" t="s">
        <v>75</v>
      </c>
      <c r="C93" s="67">
        <v>0</v>
      </c>
      <c r="D93" s="67">
        <v>0</v>
      </c>
      <c r="E93" s="67">
        <v>0</v>
      </c>
      <c r="F93" s="67">
        <v>0</v>
      </c>
      <c r="G93" s="67">
        <v>0</v>
      </c>
      <c r="H93" s="67">
        <v>0</v>
      </c>
      <c r="I93" s="67">
        <v>0</v>
      </c>
      <c r="J93" s="67">
        <v>0</v>
      </c>
      <c r="K93" s="67">
        <v>0</v>
      </c>
      <c r="L93" s="67">
        <v>0</v>
      </c>
      <c r="M93" s="67">
        <v>0</v>
      </c>
      <c r="N93" s="67">
        <v>0</v>
      </c>
      <c r="O93" s="67">
        <v>0</v>
      </c>
      <c r="P93" s="67">
        <v>0</v>
      </c>
      <c r="Q93" s="67">
        <v>0</v>
      </c>
      <c r="R93" s="67">
        <v>0</v>
      </c>
    </row>
    <row r="94" spans="1:18">
      <c r="A94" s="5"/>
      <c r="B94" s="10" t="s">
        <v>76</v>
      </c>
      <c r="C94" s="67">
        <v>0</v>
      </c>
      <c r="D94" s="67">
        <v>0</v>
      </c>
      <c r="E94" s="67">
        <v>0</v>
      </c>
      <c r="F94" s="67">
        <v>0</v>
      </c>
      <c r="G94" s="67">
        <v>0</v>
      </c>
      <c r="H94" s="67">
        <v>0</v>
      </c>
      <c r="I94" s="67">
        <v>0</v>
      </c>
      <c r="J94" s="67">
        <v>0</v>
      </c>
      <c r="K94" s="67">
        <v>0</v>
      </c>
      <c r="L94" s="67">
        <v>0</v>
      </c>
      <c r="M94" s="67">
        <v>0</v>
      </c>
      <c r="N94" s="67">
        <v>0</v>
      </c>
      <c r="O94" s="67">
        <v>0</v>
      </c>
      <c r="P94" s="67">
        <v>0</v>
      </c>
      <c r="Q94" s="67">
        <v>0</v>
      </c>
      <c r="R94" s="67">
        <v>0</v>
      </c>
    </row>
    <row r="95" spans="1:18">
      <c r="A95" s="5"/>
      <c r="B95" s="10" t="s">
        <v>84</v>
      </c>
      <c r="C95" s="67">
        <v>0</v>
      </c>
      <c r="D95" s="67">
        <v>0</v>
      </c>
      <c r="E95" s="67">
        <v>0</v>
      </c>
      <c r="F95" s="67">
        <v>0</v>
      </c>
      <c r="G95" s="67">
        <v>0</v>
      </c>
      <c r="H95" s="67">
        <v>0</v>
      </c>
      <c r="I95" s="67">
        <v>0</v>
      </c>
      <c r="J95" s="67">
        <v>0</v>
      </c>
      <c r="K95" s="67">
        <v>0</v>
      </c>
      <c r="L95" s="67">
        <v>0</v>
      </c>
      <c r="M95" s="67">
        <v>0</v>
      </c>
      <c r="N95" s="67">
        <v>0</v>
      </c>
      <c r="O95" s="67">
        <v>0</v>
      </c>
      <c r="P95" s="67">
        <v>0</v>
      </c>
      <c r="Q95" s="67">
        <v>0</v>
      </c>
      <c r="R95" s="67">
        <v>0</v>
      </c>
    </row>
    <row r="96" spans="1:18">
      <c r="A96" s="5"/>
      <c r="B96" s="10" t="s">
        <v>85</v>
      </c>
      <c r="C96" s="67">
        <v>0</v>
      </c>
      <c r="D96" s="67">
        <v>0</v>
      </c>
      <c r="E96" s="67">
        <v>0</v>
      </c>
      <c r="F96" s="67">
        <v>0</v>
      </c>
      <c r="G96" s="67">
        <v>0</v>
      </c>
      <c r="H96" s="67">
        <v>0</v>
      </c>
      <c r="I96" s="67">
        <v>0</v>
      </c>
      <c r="J96" s="67">
        <v>0</v>
      </c>
      <c r="K96" s="67">
        <v>0</v>
      </c>
      <c r="L96" s="67">
        <v>0</v>
      </c>
      <c r="M96" s="67">
        <v>0</v>
      </c>
      <c r="N96" s="67">
        <v>0</v>
      </c>
      <c r="O96" s="67">
        <v>0</v>
      </c>
      <c r="P96" s="67">
        <v>0</v>
      </c>
      <c r="Q96" s="67">
        <v>0</v>
      </c>
      <c r="R96" s="67">
        <v>0</v>
      </c>
    </row>
    <row r="97" spans="1:18">
      <c r="A97" s="5"/>
      <c r="B97" s="10" t="s">
        <v>86</v>
      </c>
      <c r="C97" s="67">
        <v>0</v>
      </c>
      <c r="D97" s="67">
        <v>0</v>
      </c>
      <c r="E97" s="67">
        <v>0</v>
      </c>
      <c r="F97" s="67">
        <v>0</v>
      </c>
      <c r="G97" s="67">
        <v>0</v>
      </c>
      <c r="H97" s="67">
        <v>0</v>
      </c>
      <c r="I97" s="67">
        <v>0</v>
      </c>
      <c r="J97" s="67">
        <v>0</v>
      </c>
      <c r="K97" s="67">
        <v>0</v>
      </c>
      <c r="L97" s="67">
        <v>0</v>
      </c>
      <c r="M97" s="67">
        <v>0</v>
      </c>
      <c r="N97" s="67">
        <v>0</v>
      </c>
      <c r="O97" s="67">
        <v>0</v>
      </c>
      <c r="P97" s="67">
        <v>0</v>
      </c>
      <c r="Q97" s="67">
        <v>0</v>
      </c>
      <c r="R97" s="67">
        <v>0</v>
      </c>
    </row>
    <row r="98" spans="1:18">
      <c r="A98" s="5"/>
      <c r="B98" s="10" t="s">
        <v>87</v>
      </c>
      <c r="C98" s="67">
        <v>0</v>
      </c>
      <c r="D98" s="67">
        <v>0</v>
      </c>
      <c r="E98" s="67">
        <v>0</v>
      </c>
      <c r="F98" s="67">
        <v>0</v>
      </c>
      <c r="G98" s="67">
        <v>0</v>
      </c>
      <c r="H98" s="67">
        <v>0</v>
      </c>
      <c r="I98" s="67">
        <v>0</v>
      </c>
      <c r="J98" s="67">
        <v>0</v>
      </c>
      <c r="K98" s="67">
        <v>0</v>
      </c>
      <c r="L98" s="67">
        <v>0</v>
      </c>
      <c r="M98" s="67">
        <v>0</v>
      </c>
      <c r="N98" s="67">
        <v>0</v>
      </c>
      <c r="O98" s="67">
        <v>0</v>
      </c>
      <c r="P98" s="67">
        <v>0</v>
      </c>
      <c r="Q98" s="67">
        <v>0</v>
      </c>
      <c r="R98" s="67">
        <v>0</v>
      </c>
    </row>
    <row r="99" spans="1:18">
      <c r="A99" s="5"/>
      <c r="B99" s="10" t="s">
        <v>88</v>
      </c>
      <c r="C99" s="67">
        <v>0</v>
      </c>
      <c r="D99" s="67">
        <v>0</v>
      </c>
      <c r="E99" s="67">
        <v>0</v>
      </c>
      <c r="F99" s="67">
        <v>0</v>
      </c>
      <c r="G99" s="67">
        <v>0</v>
      </c>
      <c r="H99" s="67">
        <v>0</v>
      </c>
      <c r="I99" s="67">
        <v>0</v>
      </c>
      <c r="J99" s="67">
        <v>0</v>
      </c>
      <c r="K99" s="67">
        <v>0</v>
      </c>
      <c r="L99" s="67">
        <v>0</v>
      </c>
      <c r="M99" s="67">
        <v>0</v>
      </c>
      <c r="N99" s="67">
        <v>0</v>
      </c>
      <c r="O99" s="67">
        <v>0</v>
      </c>
      <c r="P99" s="67">
        <v>0</v>
      </c>
      <c r="Q99" s="67">
        <v>0</v>
      </c>
      <c r="R99" s="67">
        <v>0</v>
      </c>
    </row>
    <row r="100" spans="1:18">
      <c r="A100" s="5"/>
      <c r="B100" s="10" t="s">
        <v>89</v>
      </c>
      <c r="C100" s="67">
        <v>0</v>
      </c>
      <c r="D100" s="67">
        <v>0</v>
      </c>
      <c r="E100" s="67">
        <v>0</v>
      </c>
      <c r="F100" s="67">
        <v>0</v>
      </c>
      <c r="G100" s="67">
        <v>0</v>
      </c>
      <c r="H100" s="67">
        <v>0</v>
      </c>
      <c r="I100" s="67">
        <v>0</v>
      </c>
      <c r="J100" s="67">
        <v>0</v>
      </c>
      <c r="K100" s="67">
        <v>0</v>
      </c>
      <c r="L100" s="67">
        <v>0</v>
      </c>
      <c r="M100" s="67">
        <v>0</v>
      </c>
      <c r="N100" s="67">
        <v>0</v>
      </c>
      <c r="O100" s="67">
        <v>0</v>
      </c>
      <c r="P100" s="67">
        <v>0</v>
      </c>
      <c r="Q100" s="67">
        <v>0</v>
      </c>
      <c r="R100" s="67">
        <v>0</v>
      </c>
    </row>
    <row r="101" spans="1:18">
      <c r="A101" s="5"/>
      <c r="B101" s="10" t="s">
        <v>90</v>
      </c>
      <c r="C101" s="67">
        <v>0</v>
      </c>
      <c r="D101" s="67">
        <v>0</v>
      </c>
      <c r="E101" s="67">
        <v>0</v>
      </c>
      <c r="F101" s="67">
        <v>0</v>
      </c>
      <c r="G101" s="67">
        <v>0</v>
      </c>
      <c r="H101" s="67">
        <v>0</v>
      </c>
      <c r="I101" s="67">
        <v>0</v>
      </c>
      <c r="J101" s="67">
        <v>0</v>
      </c>
      <c r="K101" s="67">
        <v>0</v>
      </c>
      <c r="L101" s="67">
        <v>0</v>
      </c>
      <c r="M101" s="67">
        <v>0</v>
      </c>
      <c r="N101" s="67">
        <v>0</v>
      </c>
      <c r="O101" s="67">
        <v>0</v>
      </c>
      <c r="P101" s="67">
        <v>0</v>
      </c>
      <c r="Q101" s="67">
        <v>0</v>
      </c>
      <c r="R101" s="67">
        <v>0</v>
      </c>
    </row>
    <row r="102" spans="1:18">
      <c r="A102" s="5"/>
      <c r="B102" s="10" t="s">
        <v>91</v>
      </c>
      <c r="C102" s="67">
        <v>0</v>
      </c>
      <c r="D102" s="67">
        <v>0</v>
      </c>
      <c r="E102" s="67">
        <v>0</v>
      </c>
      <c r="F102" s="67">
        <v>0</v>
      </c>
      <c r="G102" s="67">
        <v>0</v>
      </c>
      <c r="H102" s="67">
        <v>0</v>
      </c>
      <c r="I102" s="67">
        <v>0</v>
      </c>
      <c r="J102" s="67">
        <v>0</v>
      </c>
      <c r="K102" s="67">
        <v>0</v>
      </c>
      <c r="L102" s="67">
        <v>0</v>
      </c>
      <c r="M102" s="67">
        <v>0</v>
      </c>
      <c r="N102" s="67">
        <v>0</v>
      </c>
      <c r="O102" s="67">
        <v>0</v>
      </c>
      <c r="P102" s="67">
        <v>0</v>
      </c>
      <c r="Q102" s="67">
        <v>0</v>
      </c>
      <c r="R102" s="67">
        <v>0</v>
      </c>
    </row>
    <row r="103" spans="1:18">
      <c r="A103" s="5"/>
      <c r="B103" s="10" t="s">
        <v>70</v>
      </c>
      <c r="C103" s="67">
        <v>0</v>
      </c>
      <c r="D103" s="67">
        <v>0</v>
      </c>
      <c r="E103" s="67">
        <v>0</v>
      </c>
      <c r="F103" s="67">
        <v>0</v>
      </c>
      <c r="G103" s="67">
        <v>0</v>
      </c>
      <c r="H103" s="67">
        <v>0</v>
      </c>
      <c r="I103" s="67">
        <v>0</v>
      </c>
      <c r="J103" s="67">
        <v>0</v>
      </c>
      <c r="K103" s="67">
        <v>0</v>
      </c>
      <c r="L103" s="67">
        <v>0</v>
      </c>
      <c r="M103" s="67">
        <v>0</v>
      </c>
      <c r="N103" s="67">
        <v>0</v>
      </c>
      <c r="O103" s="67">
        <v>0</v>
      </c>
      <c r="P103" s="67">
        <v>0</v>
      </c>
      <c r="Q103" s="67">
        <v>0</v>
      </c>
      <c r="R103" s="67">
        <v>0</v>
      </c>
    </row>
    <row r="104" spans="1:18">
      <c r="A104" s="5"/>
      <c r="B104" s="10" t="s">
        <v>92</v>
      </c>
      <c r="C104" s="67">
        <v>0</v>
      </c>
      <c r="D104" s="67">
        <v>0</v>
      </c>
      <c r="E104" s="67">
        <v>0</v>
      </c>
      <c r="F104" s="67">
        <v>0</v>
      </c>
      <c r="G104" s="67">
        <v>0</v>
      </c>
      <c r="H104" s="67">
        <v>0</v>
      </c>
      <c r="I104" s="67">
        <v>0</v>
      </c>
      <c r="J104" s="67">
        <v>0</v>
      </c>
      <c r="K104" s="67">
        <v>0</v>
      </c>
      <c r="L104" s="67">
        <v>0</v>
      </c>
      <c r="M104" s="67">
        <v>0</v>
      </c>
      <c r="N104" s="67">
        <v>0</v>
      </c>
      <c r="O104" s="67">
        <v>0</v>
      </c>
      <c r="P104" s="67">
        <v>0</v>
      </c>
      <c r="Q104" s="67">
        <v>0</v>
      </c>
      <c r="R104" s="67">
        <v>0</v>
      </c>
    </row>
    <row r="105" spans="1:18">
      <c r="A105" s="5"/>
      <c r="B105" s="10" t="s">
        <v>93</v>
      </c>
      <c r="C105" s="67">
        <v>0</v>
      </c>
      <c r="D105" s="67">
        <v>0</v>
      </c>
      <c r="E105" s="67">
        <v>0</v>
      </c>
      <c r="F105" s="67">
        <v>0</v>
      </c>
      <c r="G105" s="67">
        <v>0</v>
      </c>
      <c r="H105" s="67">
        <v>0</v>
      </c>
      <c r="I105" s="67">
        <v>0</v>
      </c>
      <c r="J105" s="67">
        <v>0</v>
      </c>
      <c r="K105" s="67">
        <v>0</v>
      </c>
      <c r="L105" s="67">
        <v>0</v>
      </c>
      <c r="M105" s="67">
        <v>0</v>
      </c>
      <c r="N105" s="67">
        <v>0</v>
      </c>
      <c r="O105" s="67">
        <v>0</v>
      </c>
      <c r="P105" s="67">
        <v>0</v>
      </c>
      <c r="Q105" s="67">
        <v>0</v>
      </c>
      <c r="R105" s="67">
        <v>0</v>
      </c>
    </row>
    <row r="106" spans="1:18">
      <c r="A106" s="5"/>
      <c r="B106" s="10" t="s">
        <v>94</v>
      </c>
      <c r="C106" s="67">
        <v>0</v>
      </c>
      <c r="D106" s="67">
        <v>0</v>
      </c>
      <c r="E106" s="67">
        <v>0</v>
      </c>
      <c r="F106" s="67">
        <v>0</v>
      </c>
      <c r="G106" s="67">
        <v>0</v>
      </c>
      <c r="H106" s="67">
        <v>0</v>
      </c>
      <c r="I106" s="67">
        <v>0</v>
      </c>
      <c r="J106" s="67">
        <v>0</v>
      </c>
      <c r="K106" s="67">
        <v>0</v>
      </c>
      <c r="L106" s="67">
        <v>0</v>
      </c>
      <c r="M106" s="67">
        <v>0</v>
      </c>
      <c r="N106" s="67">
        <v>0</v>
      </c>
      <c r="O106" s="67">
        <v>0</v>
      </c>
      <c r="P106" s="67">
        <v>0</v>
      </c>
      <c r="Q106" s="67">
        <v>0</v>
      </c>
      <c r="R106" s="67">
        <v>0</v>
      </c>
    </row>
    <row r="107" spans="1:18">
      <c r="A107" s="5"/>
      <c r="B107" s="10" t="s">
        <v>95</v>
      </c>
      <c r="C107" s="67">
        <v>0</v>
      </c>
      <c r="D107" s="67">
        <v>0</v>
      </c>
      <c r="E107" s="67">
        <v>0</v>
      </c>
      <c r="F107" s="67">
        <v>0</v>
      </c>
      <c r="G107" s="67">
        <v>0</v>
      </c>
      <c r="H107" s="67">
        <v>0</v>
      </c>
      <c r="I107" s="67">
        <v>0</v>
      </c>
      <c r="J107" s="67">
        <v>0</v>
      </c>
      <c r="K107" s="67">
        <v>0</v>
      </c>
      <c r="L107" s="67">
        <v>0</v>
      </c>
      <c r="M107" s="67">
        <v>0</v>
      </c>
      <c r="N107" s="67">
        <v>0</v>
      </c>
      <c r="O107" s="67">
        <v>0</v>
      </c>
      <c r="P107" s="67">
        <v>0</v>
      </c>
      <c r="Q107" s="67">
        <v>0</v>
      </c>
      <c r="R107" s="67">
        <v>0</v>
      </c>
    </row>
    <row r="108" spans="1:18">
      <c r="A108" s="5"/>
      <c r="B108" s="8" t="s">
        <v>155</v>
      </c>
    </row>
    <row r="109" spans="1:18">
      <c r="A109" s="5"/>
      <c r="B109" s="10" t="s">
        <v>75</v>
      </c>
      <c r="C109" s="67">
        <v>0</v>
      </c>
      <c r="D109" s="67">
        <v>0</v>
      </c>
      <c r="E109" s="67">
        <v>0</v>
      </c>
      <c r="F109" s="67">
        <v>0</v>
      </c>
      <c r="G109" s="67">
        <v>0</v>
      </c>
      <c r="H109" s="67">
        <v>0</v>
      </c>
      <c r="I109" s="67">
        <v>0</v>
      </c>
      <c r="J109" s="67">
        <v>0</v>
      </c>
      <c r="K109" s="67">
        <v>0</v>
      </c>
      <c r="L109" s="67">
        <v>0</v>
      </c>
      <c r="M109" s="67">
        <v>0</v>
      </c>
      <c r="N109" s="67">
        <v>0</v>
      </c>
      <c r="O109" s="67">
        <v>0</v>
      </c>
      <c r="P109" s="67">
        <v>0</v>
      </c>
      <c r="Q109" s="67">
        <v>0</v>
      </c>
      <c r="R109" s="67">
        <v>0</v>
      </c>
    </row>
    <row r="110" spans="1:18">
      <c r="A110" s="5"/>
      <c r="B110" s="10" t="s">
        <v>76</v>
      </c>
      <c r="C110" s="67">
        <v>0</v>
      </c>
      <c r="D110" s="67">
        <v>0</v>
      </c>
      <c r="E110" s="67">
        <v>0</v>
      </c>
      <c r="F110" s="67">
        <v>0</v>
      </c>
      <c r="G110" s="67">
        <v>0</v>
      </c>
      <c r="H110" s="67">
        <v>0</v>
      </c>
      <c r="I110" s="67">
        <v>0</v>
      </c>
      <c r="J110" s="67">
        <v>0</v>
      </c>
      <c r="K110" s="67">
        <v>0</v>
      </c>
      <c r="L110" s="67">
        <v>0</v>
      </c>
      <c r="M110" s="67">
        <v>0</v>
      </c>
      <c r="N110" s="67">
        <v>0</v>
      </c>
      <c r="O110" s="67">
        <v>0</v>
      </c>
      <c r="P110" s="67">
        <v>0</v>
      </c>
      <c r="Q110" s="67">
        <v>0</v>
      </c>
      <c r="R110" s="67">
        <v>0</v>
      </c>
    </row>
    <row r="111" spans="1:18">
      <c r="A111" s="5"/>
      <c r="B111" s="10" t="s">
        <v>84</v>
      </c>
      <c r="C111" s="67">
        <v>0</v>
      </c>
      <c r="D111" s="67">
        <v>0</v>
      </c>
      <c r="E111" s="67">
        <v>0</v>
      </c>
      <c r="F111" s="67">
        <v>0</v>
      </c>
      <c r="G111" s="67">
        <v>0</v>
      </c>
      <c r="H111" s="67">
        <v>0</v>
      </c>
      <c r="I111" s="67">
        <v>0</v>
      </c>
      <c r="J111" s="67">
        <v>0</v>
      </c>
      <c r="K111" s="67">
        <v>0</v>
      </c>
      <c r="L111" s="67">
        <v>0</v>
      </c>
      <c r="M111" s="67">
        <v>0</v>
      </c>
      <c r="N111" s="67">
        <v>0</v>
      </c>
      <c r="O111" s="67">
        <v>0</v>
      </c>
      <c r="P111" s="67">
        <v>0</v>
      </c>
      <c r="Q111" s="67">
        <v>0</v>
      </c>
      <c r="R111" s="67">
        <v>0</v>
      </c>
    </row>
    <row r="112" spans="1:18">
      <c r="A112" s="5"/>
      <c r="B112" s="10" t="s">
        <v>85</v>
      </c>
      <c r="C112" s="67">
        <v>0</v>
      </c>
      <c r="D112" s="67">
        <v>0</v>
      </c>
      <c r="E112" s="67">
        <v>0</v>
      </c>
      <c r="F112" s="67">
        <v>0</v>
      </c>
      <c r="G112" s="67">
        <v>0</v>
      </c>
      <c r="H112" s="67">
        <v>0</v>
      </c>
      <c r="I112" s="67">
        <v>0</v>
      </c>
      <c r="J112" s="67">
        <v>0</v>
      </c>
      <c r="K112" s="67">
        <v>0</v>
      </c>
      <c r="L112" s="67">
        <v>0</v>
      </c>
      <c r="M112" s="67">
        <v>0</v>
      </c>
      <c r="N112" s="67">
        <v>0</v>
      </c>
      <c r="O112" s="67">
        <v>0</v>
      </c>
      <c r="P112" s="67">
        <v>0</v>
      </c>
      <c r="Q112" s="67">
        <v>0</v>
      </c>
      <c r="R112" s="67">
        <v>0</v>
      </c>
    </row>
    <row r="113" spans="1:18">
      <c r="A113" s="5"/>
      <c r="B113" s="10" t="s">
        <v>86</v>
      </c>
      <c r="C113" s="67">
        <v>0</v>
      </c>
      <c r="D113" s="67">
        <v>0</v>
      </c>
      <c r="E113" s="67">
        <v>0</v>
      </c>
      <c r="F113" s="67">
        <v>0</v>
      </c>
      <c r="G113" s="67">
        <v>0</v>
      </c>
      <c r="H113" s="67">
        <v>0</v>
      </c>
      <c r="I113" s="67">
        <v>0</v>
      </c>
      <c r="J113" s="67">
        <v>0</v>
      </c>
      <c r="K113" s="67">
        <v>0</v>
      </c>
      <c r="L113" s="67">
        <v>0</v>
      </c>
      <c r="M113" s="67">
        <v>0</v>
      </c>
      <c r="N113" s="67">
        <v>0</v>
      </c>
      <c r="O113" s="67">
        <v>0</v>
      </c>
      <c r="P113" s="67">
        <v>0</v>
      </c>
      <c r="Q113" s="67">
        <v>0</v>
      </c>
      <c r="R113" s="67">
        <v>0</v>
      </c>
    </row>
    <row r="114" spans="1:18">
      <c r="A114" s="5"/>
      <c r="B114" s="10" t="s">
        <v>87</v>
      </c>
      <c r="C114" s="67">
        <v>0</v>
      </c>
      <c r="D114" s="67">
        <v>0</v>
      </c>
      <c r="E114" s="67">
        <v>0</v>
      </c>
      <c r="F114" s="67">
        <v>0</v>
      </c>
      <c r="G114" s="67">
        <v>0</v>
      </c>
      <c r="H114" s="67">
        <v>0</v>
      </c>
      <c r="I114" s="67">
        <v>0</v>
      </c>
      <c r="J114" s="67">
        <v>0</v>
      </c>
      <c r="K114" s="67">
        <v>0</v>
      </c>
      <c r="L114" s="67">
        <v>0</v>
      </c>
      <c r="M114" s="67">
        <v>0</v>
      </c>
      <c r="N114" s="67">
        <v>0</v>
      </c>
      <c r="O114" s="67">
        <v>0</v>
      </c>
      <c r="P114" s="67">
        <v>0</v>
      </c>
      <c r="Q114" s="67">
        <v>0</v>
      </c>
      <c r="R114" s="67">
        <v>0</v>
      </c>
    </row>
    <row r="115" spans="1:18">
      <c r="A115" s="5"/>
      <c r="B115" s="10" t="s">
        <v>88</v>
      </c>
      <c r="C115" s="67">
        <v>0</v>
      </c>
      <c r="D115" s="67">
        <v>0</v>
      </c>
      <c r="E115" s="67">
        <v>0</v>
      </c>
      <c r="F115" s="67">
        <v>0</v>
      </c>
      <c r="G115" s="67">
        <v>0</v>
      </c>
      <c r="H115" s="67">
        <v>0</v>
      </c>
      <c r="I115" s="67">
        <v>0</v>
      </c>
      <c r="J115" s="67">
        <v>0</v>
      </c>
      <c r="K115" s="67">
        <v>0</v>
      </c>
      <c r="L115" s="67">
        <v>0</v>
      </c>
      <c r="M115" s="67">
        <v>0</v>
      </c>
      <c r="N115" s="67">
        <v>0</v>
      </c>
      <c r="O115" s="67">
        <v>0</v>
      </c>
      <c r="P115" s="67">
        <v>0</v>
      </c>
      <c r="Q115" s="67">
        <v>0</v>
      </c>
      <c r="R115" s="67">
        <v>0</v>
      </c>
    </row>
    <row r="116" spans="1:18">
      <c r="A116" s="5"/>
      <c r="B116" s="10" t="s">
        <v>89</v>
      </c>
      <c r="C116" s="67">
        <v>0</v>
      </c>
      <c r="D116" s="67">
        <v>0</v>
      </c>
      <c r="E116" s="67">
        <v>0</v>
      </c>
      <c r="F116" s="67">
        <v>0</v>
      </c>
      <c r="G116" s="67">
        <v>0</v>
      </c>
      <c r="H116" s="67">
        <v>0</v>
      </c>
      <c r="I116" s="67">
        <v>0</v>
      </c>
      <c r="J116" s="67">
        <v>0</v>
      </c>
      <c r="K116" s="67">
        <v>0</v>
      </c>
      <c r="L116" s="67">
        <v>0</v>
      </c>
      <c r="M116" s="67">
        <v>0</v>
      </c>
      <c r="N116" s="67">
        <v>0</v>
      </c>
      <c r="O116" s="67">
        <v>0</v>
      </c>
      <c r="P116" s="67">
        <v>0</v>
      </c>
      <c r="Q116" s="67">
        <v>0</v>
      </c>
      <c r="R116" s="67">
        <v>0</v>
      </c>
    </row>
    <row r="117" spans="1:18">
      <c r="A117" s="5"/>
      <c r="B117" s="10" t="s">
        <v>90</v>
      </c>
      <c r="C117" s="67">
        <v>0</v>
      </c>
      <c r="D117" s="67">
        <v>0</v>
      </c>
      <c r="E117" s="67">
        <v>0</v>
      </c>
      <c r="F117" s="67">
        <v>0</v>
      </c>
      <c r="G117" s="67">
        <v>0</v>
      </c>
      <c r="H117" s="67">
        <v>0</v>
      </c>
      <c r="I117" s="67">
        <v>0</v>
      </c>
      <c r="J117" s="67">
        <v>0</v>
      </c>
      <c r="K117" s="67">
        <v>0</v>
      </c>
      <c r="L117" s="67">
        <v>0</v>
      </c>
      <c r="M117" s="67">
        <v>0</v>
      </c>
      <c r="N117" s="67">
        <v>0</v>
      </c>
      <c r="O117" s="67">
        <v>0</v>
      </c>
      <c r="P117" s="67">
        <v>0</v>
      </c>
      <c r="Q117" s="67">
        <v>0</v>
      </c>
      <c r="R117" s="67">
        <v>0</v>
      </c>
    </row>
    <row r="118" spans="1:18">
      <c r="A118" s="5"/>
      <c r="B118" s="10" t="s">
        <v>91</v>
      </c>
      <c r="C118" s="67">
        <v>0</v>
      </c>
      <c r="D118" s="67">
        <v>0</v>
      </c>
      <c r="E118" s="67">
        <v>0</v>
      </c>
      <c r="F118" s="67">
        <v>0</v>
      </c>
      <c r="G118" s="67">
        <v>0</v>
      </c>
      <c r="H118" s="67">
        <v>0</v>
      </c>
      <c r="I118" s="67">
        <v>0</v>
      </c>
      <c r="J118" s="67">
        <v>0</v>
      </c>
      <c r="K118" s="67">
        <v>0</v>
      </c>
      <c r="L118" s="67">
        <v>0</v>
      </c>
      <c r="M118" s="67">
        <v>0</v>
      </c>
      <c r="N118" s="67">
        <v>0</v>
      </c>
      <c r="O118" s="67">
        <v>0</v>
      </c>
      <c r="P118" s="67">
        <v>0</v>
      </c>
      <c r="Q118" s="67">
        <v>0</v>
      </c>
      <c r="R118" s="67">
        <v>0</v>
      </c>
    </row>
    <row r="119" spans="1:18">
      <c r="A119" s="5"/>
      <c r="B119" s="10" t="s">
        <v>70</v>
      </c>
      <c r="C119" s="67">
        <v>0</v>
      </c>
      <c r="D119" s="67">
        <v>0</v>
      </c>
      <c r="E119" s="67">
        <v>0</v>
      </c>
      <c r="F119" s="67">
        <v>0</v>
      </c>
      <c r="G119" s="67">
        <v>0</v>
      </c>
      <c r="H119" s="67">
        <v>0</v>
      </c>
      <c r="I119" s="67">
        <v>0</v>
      </c>
      <c r="J119" s="67">
        <v>0</v>
      </c>
      <c r="K119" s="67">
        <v>0</v>
      </c>
      <c r="L119" s="67">
        <v>0</v>
      </c>
      <c r="M119" s="67">
        <v>0</v>
      </c>
      <c r="N119" s="67">
        <v>0</v>
      </c>
      <c r="O119" s="67">
        <v>0</v>
      </c>
      <c r="P119" s="67">
        <v>0</v>
      </c>
      <c r="Q119" s="67">
        <v>0</v>
      </c>
      <c r="R119" s="67">
        <v>0</v>
      </c>
    </row>
    <row r="120" spans="1:18">
      <c r="A120" s="5"/>
      <c r="B120" s="10" t="s">
        <v>92</v>
      </c>
      <c r="C120" s="67">
        <v>0</v>
      </c>
      <c r="D120" s="67">
        <v>0</v>
      </c>
      <c r="E120" s="67">
        <v>0</v>
      </c>
      <c r="F120" s="67">
        <v>0</v>
      </c>
      <c r="G120" s="67">
        <v>0</v>
      </c>
      <c r="H120" s="67">
        <v>0</v>
      </c>
      <c r="I120" s="67">
        <v>0</v>
      </c>
      <c r="J120" s="67">
        <v>0</v>
      </c>
      <c r="K120" s="67">
        <v>0</v>
      </c>
      <c r="L120" s="67">
        <v>0</v>
      </c>
      <c r="M120" s="67">
        <v>0</v>
      </c>
      <c r="N120" s="67">
        <v>0</v>
      </c>
      <c r="O120" s="67">
        <v>0</v>
      </c>
      <c r="P120" s="67">
        <v>0</v>
      </c>
      <c r="Q120" s="67">
        <v>0</v>
      </c>
      <c r="R120" s="67">
        <v>0</v>
      </c>
    </row>
    <row r="121" spans="1:18">
      <c r="A121" s="5"/>
      <c r="B121" s="10" t="s">
        <v>93</v>
      </c>
      <c r="C121" s="67">
        <v>0</v>
      </c>
      <c r="D121" s="67">
        <v>0</v>
      </c>
      <c r="E121" s="67">
        <v>0</v>
      </c>
      <c r="F121" s="67">
        <v>0</v>
      </c>
      <c r="G121" s="67">
        <v>0</v>
      </c>
      <c r="H121" s="67">
        <v>0</v>
      </c>
      <c r="I121" s="67">
        <v>0</v>
      </c>
      <c r="J121" s="67">
        <v>0</v>
      </c>
      <c r="K121" s="67">
        <v>0</v>
      </c>
      <c r="L121" s="67">
        <v>0</v>
      </c>
      <c r="M121" s="67">
        <v>0</v>
      </c>
      <c r="N121" s="67">
        <v>0</v>
      </c>
      <c r="O121" s="67">
        <v>0</v>
      </c>
      <c r="P121" s="67">
        <v>0</v>
      </c>
      <c r="Q121" s="67">
        <v>0</v>
      </c>
      <c r="R121" s="67">
        <v>0</v>
      </c>
    </row>
    <row r="122" spans="1:18">
      <c r="A122" s="5"/>
      <c r="B122" s="10" t="s">
        <v>94</v>
      </c>
      <c r="C122" s="67">
        <v>0</v>
      </c>
      <c r="D122" s="67">
        <v>0</v>
      </c>
      <c r="E122" s="67">
        <v>0</v>
      </c>
      <c r="F122" s="67">
        <v>0</v>
      </c>
      <c r="G122" s="67">
        <v>0</v>
      </c>
      <c r="H122" s="67">
        <v>0</v>
      </c>
      <c r="I122" s="67">
        <v>0</v>
      </c>
      <c r="J122" s="67">
        <v>0</v>
      </c>
      <c r="K122" s="67">
        <v>0</v>
      </c>
      <c r="L122" s="67">
        <v>0</v>
      </c>
      <c r="M122" s="67">
        <v>0</v>
      </c>
      <c r="N122" s="67">
        <v>0</v>
      </c>
      <c r="O122" s="67">
        <v>0</v>
      </c>
      <c r="P122" s="67">
        <v>0</v>
      </c>
      <c r="Q122" s="67">
        <v>0</v>
      </c>
      <c r="R122" s="67">
        <v>0</v>
      </c>
    </row>
    <row r="123" spans="1:18">
      <c r="A123" s="5"/>
      <c r="B123" s="10" t="s">
        <v>95</v>
      </c>
      <c r="C123" s="67">
        <v>0</v>
      </c>
      <c r="D123" s="67">
        <v>0</v>
      </c>
      <c r="E123" s="67">
        <v>0</v>
      </c>
      <c r="F123" s="67">
        <v>0</v>
      </c>
      <c r="G123" s="67">
        <v>0</v>
      </c>
      <c r="H123" s="67">
        <v>0</v>
      </c>
      <c r="I123" s="67">
        <v>0</v>
      </c>
      <c r="J123" s="67">
        <v>0</v>
      </c>
      <c r="K123" s="67">
        <v>0</v>
      </c>
      <c r="L123" s="67">
        <v>0</v>
      </c>
      <c r="M123" s="67">
        <v>0</v>
      </c>
      <c r="N123" s="67">
        <v>0</v>
      </c>
      <c r="O123" s="67">
        <v>0</v>
      </c>
      <c r="P123" s="67">
        <v>0</v>
      </c>
      <c r="Q123" s="67">
        <v>0</v>
      </c>
      <c r="R123" s="67">
        <v>0</v>
      </c>
    </row>
    <row r="124" spans="1:18">
      <c r="A124" s="5"/>
      <c r="B124" s="8" t="s">
        <v>156</v>
      </c>
      <c r="C124" s="15">
        <v>1603280</v>
      </c>
      <c r="D124" s="15">
        <v>1281310</v>
      </c>
      <c r="E124" s="15">
        <v>1316300</v>
      </c>
      <c r="F124" s="15">
        <v>1450190</v>
      </c>
      <c r="G124" s="15">
        <v>1039859.9999999999</v>
      </c>
      <c r="H124" s="15">
        <v>1322270</v>
      </c>
      <c r="I124" s="15">
        <v>1248100</v>
      </c>
      <c r="J124" s="15">
        <v>1745670</v>
      </c>
      <c r="K124" s="15">
        <v>1575370</v>
      </c>
      <c r="L124" s="15">
        <v>1537740</v>
      </c>
      <c r="M124" s="15">
        <v>2063120</v>
      </c>
      <c r="N124" s="15">
        <v>1863870</v>
      </c>
      <c r="O124" s="15">
        <v>2522940</v>
      </c>
      <c r="P124" s="15">
        <v>2252360</v>
      </c>
      <c r="Q124" s="15">
        <v>2917490</v>
      </c>
      <c r="R124" s="15">
        <v>4274220</v>
      </c>
    </row>
    <row r="125" spans="1:18">
      <c r="A125" s="8" t="s">
        <v>96</v>
      </c>
      <c r="B125" s="9"/>
    </row>
    <row r="126" spans="1:18">
      <c r="A126" s="5"/>
      <c r="B126" s="8" t="s">
        <v>190</v>
      </c>
    </row>
    <row r="127" spans="1:18">
      <c r="A127" s="5"/>
      <c r="B127" s="10" t="s">
        <v>157</v>
      </c>
      <c r="C127" s="12">
        <v>0</v>
      </c>
      <c r="D127" s="12">
        <v>0</v>
      </c>
      <c r="E127" s="12">
        <v>0</v>
      </c>
      <c r="F127" s="12">
        <v>0</v>
      </c>
      <c r="G127" s="12">
        <v>0</v>
      </c>
      <c r="H127" s="12">
        <v>0</v>
      </c>
      <c r="I127" s="12">
        <v>0</v>
      </c>
      <c r="J127" s="12">
        <v>0</v>
      </c>
      <c r="K127" s="12">
        <v>0</v>
      </c>
      <c r="L127" s="12">
        <v>0</v>
      </c>
      <c r="M127" s="12">
        <v>0</v>
      </c>
      <c r="N127" s="12">
        <v>0</v>
      </c>
      <c r="O127" s="12">
        <v>0</v>
      </c>
      <c r="P127" s="12">
        <v>0</v>
      </c>
      <c r="Q127" s="12">
        <v>0</v>
      </c>
      <c r="R127" s="12">
        <v>0</v>
      </c>
    </row>
    <row r="128" spans="1:18">
      <c r="A128" s="5"/>
      <c r="B128" s="10" t="s">
        <v>158</v>
      </c>
      <c r="C128" s="12">
        <v>76.126184818195171</v>
      </c>
      <c r="D128" s="12">
        <v>14.185761292871133</v>
      </c>
      <c r="E128" s="12">
        <v>26.297121276987383</v>
      </c>
      <c r="F128" s="12">
        <v>5.8033599923890362</v>
      </c>
      <c r="G128" s="12">
        <v>0.77764196619325643</v>
      </c>
      <c r="H128" s="12">
        <v>14.353285227077658</v>
      </c>
      <c r="I128" s="12">
        <v>0.33504786841305195</v>
      </c>
      <c r="J128" s="12">
        <v>4.9491947476076135</v>
      </c>
      <c r="K128" s="12">
        <v>4.4817822892042196</v>
      </c>
      <c r="L128" s="12">
        <v>0.42811672075001084</v>
      </c>
      <c r="M128" s="12">
        <v>3.234659667888971</v>
      </c>
      <c r="N128" s="12">
        <v>2.8499750782295408</v>
      </c>
      <c r="O128" s="12">
        <v>2.5045862262234935</v>
      </c>
      <c r="P128" s="12">
        <v>1.4456695063007612</v>
      </c>
      <c r="Q128" s="12">
        <v>0.97205245774157056</v>
      </c>
      <c r="R128" s="12">
        <v>0.1964786882669132</v>
      </c>
    </row>
    <row r="129" spans="1:18">
      <c r="A129" s="5"/>
      <c r="B129" s="10" t="s">
        <v>159</v>
      </c>
      <c r="C129" s="12">
        <v>112.72706214724319</v>
      </c>
      <c r="D129" s="12">
        <v>112.72706214724319</v>
      </c>
      <c r="E129" s="12">
        <v>112.72706214724319</v>
      </c>
      <c r="F129" s="12">
        <v>112.72706214724319</v>
      </c>
      <c r="G129" s="12">
        <v>112.72706214724319</v>
      </c>
      <c r="H129" s="12">
        <v>112.72706214724319</v>
      </c>
      <c r="I129" s="12">
        <v>112.72706214724319</v>
      </c>
      <c r="J129" s="12">
        <v>112.72706214724319</v>
      </c>
      <c r="K129" s="12">
        <v>112.72706214724319</v>
      </c>
      <c r="L129" s="12">
        <v>112.72706214724319</v>
      </c>
      <c r="M129" s="12">
        <v>112.72706214724319</v>
      </c>
      <c r="N129" s="12">
        <v>112.72706214724319</v>
      </c>
      <c r="O129" s="12">
        <v>112.72706214724319</v>
      </c>
      <c r="P129" s="12">
        <v>112.72706214724319</v>
      </c>
      <c r="Q129" s="12">
        <v>112.72706214724319</v>
      </c>
      <c r="R129" s="12">
        <v>112.72706214724319</v>
      </c>
    </row>
    <row r="130" spans="1:18">
      <c r="A130" s="5"/>
      <c r="B130" s="10" t="s">
        <v>160</v>
      </c>
      <c r="C130" s="12">
        <v>29.039550125849768</v>
      </c>
      <c r="D130" s="12">
        <v>29.029209142256775</v>
      </c>
      <c r="E130" s="12">
        <v>29.023004552100979</v>
      </c>
      <c r="F130" s="12">
        <v>29.018868158663778</v>
      </c>
      <c r="G130" s="12">
        <v>28.996117994759189</v>
      </c>
      <c r="H130" s="12">
        <v>28.989913404603392</v>
      </c>
      <c r="I130" s="12">
        <v>29.004390781633585</v>
      </c>
      <c r="J130" s="12">
        <v>28.987845207884792</v>
      </c>
      <c r="K130" s="12">
        <v>28.998186191477789</v>
      </c>
      <c r="L130" s="12">
        <v>28.940276683357013</v>
      </c>
      <c r="M130" s="12">
        <v>28.991981601321992</v>
      </c>
      <c r="N130" s="12">
        <v>28.975436027573199</v>
      </c>
      <c r="O130" s="12">
        <v>28.973367830854599</v>
      </c>
      <c r="P130" s="12">
        <v>28.967163240698802</v>
      </c>
      <c r="Q130" s="12">
        <v>28.950617666950009</v>
      </c>
      <c r="R130" s="12">
        <v>28.772752749150488</v>
      </c>
    </row>
    <row r="131" spans="1:18">
      <c r="A131" s="5"/>
      <c r="B131" s="10" t="s">
        <v>161</v>
      </c>
      <c r="C131" s="12">
        <v>21.59611013561166</v>
      </c>
      <c r="D131" s="12">
        <v>21.59611013561166</v>
      </c>
      <c r="E131" s="12">
        <v>21.59611013561166</v>
      </c>
      <c r="F131" s="12">
        <v>21.59611013561166</v>
      </c>
      <c r="G131" s="12">
        <v>21.59611013561166</v>
      </c>
      <c r="H131" s="12">
        <v>21.59611013561166</v>
      </c>
      <c r="I131" s="12">
        <v>21.59611013561166</v>
      </c>
      <c r="J131" s="12">
        <v>21.59611013561166</v>
      </c>
      <c r="K131" s="12">
        <v>21.59611013561166</v>
      </c>
      <c r="L131" s="12">
        <v>21.59611013561166</v>
      </c>
      <c r="M131" s="12">
        <v>21.59611013561166</v>
      </c>
      <c r="N131" s="12">
        <v>21.59611013561166</v>
      </c>
      <c r="O131" s="12">
        <v>21.59611013561166</v>
      </c>
      <c r="P131" s="12">
        <v>21.59611013561166</v>
      </c>
      <c r="Q131" s="12">
        <v>21.59611013561166</v>
      </c>
      <c r="R131" s="12">
        <v>21.59611013561166</v>
      </c>
    </row>
    <row r="132" spans="1:18">
      <c r="A132" s="5"/>
      <c r="B132" s="10" t="s">
        <v>162</v>
      </c>
      <c r="C132" s="12">
        <v>0</v>
      </c>
      <c r="D132" s="12">
        <v>0</v>
      </c>
      <c r="E132" s="12">
        <v>0</v>
      </c>
      <c r="F132" s="12">
        <v>0</v>
      </c>
      <c r="G132" s="12">
        <v>0</v>
      </c>
      <c r="H132" s="12">
        <v>0</v>
      </c>
      <c r="I132" s="12">
        <v>0</v>
      </c>
      <c r="J132" s="12">
        <v>0</v>
      </c>
      <c r="K132" s="12">
        <v>0</v>
      </c>
      <c r="L132" s="12">
        <v>0</v>
      </c>
      <c r="M132" s="12">
        <v>0</v>
      </c>
      <c r="N132" s="12">
        <v>0</v>
      </c>
      <c r="O132" s="12">
        <v>0</v>
      </c>
      <c r="P132" s="12">
        <v>0</v>
      </c>
      <c r="Q132" s="12">
        <v>0</v>
      </c>
      <c r="R132" s="12">
        <v>0</v>
      </c>
    </row>
    <row r="133" spans="1:18">
      <c r="A133" s="5"/>
      <c r="B133" s="10" t="s">
        <v>163</v>
      </c>
      <c r="C133" s="12">
        <v>80.419761206006868</v>
      </c>
      <c r="D133" s="12">
        <v>25.006566524581551</v>
      </c>
      <c r="E133" s="12">
        <v>31.999139630165061</v>
      </c>
      <c r="F133" s="12">
        <v>23.807012427794081</v>
      </c>
      <c r="G133" s="12">
        <v>8.4837429396934514</v>
      </c>
      <c r="H133" s="12">
        <v>14.634559980807134</v>
      </c>
      <c r="I133" s="12">
        <v>9.9997311344265825</v>
      </c>
      <c r="J133" s="12">
        <v>26.154415703404045</v>
      </c>
      <c r="K133" s="12">
        <v>27.844132422499499</v>
      </c>
      <c r="L133" s="12">
        <v>13.242663589189949</v>
      </c>
      <c r="M133" s="12">
        <v>33.24212585804311</v>
      </c>
      <c r="N133" s="12">
        <v>34.907024216515374</v>
      </c>
      <c r="O133" s="12">
        <v>37.96175076988623</v>
      </c>
      <c r="P133" s="12">
        <v>40.975113388885099</v>
      </c>
      <c r="Q133" s="12">
        <v>42.466283222995038</v>
      </c>
      <c r="R133" s="12">
        <v>52.24471730853152</v>
      </c>
    </row>
    <row r="134" spans="1:18">
      <c r="A134" s="5"/>
      <c r="B134" s="10" t="s">
        <v>164</v>
      </c>
      <c r="C134" s="12">
        <v>0</v>
      </c>
      <c r="D134" s="12">
        <v>0</v>
      </c>
      <c r="E134" s="12">
        <v>0</v>
      </c>
      <c r="F134" s="12">
        <v>0</v>
      </c>
      <c r="G134" s="12">
        <v>0</v>
      </c>
      <c r="H134" s="12">
        <v>0</v>
      </c>
      <c r="I134" s="12">
        <v>0</v>
      </c>
      <c r="J134" s="12">
        <v>0</v>
      </c>
      <c r="K134" s="12">
        <v>0</v>
      </c>
      <c r="L134" s="12">
        <v>0</v>
      </c>
      <c r="M134" s="12">
        <v>0</v>
      </c>
      <c r="N134" s="12">
        <v>0</v>
      </c>
      <c r="O134" s="12">
        <v>0</v>
      </c>
      <c r="P134" s="12">
        <v>0</v>
      </c>
      <c r="Q134" s="12">
        <v>0</v>
      </c>
      <c r="R134" s="12">
        <v>0</v>
      </c>
    </row>
    <row r="135" spans="1:18">
      <c r="A135" s="5"/>
      <c r="B135" s="10" t="s">
        <v>165</v>
      </c>
      <c r="C135" s="12">
        <v>0</v>
      </c>
      <c r="D135" s="12">
        <v>0</v>
      </c>
      <c r="E135" s="12">
        <v>0</v>
      </c>
      <c r="F135" s="12">
        <v>0</v>
      </c>
      <c r="G135" s="12">
        <v>0</v>
      </c>
      <c r="H135" s="12">
        <v>0</v>
      </c>
      <c r="I135" s="12">
        <v>0</v>
      </c>
      <c r="J135" s="12">
        <v>0</v>
      </c>
      <c r="K135" s="12">
        <v>0</v>
      </c>
      <c r="L135" s="12">
        <v>0</v>
      </c>
      <c r="M135" s="12">
        <v>0</v>
      </c>
      <c r="N135" s="12">
        <v>0</v>
      </c>
      <c r="O135" s="12">
        <v>0</v>
      </c>
      <c r="P135" s="12">
        <v>0</v>
      </c>
      <c r="Q135" s="12">
        <v>0</v>
      </c>
      <c r="R135" s="12">
        <v>0</v>
      </c>
    </row>
    <row r="136" spans="1:18">
      <c r="A136" s="5"/>
      <c r="B136" s="10" t="s">
        <v>166</v>
      </c>
      <c r="C136" s="12">
        <v>0</v>
      </c>
      <c r="D136" s="12">
        <v>0</v>
      </c>
      <c r="E136" s="12">
        <v>0</v>
      </c>
      <c r="F136" s="12">
        <v>0</v>
      </c>
      <c r="G136" s="12">
        <v>0</v>
      </c>
      <c r="H136" s="12">
        <v>0</v>
      </c>
      <c r="I136" s="12">
        <v>0</v>
      </c>
      <c r="J136" s="12">
        <v>0</v>
      </c>
      <c r="K136" s="12">
        <v>0</v>
      </c>
      <c r="L136" s="12">
        <v>0</v>
      </c>
      <c r="M136" s="12">
        <v>0</v>
      </c>
      <c r="N136" s="12">
        <v>0</v>
      </c>
      <c r="O136" s="12">
        <v>0</v>
      </c>
      <c r="P136" s="12">
        <v>0</v>
      </c>
      <c r="Q136" s="12">
        <v>0</v>
      </c>
      <c r="R136" s="12">
        <v>0</v>
      </c>
    </row>
    <row r="137" spans="1:18">
      <c r="A137" s="5"/>
      <c r="B137" s="10" t="s">
        <v>167</v>
      </c>
      <c r="C137" s="12">
        <v>0</v>
      </c>
      <c r="D137" s="12">
        <v>0</v>
      </c>
      <c r="E137" s="12">
        <v>0</v>
      </c>
      <c r="F137" s="12">
        <v>0</v>
      </c>
      <c r="G137" s="12">
        <v>0</v>
      </c>
      <c r="H137" s="12">
        <v>0</v>
      </c>
      <c r="I137" s="12">
        <v>0</v>
      </c>
      <c r="J137" s="12">
        <v>0</v>
      </c>
      <c r="K137" s="12">
        <v>0</v>
      </c>
      <c r="L137" s="12">
        <v>0</v>
      </c>
      <c r="M137" s="12">
        <v>0</v>
      </c>
      <c r="N137" s="12">
        <v>0</v>
      </c>
      <c r="O137" s="12">
        <v>0</v>
      </c>
      <c r="P137" s="12">
        <v>0</v>
      </c>
      <c r="Q137" s="12">
        <v>0</v>
      </c>
      <c r="R137" s="12">
        <v>0</v>
      </c>
    </row>
    <row r="138" spans="1:18">
      <c r="A138" s="5"/>
      <c r="B138" s="10" t="s">
        <v>168</v>
      </c>
      <c r="C138" s="12">
        <v>0</v>
      </c>
      <c r="D138" s="12">
        <v>0</v>
      </c>
      <c r="E138" s="12">
        <v>0</v>
      </c>
      <c r="F138" s="12">
        <v>0</v>
      </c>
      <c r="G138" s="12">
        <v>0</v>
      </c>
      <c r="H138" s="12">
        <v>0</v>
      </c>
      <c r="I138" s="12">
        <v>0</v>
      </c>
      <c r="J138" s="12">
        <v>0</v>
      </c>
      <c r="K138" s="12">
        <v>0</v>
      </c>
      <c r="L138" s="12">
        <v>0</v>
      </c>
      <c r="M138" s="12">
        <v>0</v>
      </c>
      <c r="N138" s="12">
        <v>0</v>
      </c>
      <c r="O138" s="12">
        <v>0</v>
      </c>
      <c r="P138" s="12">
        <v>0</v>
      </c>
      <c r="Q138" s="12">
        <v>0</v>
      </c>
      <c r="R138" s="12">
        <v>0</v>
      </c>
    </row>
    <row r="139" spans="1:18">
      <c r="A139" s="5"/>
      <c r="B139" s="10" t="s">
        <v>169</v>
      </c>
      <c r="C139" s="12">
        <v>0</v>
      </c>
      <c r="D139" s="12">
        <v>0</v>
      </c>
      <c r="E139" s="12">
        <v>0</v>
      </c>
      <c r="F139" s="12">
        <v>0</v>
      </c>
      <c r="G139" s="12">
        <v>0</v>
      </c>
      <c r="H139" s="12">
        <v>0</v>
      </c>
      <c r="I139" s="12">
        <v>0</v>
      </c>
      <c r="J139" s="12">
        <v>0</v>
      </c>
      <c r="K139" s="12">
        <v>0</v>
      </c>
      <c r="L139" s="12">
        <v>0</v>
      </c>
      <c r="M139" s="12">
        <v>0</v>
      </c>
      <c r="N139" s="12">
        <v>0</v>
      </c>
      <c r="O139" s="12">
        <v>0</v>
      </c>
      <c r="P139" s="12">
        <v>0</v>
      </c>
      <c r="Q139" s="12">
        <v>0</v>
      </c>
      <c r="R139" s="12">
        <v>0</v>
      </c>
    </row>
    <row r="140" spans="1:18">
      <c r="A140" s="5"/>
      <c r="B140" s="10" t="s">
        <v>170</v>
      </c>
      <c r="C140" s="12">
        <v>0</v>
      </c>
      <c r="D140" s="12">
        <v>0</v>
      </c>
      <c r="E140" s="12">
        <v>0</v>
      </c>
      <c r="F140" s="12">
        <v>0</v>
      </c>
      <c r="G140" s="12">
        <v>0</v>
      </c>
      <c r="H140" s="12">
        <v>0</v>
      </c>
      <c r="I140" s="12">
        <v>0</v>
      </c>
      <c r="J140" s="12">
        <v>0</v>
      </c>
      <c r="K140" s="12">
        <v>0</v>
      </c>
      <c r="L140" s="12">
        <v>0</v>
      </c>
      <c r="M140" s="12">
        <v>0</v>
      </c>
      <c r="N140" s="12">
        <v>0</v>
      </c>
      <c r="O140" s="12">
        <v>0</v>
      </c>
      <c r="P140" s="12">
        <v>0</v>
      </c>
      <c r="Q140" s="12">
        <v>0</v>
      </c>
      <c r="R140" s="12">
        <v>0</v>
      </c>
    </row>
    <row r="141" spans="1:18">
      <c r="A141" s="5"/>
      <c r="B141" s="10" t="s">
        <v>95</v>
      </c>
      <c r="C141" s="12">
        <v>319.91073662962526</v>
      </c>
      <c r="D141" s="12">
        <v>202.5426410458457</v>
      </c>
      <c r="E141" s="12">
        <v>221.64450593882688</v>
      </c>
      <c r="F141" s="12">
        <v>192.95241286170176</v>
      </c>
      <c r="G141" s="12">
        <v>172.58274338021934</v>
      </c>
      <c r="H141" s="12">
        <v>192.30299909206164</v>
      </c>
      <c r="I141" s="12">
        <v>173.66441026404667</v>
      </c>
      <c r="J141" s="12">
        <v>194.41669613846992</v>
      </c>
      <c r="K141" s="12">
        <v>195.64727318603636</v>
      </c>
      <c r="L141" s="12">
        <v>176.93422927615183</v>
      </c>
      <c r="M141" s="12">
        <v>199.79193941010894</v>
      </c>
      <c r="N141" s="12">
        <v>201.05560760517298</v>
      </c>
      <c r="O141" s="12">
        <v>203.76287710981919</v>
      </c>
      <c r="P141" s="12">
        <v>205.71111841873952</v>
      </c>
      <c r="Q141" s="12">
        <v>206.71212563054146</v>
      </c>
      <c r="R141" s="12">
        <v>215.5371210288038</v>
      </c>
    </row>
    <row r="142" spans="1:18">
      <c r="A142" s="5"/>
      <c r="B142" s="8" t="s">
        <v>191</v>
      </c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</row>
    <row r="143" spans="1:18">
      <c r="A143" s="5"/>
      <c r="B143" s="10" t="s">
        <v>171</v>
      </c>
      <c r="C143" s="12">
        <v>11.681175066647638</v>
      </c>
      <c r="D143" s="12">
        <v>62.455404508255207</v>
      </c>
      <c r="E143" s="12">
        <v>50.592228130370849</v>
      </c>
      <c r="F143" s="12">
        <v>106.97540707281914</v>
      </c>
      <c r="G143" s="12">
        <v>42.480760600025228</v>
      </c>
      <c r="H143" s="12">
        <v>81.168448418139732</v>
      </c>
      <c r="I143" s="12">
        <v>84.467222184305285</v>
      </c>
      <c r="J143" s="12">
        <v>166.62220043721678</v>
      </c>
      <c r="K143" s="12">
        <v>130.17023327190788</v>
      </c>
      <c r="L143" s="12">
        <v>141.09858473298547</v>
      </c>
      <c r="M143" s="12">
        <v>226.90186199750576</v>
      </c>
      <c r="N143" s="12">
        <v>184.42937418435491</v>
      </c>
      <c r="O143" s="12">
        <v>318.03074581241867</v>
      </c>
      <c r="P143" s="12">
        <v>260.1212376916443</v>
      </c>
      <c r="Q143" s="12">
        <v>396.68426702074191</v>
      </c>
      <c r="R143" s="12">
        <v>668.45565682825486</v>
      </c>
    </row>
    <row r="144" spans="1:18">
      <c r="A144" s="5"/>
      <c r="B144" s="10" t="s">
        <v>172</v>
      </c>
      <c r="C144" s="12">
        <v>0</v>
      </c>
      <c r="D144" s="12">
        <v>0</v>
      </c>
      <c r="E144" s="12">
        <v>0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0</v>
      </c>
      <c r="N144" s="12">
        <v>0</v>
      </c>
      <c r="O144" s="12">
        <v>0</v>
      </c>
      <c r="P144" s="12">
        <v>0</v>
      </c>
      <c r="Q144" s="12">
        <v>0</v>
      </c>
      <c r="R144" s="12">
        <v>0</v>
      </c>
    </row>
    <row r="145" spans="1:18">
      <c r="A145" s="5"/>
      <c r="B145" s="10" t="s">
        <v>173</v>
      </c>
      <c r="C145" s="12">
        <v>0</v>
      </c>
      <c r="D145" s="12">
        <v>0</v>
      </c>
      <c r="E145" s="12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</row>
    <row r="146" spans="1:18">
      <c r="A146" s="5"/>
      <c r="B146" s="10" t="s">
        <v>174</v>
      </c>
      <c r="C146" s="12">
        <v>0</v>
      </c>
      <c r="D146" s="12">
        <v>0</v>
      </c>
      <c r="E146" s="12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</row>
    <row r="147" spans="1:18">
      <c r="A147" s="5"/>
      <c r="B147" s="10" t="s">
        <v>175</v>
      </c>
      <c r="C147" s="12">
        <v>0</v>
      </c>
      <c r="D147" s="12">
        <v>0</v>
      </c>
      <c r="E147" s="12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</row>
    <row r="148" spans="1:18">
      <c r="A148" s="5"/>
      <c r="B148" s="10" t="s">
        <v>176</v>
      </c>
      <c r="C148" s="12">
        <v>0</v>
      </c>
      <c r="D148" s="12">
        <v>0</v>
      </c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</row>
    <row r="149" spans="1:18">
      <c r="A149" s="5"/>
      <c r="B149" s="10" t="s">
        <v>177</v>
      </c>
      <c r="C149" s="12">
        <v>0</v>
      </c>
      <c r="D149" s="12">
        <v>0</v>
      </c>
      <c r="E149" s="12"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12">
        <v>0</v>
      </c>
      <c r="N149" s="12">
        <v>0</v>
      </c>
      <c r="O149" s="12">
        <v>0</v>
      </c>
      <c r="P149" s="12">
        <v>0</v>
      </c>
      <c r="Q149" s="12">
        <v>0</v>
      </c>
      <c r="R149" s="12">
        <v>0</v>
      </c>
    </row>
    <row r="150" spans="1:18">
      <c r="A150" s="5"/>
      <c r="B150" s="10" t="s">
        <v>178</v>
      </c>
      <c r="C150" s="12">
        <v>0</v>
      </c>
      <c r="D150" s="12">
        <v>0</v>
      </c>
      <c r="E150" s="12">
        <v>0</v>
      </c>
      <c r="F150" s="12">
        <v>0</v>
      </c>
      <c r="G150" s="12">
        <v>0</v>
      </c>
      <c r="H150" s="12">
        <v>0</v>
      </c>
      <c r="I150" s="12">
        <v>0</v>
      </c>
      <c r="J150" s="12">
        <v>0</v>
      </c>
      <c r="K150" s="12">
        <v>0</v>
      </c>
      <c r="L150" s="12">
        <v>0</v>
      </c>
      <c r="M150" s="12">
        <v>0</v>
      </c>
      <c r="N150" s="12">
        <v>0</v>
      </c>
      <c r="O150" s="12">
        <v>0</v>
      </c>
      <c r="P150" s="12">
        <v>0</v>
      </c>
      <c r="Q150" s="12">
        <v>0</v>
      </c>
      <c r="R150" s="12">
        <v>0</v>
      </c>
    </row>
    <row r="151" spans="1:18">
      <c r="A151" s="5"/>
      <c r="B151" s="10" t="s">
        <v>179</v>
      </c>
      <c r="C151" s="12">
        <v>0</v>
      </c>
      <c r="D151" s="12"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  <c r="O151" s="12">
        <v>0</v>
      </c>
      <c r="P151" s="12">
        <v>0</v>
      </c>
      <c r="Q151" s="12">
        <v>0</v>
      </c>
      <c r="R151" s="12">
        <v>0</v>
      </c>
    </row>
    <row r="152" spans="1:18">
      <c r="A152" s="5"/>
      <c r="B152" s="10" t="s">
        <v>180</v>
      </c>
      <c r="C152" s="12">
        <v>0</v>
      </c>
      <c r="D152" s="12">
        <v>0</v>
      </c>
      <c r="E152" s="12">
        <v>0</v>
      </c>
      <c r="F152" s="12">
        <v>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2">
        <v>0</v>
      </c>
      <c r="N152" s="12">
        <v>0</v>
      </c>
      <c r="O152" s="12">
        <v>0</v>
      </c>
      <c r="P152" s="12">
        <v>0</v>
      </c>
      <c r="Q152" s="12">
        <v>0</v>
      </c>
      <c r="R152" s="12">
        <v>0</v>
      </c>
    </row>
    <row r="153" spans="1:18">
      <c r="A153" s="5"/>
      <c r="B153" s="10" t="s">
        <v>181</v>
      </c>
      <c r="C153" s="12">
        <v>0</v>
      </c>
      <c r="D153" s="12">
        <v>0</v>
      </c>
      <c r="E153" s="12">
        <v>0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0</v>
      </c>
      <c r="N153" s="12">
        <v>0</v>
      </c>
      <c r="O153" s="12">
        <v>0</v>
      </c>
      <c r="P153" s="12">
        <v>0</v>
      </c>
      <c r="Q153" s="12">
        <v>0</v>
      </c>
      <c r="R153" s="12">
        <v>0</v>
      </c>
    </row>
    <row r="154" spans="1:18">
      <c r="A154" s="5"/>
      <c r="B154" s="10" t="s">
        <v>182</v>
      </c>
      <c r="C154" s="12">
        <v>0</v>
      </c>
      <c r="D154" s="12">
        <v>0</v>
      </c>
      <c r="E154" s="12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  <c r="N154" s="12">
        <v>0</v>
      </c>
      <c r="O154" s="12">
        <v>0</v>
      </c>
      <c r="P154" s="12">
        <v>0</v>
      </c>
      <c r="Q154" s="12">
        <v>0</v>
      </c>
      <c r="R154" s="12">
        <v>0</v>
      </c>
    </row>
    <row r="155" spans="1:18">
      <c r="A155" s="5"/>
      <c r="B155" s="10" t="s">
        <v>183</v>
      </c>
      <c r="C155" s="12">
        <v>0</v>
      </c>
      <c r="D155" s="12">
        <v>0</v>
      </c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</row>
    <row r="156" spans="1:18">
      <c r="A156" s="5"/>
      <c r="B156" s="10" t="s">
        <v>184</v>
      </c>
      <c r="C156" s="12">
        <v>0</v>
      </c>
      <c r="D156" s="12">
        <v>0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</row>
    <row r="157" spans="1:18">
      <c r="A157" s="5"/>
      <c r="B157" s="10" t="s">
        <v>95</v>
      </c>
      <c r="C157" s="12">
        <v>11.681175066647638</v>
      </c>
      <c r="D157" s="12">
        <v>62.455404508255207</v>
      </c>
      <c r="E157" s="12">
        <v>50.592228130370849</v>
      </c>
      <c r="F157" s="12">
        <v>106.97540707281914</v>
      </c>
      <c r="G157" s="12">
        <v>42.480760600025228</v>
      </c>
      <c r="H157" s="12">
        <v>81.168448418139732</v>
      </c>
      <c r="I157" s="12">
        <v>84.467222184305285</v>
      </c>
      <c r="J157" s="12">
        <v>166.62220043721678</v>
      </c>
      <c r="K157" s="12">
        <v>130.17023327190788</v>
      </c>
      <c r="L157" s="12">
        <v>141.09858473298547</v>
      </c>
      <c r="M157" s="12">
        <v>226.90186199750576</v>
      </c>
      <c r="N157" s="12">
        <v>184.42937418435491</v>
      </c>
      <c r="O157" s="12">
        <v>318.03074581241867</v>
      </c>
      <c r="P157" s="12">
        <v>260.1212376916443</v>
      </c>
      <c r="Q157" s="12">
        <v>396.68426702074191</v>
      </c>
      <c r="R157" s="12">
        <v>668.45565682825486</v>
      </c>
    </row>
    <row r="158" spans="1:18">
      <c r="A158" s="5"/>
      <c r="B158" s="8" t="s">
        <v>192</v>
      </c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</row>
    <row r="159" spans="1:18">
      <c r="A159" s="5"/>
      <c r="B159" s="10" t="s">
        <v>75</v>
      </c>
      <c r="C159" s="12">
        <v>0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</row>
    <row r="160" spans="1:18">
      <c r="A160" s="5"/>
      <c r="B160" s="10" t="s">
        <v>76</v>
      </c>
      <c r="C160" s="12">
        <v>0</v>
      </c>
      <c r="D160" s="12">
        <v>0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</row>
    <row r="161" spans="1:18">
      <c r="A161" s="5"/>
      <c r="B161" s="10" t="s">
        <v>84</v>
      </c>
      <c r="C161" s="12">
        <v>0</v>
      </c>
      <c r="D161" s="12">
        <v>0</v>
      </c>
      <c r="E161" s="12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</row>
    <row r="162" spans="1:18">
      <c r="A162" s="5"/>
      <c r="B162" s="10" t="s">
        <v>85</v>
      </c>
      <c r="C162" s="12">
        <v>0</v>
      </c>
      <c r="D162" s="12">
        <v>0</v>
      </c>
      <c r="E162" s="12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</row>
    <row r="163" spans="1:18">
      <c r="A163" s="5"/>
      <c r="B163" s="10" t="s">
        <v>86</v>
      </c>
      <c r="C163" s="12">
        <v>0</v>
      </c>
      <c r="D163" s="12">
        <v>0</v>
      </c>
      <c r="E163" s="12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</row>
    <row r="164" spans="1:18">
      <c r="A164" s="5"/>
      <c r="B164" s="10" t="s">
        <v>87</v>
      </c>
      <c r="C164" s="12">
        <v>0</v>
      </c>
      <c r="D164" s="12">
        <v>0</v>
      </c>
      <c r="E164" s="12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</row>
    <row r="165" spans="1:18">
      <c r="A165" s="5"/>
      <c r="B165" s="10" t="s">
        <v>88</v>
      </c>
      <c r="C165" s="12">
        <v>0</v>
      </c>
      <c r="D165" s="12">
        <v>0</v>
      </c>
      <c r="E165" s="12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</row>
    <row r="166" spans="1:18">
      <c r="A166" s="5"/>
      <c r="B166" s="10" t="s">
        <v>89</v>
      </c>
      <c r="C166" s="12">
        <v>0</v>
      </c>
      <c r="D166" s="12">
        <v>0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</row>
    <row r="167" spans="1:18">
      <c r="A167" s="5"/>
      <c r="B167" s="10" t="s">
        <v>90</v>
      </c>
      <c r="C167" s="12">
        <v>0</v>
      </c>
      <c r="D167" s="12">
        <v>0</v>
      </c>
      <c r="E167" s="12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</row>
    <row r="168" spans="1:18">
      <c r="A168" s="5"/>
      <c r="B168" s="10" t="s">
        <v>91</v>
      </c>
      <c r="C168" s="12">
        <v>0</v>
      </c>
      <c r="D168" s="12">
        <v>0</v>
      </c>
      <c r="E168" s="12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</row>
    <row r="169" spans="1:18">
      <c r="A169" s="5"/>
      <c r="B169" s="10" t="s">
        <v>70</v>
      </c>
      <c r="C169" s="12">
        <v>0</v>
      </c>
      <c r="D169" s="12">
        <v>0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</row>
    <row r="170" spans="1:18">
      <c r="A170" s="5"/>
      <c r="B170" s="10" t="s">
        <v>92</v>
      </c>
      <c r="C170" s="12">
        <v>0</v>
      </c>
      <c r="D170" s="12">
        <v>0</v>
      </c>
      <c r="E170" s="12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</row>
    <row r="171" spans="1:18">
      <c r="A171" s="5"/>
      <c r="B171" s="10" t="s">
        <v>93</v>
      </c>
      <c r="C171" s="12">
        <v>0</v>
      </c>
      <c r="D171" s="12">
        <v>0</v>
      </c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</row>
    <row r="172" spans="1:18">
      <c r="A172" s="5"/>
      <c r="B172" s="10" t="s">
        <v>94</v>
      </c>
      <c r="C172" s="12">
        <v>0</v>
      </c>
      <c r="D172" s="12">
        <v>0</v>
      </c>
      <c r="E172" s="12">
        <v>0</v>
      </c>
      <c r="F172" s="12">
        <v>0</v>
      </c>
      <c r="G172" s="12">
        <v>0</v>
      </c>
      <c r="H172" s="12">
        <v>0</v>
      </c>
      <c r="I172" s="12">
        <v>0</v>
      </c>
      <c r="J172" s="12">
        <v>0</v>
      </c>
      <c r="K172" s="12">
        <v>0</v>
      </c>
      <c r="L172" s="12">
        <v>0</v>
      </c>
      <c r="M172" s="12">
        <v>0</v>
      </c>
      <c r="N172" s="12">
        <v>0</v>
      </c>
      <c r="O172" s="12">
        <v>0</v>
      </c>
      <c r="P172" s="12">
        <v>0</v>
      </c>
      <c r="Q172" s="12">
        <v>0</v>
      </c>
      <c r="R172" s="12">
        <v>0</v>
      </c>
    </row>
    <row r="173" spans="1:18">
      <c r="A173" s="5"/>
      <c r="B173" s="10" t="s">
        <v>95</v>
      </c>
      <c r="C173" s="12">
        <v>0</v>
      </c>
      <c r="D173" s="12">
        <v>0</v>
      </c>
      <c r="E173" s="12">
        <v>0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0</v>
      </c>
      <c r="N173" s="12">
        <v>0</v>
      </c>
      <c r="O173" s="12">
        <v>0</v>
      </c>
      <c r="P173" s="12">
        <v>0</v>
      </c>
      <c r="Q173" s="12">
        <v>0</v>
      </c>
      <c r="R173" s="12">
        <v>0</v>
      </c>
    </row>
    <row r="174" spans="1:18">
      <c r="A174" s="5"/>
      <c r="B174" s="8" t="s">
        <v>193</v>
      </c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</row>
    <row r="175" spans="1:18">
      <c r="A175" s="5"/>
      <c r="B175" s="10" t="s">
        <v>75</v>
      </c>
      <c r="C175" s="12">
        <v>0</v>
      </c>
      <c r="D175" s="12">
        <v>0</v>
      </c>
      <c r="E175" s="12">
        <v>0</v>
      </c>
      <c r="F175" s="12">
        <v>0</v>
      </c>
      <c r="G175" s="12">
        <v>0</v>
      </c>
      <c r="H175" s="12">
        <v>0</v>
      </c>
      <c r="I175" s="12">
        <v>0</v>
      </c>
      <c r="J175" s="12">
        <v>0</v>
      </c>
      <c r="K175" s="12">
        <v>0</v>
      </c>
      <c r="L175" s="12">
        <v>0</v>
      </c>
      <c r="M175" s="12">
        <v>0</v>
      </c>
      <c r="N175" s="12">
        <v>0</v>
      </c>
      <c r="O175" s="12">
        <v>0</v>
      </c>
      <c r="P175" s="12">
        <v>0</v>
      </c>
      <c r="Q175" s="12">
        <v>0</v>
      </c>
      <c r="R175" s="12">
        <v>0</v>
      </c>
    </row>
    <row r="176" spans="1:18">
      <c r="A176" s="5"/>
      <c r="B176" s="10" t="s">
        <v>76</v>
      </c>
      <c r="C176" s="12">
        <v>0</v>
      </c>
      <c r="D176" s="12">
        <v>0</v>
      </c>
      <c r="E176" s="12">
        <v>0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12">
        <v>0</v>
      </c>
      <c r="N176" s="12">
        <v>0</v>
      </c>
      <c r="O176" s="12">
        <v>0</v>
      </c>
      <c r="P176" s="12">
        <v>0</v>
      </c>
      <c r="Q176" s="12">
        <v>0</v>
      </c>
      <c r="R176" s="12">
        <v>0</v>
      </c>
    </row>
    <row r="177" spans="1:18">
      <c r="A177" s="5"/>
      <c r="B177" s="10" t="s">
        <v>84</v>
      </c>
      <c r="C177" s="12">
        <v>0</v>
      </c>
      <c r="D177" s="12">
        <v>0</v>
      </c>
      <c r="E177" s="12">
        <v>0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</row>
    <row r="178" spans="1:18">
      <c r="A178" s="5"/>
      <c r="B178" s="10" t="s">
        <v>85</v>
      </c>
      <c r="C178" s="12">
        <v>0</v>
      </c>
      <c r="D178" s="12">
        <v>0</v>
      </c>
      <c r="E178" s="12">
        <v>0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0</v>
      </c>
      <c r="O178" s="12">
        <v>0</v>
      </c>
      <c r="P178" s="12">
        <v>0</v>
      </c>
      <c r="Q178" s="12">
        <v>0</v>
      </c>
      <c r="R178" s="12">
        <v>0</v>
      </c>
    </row>
    <row r="179" spans="1:18">
      <c r="A179" s="5"/>
      <c r="B179" s="10" t="s">
        <v>86</v>
      </c>
      <c r="C179" s="12">
        <v>0</v>
      </c>
      <c r="D179" s="12">
        <v>0</v>
      </c>
      <c r="E179" s="12">
        <v>0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0</v>
      </c>
      <c r="O179" s="12">
        <v>0</v>
      </c>
      <c r="P179" s="12">
        <v>0</v>
      </c>
      <c r="Q179" s="12">
        <v>0</v>
      </c>
      <c r="R179" s="12">
        <v>0</v>
      </c>
    </row>
    <row r="180" spans="1:18">
      <c r="A180" s="5"/>
      <c r="B180" s="10" t="s">
        <v>87</v>
      </c>
      <c r="C180" s="12">
        <v>0</v>
      </c>
      <c r="D180" s="12">
        <v>0</v>
      </c>
      <c r="E180" s="12">
        <v>0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0</v>
      </c>
      <c r="O180" s="12">
        <v>0</v>
      </c>
      <c r="P180" s="12">
        <v>0</v>
      </c>
      <c r="Q180" s="12">
        <v>0</v>
      </c>
      <c r="R180" s="12">
        <v>0</v>
      </c>
    </row>
    <row r="181" spans="1:18">
      <c r="A181" s="5"/>
      <c r="B181" s="10" t="s">
        <v>88</v>
      </c>
      <c r="C181" s="12">
        <v>0</v>
      </c>
      <c r="D181" s="12">
        <v>0</v>
      </c>
      <c r="E181" s="12">
        <v>0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  <c r="N181" s="12">
        <v>0</v>
      </c>
      <c r="O181" s="12">
        <v>0</v>
      </c>
      <c r="P181" s="12">
        <v>0</v>
      </c>
      <c r="Q181" s="12">
        <v>0</v>
      </c>
      <c r="R181" s="12">
        <v>0</v>
      </c>
    </row>
    <row r="182" spans="1:18">
      <c r="A182" s="5"/>
      <c r="B182" s="10" t="s">
        <v>89</v>
      </c>
      <c r="C182" s="12">
        <v>0</v>
      </c>
      <c r="D182" s="12">
        <v>0</v>
      </c>
      <c r="E182" s="12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>
        <v>0</v>
      </c>
      <c r="P182" s="12">
        <v>0</v>
      </c>
      <c r="Q182" s="12">
        <v>0</v>
      </c>
      <c r="R182" s="12">
        <v>0</v>
      </c>
    </row>
    <row r="183" spans="1:18">
      <c r="A183" s="5"/>
      <c r="B183" s="10" t="s">
        <v>90</v>
      </c>
      <c r="C183" s="12">
        <v>0</v>
      </c>
      <c r="D183" s="12">
        <v>0</v>
      </c>
      <c r="E183" s="12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0</v>
      </c>
      <c r="Q183" s="12">
        <v>0</v>
      </c>
      <c r="R183" s="12">
        <v>0</v>
      </c>
    </row>
    <row r="184" spans="1:18">
      <c r="A184" s="5"/>
      <c r="B184" s="10" t="s">
        <v>91</v>
      </c>
      <c r="C184" s="12">
        <v>0</v>
      </c>
      <c r="D184" s="12">
        <v>0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0</v>
      </c>
      <c r="O184" s="12">
        <v>0</v>
      </c>
      <c r="P184" s="12">
        <v>0</v>
      </c>
      <c r="Q184" s="12">
        <v>0</v>
      </c>
      <c r="R184" s="12">
        <v>0</v>
      </c>
    </row>
    <row r="185" spans="1:18">
      <c r="A185" s="5"/>
      <c r="B185" s="10" t="s">
        <v>70</v>
      </c>
      <c r="C185" s="12">
        <v>0</v>
      </c>
      <c r="D185" s="12">
        <v>0</v>
      </c>
      <c r="E185" s="12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  <c r="N185" s="12">
        <v>0</v>
      </c>
      <c r="O185" s="12">
        <v>0</v>
      </c>
      <c r="P185" s="12">
        <v>0</v>
      </c>
      <c r="Q185" s="12">
        <v>0</v>
      </c>
      <c r="R185" s="12">
        <v>0</v>
      </c>
    </row>
    <row r="186" spans="1:18">
      <c r="A186" s="5"/>
      <c r="B186" s="10" t="s">
        <v>92</v>
      </c>
      <c r="C186" s="12">
        <v>0</v>
      </c>
      <c r="D186" s="12">
        <v>0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2">
        <v>0</v>
      </c>
      <c r="N186" s="12">
        <v>0</v>
      </c>
      <c r="O186" s="12">
        <v>0</v>
      </c>
      <c r="P186" s="12">
        <v>0</v>
      </c>
      <c r="Q186" s="12">
        <v>0</v>
      </c>
      <c r="R186" s="12">
        <v>0</v>
      </c>
    </row>
    <row r="187" spans="1:18">
      <c r="A187" s="5"/>
      <c r="B187" s="10" t="s">
        <v>93</v>
      </c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0</v>
      </c>
      <c r="N187" s="12">
        <v>0</v>
      </c>
      <c r="O187" s="12">
        <v>0</v>
      </c>
      <c r="P187" s="12">
        <v>0</v>
      </c>
      <c r="Q187" s="12">
        <v>0</v>
      </c>
      <c r="R187" s="12">
        <v>0</v>
      </c>
    </row>
    <row r="188" spans="1:18">
      <c r="A188" s="5"/>
      <c r="B188" s="10" t="s">
        <v>94</v>
      </c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  <c r="N188" s="12">
        <v>0</v>
      </c>
      <c r="O188" s="12">
        <v>0</v>
      </c>
      <c r="P188" s="12">
        <v>0</v>
      </c>
      <c r="Q188" s="12">
        <v>0</v>
      </c>
      <c r="R188" s="12">
        <v>0</v>
      </c>
    </row>
    <row r="189" spans="1:18">
      <c r="A189" s="5"/>
      <c r="B189" s="10" t="s">
        <v>95</v>
      </c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  <c r="N189" s="12">
        <v>0</v>
      </c>
      <c r="O189" s="12">
        <v>0</v>
      </c>
      <c r="P189" s="12">
        <v>0</v>
      </c>
      <c r="Q189" s="12">
        <v>0</v>
      </c>
      <c r="R189" s="12">
        <v>0</v>
      </c>
    </row>
    <row r="190" spans="1:18">
      <c r="A190" s="5"/>
      <c r="B190" s="8" t="s">
        <v>194</v>
      </c>
      <c r="C190" s="12">
        <v>331.58984349955432</v>
      </c>
      <c r="D190" s="12">
        <v>265.00011375081954</v>
      </c>
      <c r="E190" s="12">
        <v>272.23673406919772</v>
      </c>
      <c r="F190" s="12">
        <v>299.92781993452087</v>
      </c>
      <c r="G190" s="12">
        <v>215.06350398024455</v>
      </c>
      <c r="H190" s="12">
        <v>273.47144751020136</v>
      </c>
      <c r="I190" s="12">
        <v>258.13163244835198</v>
      </c>
      <c r="J190" s="12">
        <v>361.03889657568669</v>
      </c>
      <c r="K190" s="12">
        <v>325.81750645794426</v>
      </c>
      <c r="L190" s="12">
        <v>318.03488220585587</v>
      </c>
      <c r="M190" s="12">
        <v>426.69380140761467</v>
      </c>
      <c r="N190" s="12">
        <v>385.48498178952786</v>
      </c>
      <c r="O190" s="12">
        <v>521.79362292223789</v>
      </c>
      <c r="P190" s="12">
        <v>465.83235611038378</v>
      </c>
      <c r="Q190" s="12">
        <v>603.39432445456475</v>
      </c>
      <c r="R190" s="12">
        <v>883.99277785705863</v>
      </c>
    </row>
    <row r="191" spans="1:18">
      <c r="A191" s="79" t="s">
        <v>268</v>
      </c>
      <c r="B191" s="80"/>
      <c r="C191" s="76"/>
      <c r="D191" s="76"/>
      <c r="E191" s="76"/>
      <c r="F191" s="76"/>
      <c r="G191" s="76"/>
      <c r="H191" s="76"/>
      <c r="I191" s="76"/>
      <c r="J191" s="76"/>
      <c r="K191" s="76"/>
      <c r="L191" s="76"/>
      <c r="M191" s="76"/>
      <c r="N191" s="76"/>
      <c r="O191" s="76"/>
      <c r="P191" s="76"/>
      <c r="Q191" s="76"/>
      <c r="R191" s="76"/>
    </row>
    <row r="192" spans="1:18">
      <c r="A192" s="69"/>
      <c r="B192" s="79" t="s">
        <v>267</v>
      </c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</row>
    <row r="193" spans="1:18">
      <c r="A193" s="69"/>
      <c r="B193" s="71" t="s">
        <v>265</v>
      </c>
      <c r="C193" s="77">
        <v>127.238252</v>
      </c>
      <c r="D193" s="77">
        <v>67.612816999999993</v>
      </c>
      <c r="E193" s="77">
        <v>69.492623999999992</v>
      </c>
      <c r="F193" s="77">
        <v>66.848461999999998</v>
      </c>
      <c r="G193" s="77">
        <v>70.53027800000001</v>
      </c>
      <c r="H193" s="77">
        <v>72.360293000000013</v>
      </c>
      <c r="I193" s="77">
        <v>70.834435999999997</v>
      </c>
      <c r="J193" s="77">
        <v>75.997305999999995</v>
      </c>
      <c r="K193" s="77">
        <v>67.776907000000008</v>
      </c>
      <c r="L193" s="77">
        <v>71.756900000000002</v>
      </c>
      <c r="M193" s="77">
        <v>78.55301</v>
      </c>
      <c r="N193" s="77">
        <v>79.098162000000002</v>
      </c>
      <c r="O193" s="77">
        <v>79.957875000000001</v>
      </c>
      <c r="P193" s="77">
        <v>81.239659000000003</v>
      </c>
      <c r="Q193" s="77">
        <v>81.013523000000006</v>
      </c>
      <c r="R193" s="77">
        <v>83.613759999999999</v>
      </c>
    </row>
    <row r="194" spans="1:18">
      <c r="A194" s="69"/>
      <c r="B194" s="71" t="s">
        <v>264</v>
      </c>
      <c r="C194" s="77">
        <v>135.29901100000001</v>
      </c>
      <c r="D194" s="77">
        <v>67.745699999999999</v>
      </c>
      <c r="E194" s="77">
        <v>69.516926999999995</v>
      </c>
      <c r="F194" s="77">
        <v>66.848461999999998</v>
      </c>
      <c r="G194" s="77">
        <v>61.607278000000001</v>
      </c>
      <c r="H194" s="77">
        <v>63.437292999999997</v>
      </c>
      <c r="I194" s="77">
        <v>61.911436000000002</v>
      </c>
      <c r="J194" s="77">
        <v>67.183268999999996</v>
      </c>
      <c r="K194" s="77">
        <v>67.675522999999998</v>
      </c>
      <c r="L194" s="77">
        <v>62.8339</v>
      </c>
      <c r="M194" s="77">
        <v>78.326189999999997</v>
      </c>
      <c r="N194" s="77">
        <v>70.175162</v>
      </c>
      <c r="O194" s="77">
        <v>71.034875</v>
      </c>
      <c r="P194" s="77">
        <v>72.316659000000001</v>
      </c>
      <c r="Q194" s="77">
        <v>72.090523000000005</v>
      </c>
      <c r="R194" s="77">
        <v>83.613759999999999</v>
      </c>
    </row>
    <row r="195" spans="1:18">
      <c r="A195" s="69"/>
      <c r="B195" s="68" t="s">
        <v>263</v>
      </c>
      <c r="C195" s="77">
        <v>141.73386100000002</v>
      </c>
      <c r="D195" s="77">
        <v>67.558426999999995</v>
      </c>
      <c r="E195" s="77">
        <v>75.087015000000008</v>
      </c>
      <c r="F195" s="77">
        <v>66.772109</v>
      </c>
      <c r="G195" s="77">
        <v>61.607278000000001</v>
      </c>
      <c r="H195" s="77">
        <v>63.437292999999997</v>
      </c>
      <c r="I195" s="77">
        <v>61.911436000000002</v>
      </c>
      <c r="J195" s="77">
        <v>67.074305999999993</v>
      </c>
      <c r="K195" s="77">
        <v>67.675522999999998</v>
      </c>
      <c r="L195" s="77">
        <v>62.8339</v>
      </c>
      <c r="M195" s="77">
        <v>69.403190000000009</v>
      </c>
      <c r="N195" s="77">
        <v>70.175162</v>
      </c>
      <c r="O195" s="77">
        <v>71.034875</v>
      </c>
      <c r="P195" s="77">
        <v>72.316659000000001</v>
      </c>
      <c r="Q195" s="77">
        <v>72.090523000000005</v>
      </c>
      <c r="R195" s="77">
        <v>74.690759999999997</v>
      </c>
    </row>
    <row r="196" spans="1:18">
      <c r="A196" s="69"/>
      <c r="B196" s="68" t="s">
        <v>262</v>
      </c>
      <c r="C196" s="77">
        <v>153.97665599999999</v>
      </c>
      <c r="D196" s="77">
        <v>71.127137000000005</v>
      </c>
      <c r="E196" s="77">
        <v>80.095044999999999</v>
      </c>
      <c r="F196" s="77">
        <v>67.464793999999998</v>
      </c>
      <c r="G196" s="77">
        <v>61.607278000000001</v>
      </c>
      <c r="H196" s="77">
        <v>66.181384000000008</v>
      </c>
      <c r="I196" s="77">
        <v>61.911436000000002</v>
      </c>
      <c r="J196" s="77">
        <v>67.074305999999993</v>
      </c>
      <c r="K196" s="77">
        <v>67.906778000000003</v>
      </c>
      <c r="L196" s="77">
        <v>62.8339</v>
      </c>
      <c r="M196" s="77">
        <v>69.403190000000009</v>
      </c>
      <c r="N196" s="77">
        <v>69.970882000000003</v>
      </c>
      <c r="O196" s="77">
        <v>70.737673000000001</v>
      </c>
      <c r="P196" s="77">
        <v>71.974749000000003</v>
      </c>
      <c r="Q196" s="77">
        <v>72.090523000000005</v>
      </c>
      <c r="R196" s="77">
        <v>74.690759999999997</v>
      </c>
    </row>
    <row r="197" spans="1:18">
      <c r="A197" s="69"/>
      <c r="B197" s="68" t="s">
        <v>245</v>
      </c>
      <c r="C197" s="77">
        <v>173.345506</v>
      </c>
      <c r="D197" s="77">
        <v>88.437556999999998</v>
      </c>
      <c r="E197" s="77">
        <v>95.988482999999988</v>
      </c>
      <c r="F197" s="77">
        <v>75.299361000000005</v>
      </c>
      <c r="G197" s="77">
        <v>62.027660000000004</v>
      </c>
      <c r="H197" s="77">
        <v>78.321111999999999</v>
      </c>
      <c r="I197" s="77">
        <v>62.170175999999998</v>
      </c>
      <c r="J197" s="77">
        <v>68.154843999999997</v>
      </c>
      <c r="K197" s="77">
        <v>74.334120999999996</v>
      </c>
      <c r="L197" s="77">
        <v>63.335030000000003</v>
      </c>
      <c r="M197" s="77">
        <v>73.344383000000008</v>
      </c>
      <c r="N197" s="77">
        <v>74.397233</v>
      </c>
      <c r="O197" s="77">
        <v>72.663943000000003</v>
      </c>
      <c r="P197" s="77">
        <v>72.557298000000003</v>
      </c>
      <c r="Q197" s="77">
        <v>72.197606000000007</v>
      </c>
      <c r="R197" s="77">
        <v>74.352315000000004</v>
      </c>
    </row>
    <row r="198" spans="1:18">
      <c r="A198" s="69"/>
      <c r="B198" s="68" t="s">
        <v>261</v>
      </c>
      <c r="C198" s="77">
        <v>177.41843800000001</v>
      </c>
      <c r="D198" s="77">
        <v>94.656500000000008</v>
      </c>
      <c r="E198" s="77">
        <v>118.240606</v>
      </c>
      <c r="F198" s="77">
        <v>85.263711999999998</v>
      </c>
      <c r="G198" s="77">
        <v>62.567005000000002</v>
      </c>
      <c r="H198" s="77">
        <v>94.152402000000009</v>
      </c>
      <c r="I198" s="77">
        <v>62.827238000000001</v>
      </c>
      <c r="J198" s="77">
        <v>86.386673999999999</v>
      </c>
      <c r="K198" s="77">
        <v>85.963126000000003</v>
      </c>
      <c r="L198" s="77">
        <v>66.205386000000004</v>
      </c>
      <c r="M198" s="77">
        <v>87.35896799999999</v>
      </c>
      <c r="N198" s="77">
        <v>84.375289999999993</v>
      </c>
      <c r="O198" s="77">
        <v>88.736607000000006</v>
      </c>
      <c r="P198" s="77">
        <v>88.249832999999995</v>
      </c>
      <c r="Q198" s="77">
        <v>79.773153999999991</v>
      </c>
      <c r="R198" s="77">
        <v>78.032674999999998</v>
      </c>
    </row>
    <row r="199" spans="1:18">
      <c r="A199" s="69"/>
      <c r="B199" s="68" t="s">
        <v>260</v>
      </c>
      <c r="C199" s="77">
        <v>188.60940100000002</v>
      </c>
      <c r="D199" s="77">
        <v>101.550315</v>
      </c>
      <c r="E199" s="77">
        <v>117.52251800000001</v>
      </c>
      <c r="F199" s="77">
        <v>96.685701000000009</v>
      </c>
      <c r="G199" s="77">
        <v>68.59093399999999</v>
      </c>
      <c r="H199" s="77">
        <v>93.703274000000008</v>
      </c>
      <c r="I199" s="77">
        <v>70.663978</v>
      </c>
      <c r="J199" s="77">
        <v>93.807403000000008</v>
      </c>
      <c r="K199" s="77">
        <v>90.841115000000002</v>
      </c>
      <c r="L199" s="77">
        <v>73.137572000000006</v>
      </c>
      <c r="M199" s="77">
        <v>93.45736500000001</v>
      </c>
      <c r="N199" s="77">
        <v>91.858774000000011</v>
      </c>
      <c r="O199" s="77">
        <v>88.878878</v>
      </c>
      <c r="P199" s="77">
        <v>90.417271999999997</v>
      </c>
      <c r="Q199" s="77">
        <v>89.124985000000009</v>
      </c>
      <c r="R199" s="77">
        <v>81.451250999999999</v>
      </c>
    </row>
    <row r="200" spans="1:18">
      <c r="A200" s="69"/>
      <c r="B200" s="68" t="s">
        <v>259</v>
      </c>
      <c r="C200" s="77">
        <v>191.31361699999999</v>
      </c>
      <c r="D200" s="77">
        <v>102.314798</v>
      </c>
      <c r="E200" s="77">
        <v>118.213795</v>
      </c>
      <c r="F200" s="77">
        <v>91.756413000000009</v>
      </c>
      <c r="G200" s="77">
        <v>73.329800000000006</v>
      </c>
      <c r="H200" s="77">
        <v>93.347657999999996</v>
      </c>
      <c r="I200" s="77">
        <v>68.60331699999999</v>
      </c>
      <c r="J200" s="77">
        <v>95.704698999999991</v>
      </c>
      <c r="K200" s="77">
        <v>92.151691999999997</v>
      </c>
      <c r="L200" s="77">
        <v>72.284639999999996</v>
      </c>
      <c r="M200" s="77">
        <v>92.622918000000013</v>
      </c>
      <c r="N200" s="77">
        <v>94.795844000000002</v>
      </c>
      <c r="O200" s="77">
        <v>91.396094000000005</v>
      </c>
      <c r="P200" s="77">
        <v>88.591625000000008</v>
      </c>
      <c r="Q200" s="77">
        <v>87.902740999999992</v>
      </c>
      <c r="R200" s="77">
        <v>82.484977999999998</v>
      </c>
    </row>
    <row r="201" spans="1:18">
      <c r="A201" s="69"/>
      <c r="B201" s="68" t="s">
        <v>258</v>
      </c>
      <c r="C201" s="77">
        <v>178.715001</v>
      </c>
      <c r="D201" s="77">
        <v>93.880710000000008</v>
      </c>
      <c r="E201" s="77">
        <v>108.41817200000001</v>
      </c>
      <c r="F201" s="77">
        <v>83.066681000000003</v>
      </c>
      <c r="G201" s="77">
        <v>70.434635999999998</v>
      </c>
      <c r="H201" s="77">
        <v>92.08663700000001</v>
      </c>
      <c r="I201" s="77">
        <v>74.035539999999997</v>
      </c>
      <c r="J201" s="77">
        <v>81.840232</v>
      </c>
      <c r="K201" s="77">
        <v>78.310490999999999</v>
      </c>
      <c r="L201" s="77">
        <v>69.212910999999991</v>
      </c>
      <c r="M201" s="77">
        <v>82.104477000000003</v>
      </c>
      <c r="N201" s="77">
        <v>82.249184999999997</v>
      </c>
      <c r="O201" s="77">
        <v>80.794784000000007</v>
      </c>
      <c r="P201" s="77">
        <v>80.749528999999995</v>
      </c>
      <c r="Q201" s="77">
        <v>73.486700999999996</v>
      </c>
      <c r="R201" s="77">
        <v>74.495380000000011</v>
      </c>
    </row>
    <row r="202" spans="1:18">
      <c r="A202" s="69"/>
      <c r="B202" s="68" t="s">
        <v>257</v>
      </c>
      <c r="C202" s="77">
        <v>159.26855499999999</v>
      </c>
      <c r="D202" s="77">
        <v>79.263888999999992</v>
      </c>
      <c r="E202" s="77">
        <v>84.19189999999999</v>
      </c>
      <c r="F202" s="77">
        <v>68.529259999999994</v>
      </c>
      <c r="G202" s="77">
        <v>62.631715</v>
      </c>
      <c r="H202" s="77">
        <v>70.335020999999998</v>
      </c>
      <c r="I202" s="77">
        <v>62.539203000000001</v>
      </c>
      <c r="J202" s="77">
        <v>68.481895999999992</v>
      </c>
      <c r="K202" s="77">
        <v>68.780923000000001</v>
      </c>
      <c r="L202" s="77">
        <v>63.032749000000003</v>
      </c>
      <c r="M202" s="77">
        <v>70.133390000000006</v>
      </c>
      <c r="N202" s="77">
        <v>71.426932000000008</v>
      </c>
      <c r="O202" s="77">
        <v>71.086597999999995</v>
      </c>
      <c r="P202" s="77">
        <v>72.526390000000006</v>
      </c>
      <c r="Q202" s="77">
        <v>71.743981000000005</v>
      </c>
      <c r="R202" s="77">
        <v>83.133005000000011</v>
      </c>
    </row>
    <row r="203" spans="1:18">
      <c r="A203" s="69"/>
      <c r="B203" s="68" t="s">
        <v>256</v>
      </c>
      <c r="C203" s="77">
        <v>134.206627</v>
      </c>
      <c r="D203" s="77">
        <v>68.689082999999997</v>
      </c>
      <c r="E203" s="77">
        <v>71.85975599999999</v>
      </c>
      <c r="F203" s="77">
        <v>66.772109</v>
      </c>
      <c r="G203" s="77">
        <v>70.53027800000001</v>
      </c>
      <c r="H203" s="77">
        <v>72.360293000000013</v>
      </c>
      <c r="I203" s="77">
        <v>70.834435999999997</v>
      </c>
      <c r="J203" s="77">
        <v>75.997305999999995</v>
      </c>
      <c r="K203" s="77">
        <v>76.598523</v>
      </c>
      <c r="L203" s="77">
        <v>71.756900000000002</v>
      </c>
      <c r="M203" s="77">
        <v>78.326189999999997</v>
      </c>
      <c r="N203" s="77">
        <v>78.893882000000005</v>
      </c>
      <c r="O203" s="77">
        <v>79.660673000000003</v>
      </c>
      <c r="P203" s="77">
        <v>80.897749000000005</v>
      </c>
      <c r="Q203" s="77">
        <v>81.013523000000006</v>
      </c>
      <c r="R203" s="77">
        <v>83.613759999999999</v>
      </c>
    </row>
    <row r="204" spans="1:18">
      <c r="A204" s="69"/>
      <c r="B204" s="68" t="s">
        <v>255</v>
      </c>
      <c r="C204" s="77">
        <v>123.807913</v>
      </c>
      <c r="D204" s="77">
        <v>67.558426999999995</v>
      </c>
      <c r="E204" s="77">
        <v>69.492623999999992</v>
      </c>
      <c r="F204" s="77">
        <v>66.848461999999998</v>
      </c>
      <c r="G204" s="77">
        <v>70.53027800000001</v>
      </c>
      <c r="H204" s="77">
        <v>72.360293000000013</v>
      </c>
      <c r="I204" s="77">
        <v>70.834435999999997</v>
      </c>
      <c r="J204" s="77">
        <v>75.997305999999995</v>
      </c>
      <c r="K204" s="77">
        <v>76.598523</v>
      </c>
      <c r="L204" s="77">
        <v>71.756900000000002</v>
      </c>
      <c r="M204" s="77">
        <v>78.326189999999997</v>
      </c>
      <c r="N204" s="77">
        <v>79.098162000000002</v>
      </c>
      <c r="O204" s="77">
        <v>79.957875000000001</v>
      </c>
      <c r="P204" s="77">
        <v>81.239659000000003</v>
      </c>
      <c r="Q204" s="77">
        <v>81.013523000000006</v>
      </c>
      <c r="R204" s="77">
        <v>83.613759999999999</v>
      </c>
    </row>
    <row r="205" spans="1:18">
      <c r="A205" s="69"/>
      <c r="B205" s="68" t="s">
        <v>266</v>
      </c>
      <c r="C205" s="78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78"/>
      <c r="R205" s="78"/>
    </row>
    <row r="206" spans="1:18">
      <c r="A206" s="69"/>
      <c r="B206" s="71" t="s">
        <v>265</v>
      </c>
      <c r="C206" s="77" t="s">
        <v>319</v>
      </c>
      <c r="D206" s="77" t="s">
        <v>386</v>
      </c>
      <c r="E206" s="77" t="s">
        <v>360</v>
      </c>
      <c r="F206" s="77" t="s">
        <v>360</v>
      </c>
      <c r="G206" s="77" t="s">
        <v>293</v>
      </c>
      <c r="H206" s="77" t="s">
        <v>353</v>
      </c>
      <c r="I206" s="77" t="s">
        <v>293</v>
      </c>
      <c r="J206" s="77" t="s">
        <v>357</v>
      </c>
      <c r="K206" s="77" t="s">
        <v>415</v>
      </c>
      <c r="L206" s="77" t="s">
        <v>361</v>
      </c>
      <c r="M206" s="77" t="s">
        <v>422</v>
      </c>
      <c r="N206" s="77" t="s">
        <v>423</v>
      </c>
      <c r="O206" s="77" t="s">
        <v>353</v>
      </c>
      <c r="P206" s="77" t="s">
        <v>429</v>
      </c>
      <c r="Q206" s="77" t="s">
        <v>361</v>
      </c>
      <c r="R206" s="77" t="s">
        <v>360</v>
      </c>
    </row>
    <row r="207" spans="1:18">
      <c r="A207" s="69"/>
      <c r="B207" s="71" t="s">
        <v>264</v>
      </c>
      <c r="C207" s="77" t="s">
        <v>348</v>
      </c>
      <c r="D207" s="77" t="s">
        <v>387</v>
      </c>
      <c r="E207" s="77" t="s">
        <v>381</v>
      </c>
      <c r="F207" s="77" t="s">
        <v>358</v>
      </c>
      <c r="G207" s="77" t="s">
        <v>358</v>
      </c>
      <c r="H207" s="77" t="s">
        <v>358</v>
      </c>
      <c r="I207" s="77" t="s">
        <v>358</v>
      </c>
      <c r="J207" s="77" t="s">
        <v>358</v>
      </c>
      <c r="K207" s="77" t="s">
        <v>416</v>
      </c>
      <c r="L207" s="77" t="s">
        <v>358</v>
      </c>
      <c r="M207" s="77" t="s">
        <v>307</v>
      </c>
      <c r="N207" s="77" t="s">
        <v>424</v>
      </c>
      <c r="O207" s="77" t="s">
        <v>358</v>
      </c>
      <c r="P207" s="77" t="s">
        <v>430</v>
      </c>
      <c r="Q207" s="77" t="s">
        <v>358</v>
      </c>
      <c r="R207" s="77" t="s">
        <v>358</v>
      </c>
    </row>
    <row r="208" spans="1:18">
      <c r="A208" s="69"/>
      <c r="B208" s="68" t="s">
        <v>263</v>
      </c>
      <c r="C208" s="77" t="s">
        <v>320</v>
      </c>
      <c r="D208" s="77" t="s">
        <v>355</v>
      </c>
      <c r="E208" s="77" t="s">
        <v>328</v>
      </c>
      <c r="F208" s="77" t="s">
        <v>355</v>
      </c>
      <c r="G208" s="77" t="s">
        <v>355</v>
      </c>
      <c r="H208" s="77" t="s">
        <v>355</v>
      </c>
      <c r="I208" s="77" t="s">
        <v>355</v>
      </c>
      <c r="J208" s="77" t="s">
        <v>355</v>
      </c>
      <c r="K208" s="77" t="s">
        <v>355</v>
      </c>
      <c r="L208" s="77" t="s">
        <v>355</v>
      </c>
      <c r="M208" s="77" t="s">
        <v>355</v>
      </c>
      <c r="N208" s="77" t="s">
        <v>396</v>
      </c>
      <c r="O208" s="77" t="s">
        <v>355</v>
      </c>
      <c r="P208" s="77" t="s">
        <v>396</v>
      </c>
      <c r="Q208" s="77" t="s">
        <v>355</v>
      </c>
      <c r="R208" s="77" t="s">
        <v>355</v>
      </c>
    </row>
    <row r="209" spans="1:18">
      <c r="A209" s="69"/>
      <c r="B209" s="68" t="s">
        <v>262</v>
      </c>
      <c r="C209" s="77" t="s">
        <v>321</v>
      </c>
      <c r="D209" s="77" t="s">
        <v>403</v>
      </c>
      <c r="E209" s="77" t="s">
        <v>382</v>
      </c>
      <c r="F209" s="77" t="s">
        <v>289</v>
      </c>
      <c r="G209" s="77" t="s">
        <v>368</v>
      </c>
      <c r="H209" s="77" t="s">
        <v>394</v>
      </c>
      <c r="I209" s="77" t="s">
        <v>368</v>
      </c>
      <c r="J209" s="77" t="s">
        <v>368</v>
      </c>
      <c r="K209" s="77" t="s">
        <v>296</v>
      </c>
      <c r="L209" s="77" t="s">
        <v>368</v>
      </c>
      <c r="M209" s="77" t="s">
        <v>368</v>
      </c>
      <c r="N209" s="77" t="s">
        <v>368</v>
      </c>
      <c r="O209" s="77" t="s">
        <v>368</v>
      </c>
      <c r="P209" s="77" t="s">
        <v>368</v>
      </c>
      <c r="Q209" s="77" t="s">
        <v>368</v>
      </c>
      <c r="R209" s="77" t="s">
        <v>368</v>
      </c>
    </row>
    <row r="210" spans="1:18">
      <c r="A210" s="69"/>
      <c r="B210" s="68" t="s">
        <v>245</v>
      </c>
      <c r="C210" s="77" t="s">
        <v>349</v>
      </c>
      <c r="D210" s="77" t="s">
        <v>326</v>
      </c>
      <c r="E210" s="77" t="s">
        <v>329</v>
      </c>
      <c r="F210" s="77" t="s">
        <v>330</v>
      </c>
      <c r="G210" s="77" t="s">
        <v>329</v>
      </c>
      <c r="H210" s="77" t="s">
        <v>297</v>
      </c>
      <c r="I210" s="77" t="s">
        <v>395</v>
      </c>
      <c r="J210" s="77" t="s">
        <v>330</v>
      </c>
      <c r="K210" s="77" t="s">
        <v>297</v>
      </c>
      <c r="L210" s="77" t="s">
        <v>305</v>
      </c>
      <c r="M210" s="77" t="s">
        <v>308</v>
      </c>
      <c r="N210" s="77" t="s">
        <v>311</v>
      </c>
      <c r="O210" s="77" t="s">
        <v>425</v>
      </c>
      <c r="P210" s="77" t="s">
        <v>314</v>
      </c>
      <c r="Q210" s="77" t="s">
        <v>297</v>
      </c>
      <c r="R210" s="77" t="s">
        <v>400</v>
      </c>
    </row>
    <row r="211" spans="1:18">
      <c r="A211" s="69"/>
      <c r="B211" s="68" t="s">
        <v>261</v>
      </c>
      <c r="C211" s="77" t="s">
        <v>350</v>
      </c>
      <c r="D211" s="77" t="s">
        <v>327</v>
      </c>
      <c r="E211" s="77" t="s">
        <v>286</v>
      </c>
      <c r="F211" s="77" t="s">
        <v>331</v>
      </c>
      <c r="G211" s="77" t="s">
        <v>294</v>
      </c>
      <c r="H211" s="77" t="s">
        <v>354</v>
      </c>
      <c r="I211" s="77" t="s">
        <v>300</v>
      </c>
      <c r="J211" s="77" t="s">
        <v>414</v>
      </c>
      <c r="K211" s="77" t="s">
        <v>417</v>
      </c>
      <c r="L211" s="77" t="s">
        <v>282</v>
      </c>
      <c r="M211" s="77" t="s">
        <v>309</v>
      </c>
      <c r="N211" s="77" t="s">
        <v>312</v>
      </c>
      <c r="O211" s="77" t="s">
        <v>294</v>
      </c>
      <c r="P211" s="77" t="s">
        <v>294</v>
      </c>
      <c r="Q211" s="77" t="s">
        <v>340</v>
      </c>
      <c r="R211" s="77" t="s">
        <v>342</v>
      </c>
    </row>
    <row r="212" spans="1:18">
      <c r="A212" s="69"/>
      <c r="B212" s="68" t="s">
        <v>260</v>
      </c>
      <c r="C212" s="77" t="s">
        <v>322</v>
      </c>
      <c r="D212" s="77" t="s">
        <v>404</v>
      </c>
      <c r="E212" s="77" t="s">
        <v>287</v>
      </c>
      <c r="F212" s="77" t="s">
        <v>391</v>
      </c>
      <c r="G212" s="77" t="s">
        <v>295</v>
      </c>
      <c r="H212" s="77" t="s">
        <v>393</v>
      </c>
      <c r="I212" s="77" t="s">
        <v>413</v>
      </c>
      <c r="J212" s="77" t="s">
        <v>334</v>
      </c>
      <c r="K212" s="77" t="s">
        <v>336</v>
      </c>
      <c r="L212" s="77" t="s">
        <v>337</v>
      </c>
      <c r="M212" s="77" t="s">
        <v>338</v>
      </c>
      <c r="N212" s="77" t="s">
        <v>366</v>
      </c>
      <c r="O212" s="77" t="s">
        <v>426</v>
      </c>
      <c r="P212" s="77" t="s">
        <v>315</v>
      </c>
      <c r="Q212" s="77" t="s">
        <v>432</v>
      </c>
      <c r="R212" s="77" t="s">
        <v>315</v>
      </c>
    </row>
    <row r="213" spans="1:18">
      <c r="A213" s="69"/>
      <c r="B213" s="68" t="s">
        <v>259</v>
      </c>
      <c r="C213" s="77" t="s">
        <v>323</v>
      </c>
      <c r="D213" s="77" t="s">
        <v>405</v>
      </c>
      <c r="E213" s="77" t="s">
        <v>288</v>
      </c>
      <c r="F213" s="77" t="s">
        <v>290</v>
      </c>
      <c r="G213" s="77" t="s">
        <v>411</v>
      </c>
      <c r="H213" s="77" t="s">
        <v>371</v>
      </c>
      <c r="I213" s="77" t="s">
        <v>372</v>
      </c>
      <c r="J213" s="77" t="s">
        <v>298</v>
      </c>
      <c r="K213" s="77" t="s">
        <v>418</v>
      </c>
      <c r="L213" s="77" t="s">
        <v>420</v>
      </c>
      <c r="M213" s="77" t="s">
        <v>298</v>
      </c>
      <c r="N213" s="77" t="s">
        <v>313</v>
      </c>
      <c r="O213" s="77" t="s">
        <v>427</v>
      </c>
      <c r="P213" s="77" t="s">
        <v>316</v>
      </c>
      <c r="Q213" s="77" t="s">
        <v>341</v>
      </c>
      <c r="R213" s="77" t="s">
        <v>401</v>
      </c>
    </row>
    <row r="214" spans="1:18">
      <c r="A214" s="69"/>
      <c r="B214" s="68" t="s">
        <v>258</v>
      </c>
      <c r="C214" s="77" t="s">
        <v>324</v>
      </c>
      <c r="D214" s="77" t="s">
        <v>406</v>
      </c>
      <c r="E214" s="77" t="s">
        <v>408</v>
      </c>
      <c r="F214" s="77" t="s">
        <v>291</v>
      </c>
      <c r="G214" s="77" t="s">
        <v>332</v>
      </c>
      <c r="H214" s="77" t="s">
        <v>299</v>
      </c>
      <c r="I214" s="77" t="s">
        <v>333</v>
      </c>
      <c r="J214" s="77" t="s">
        <v>335</v>
      </c>
      <c r="K214" s="77" t="s">
        <v>299</v>
      </c>
      <c r="L214" s="77" t="s">
        <v>421</v>
      </c>
      <c r="M214" s="77" t="s">
        <v>397</v>
      </c>
      <c r="N214" s="77" t="s">
        <v>373</v>
      </c>
      <c r="O214" s="77" t="s">
        <v>339</v>
      </c>
      <c r="P214" s="77" t="s">
        <v>306</v>
      </c>
      <c r="Q214" s="77" t="s">
        <v>317</v>
      </c>
      <c r="R214" s="77" t="s">
        <v>402</v>
      </c>
    </row>
    <row r="215" spans="1:18">
      <c r="A215" s="69"/>
      <c r="B215" s="68" t="s">
        <v>257</v>
      </c>
      <c r="C215" s="77" t="s">
        <v>325</v>
      </c>
      <c r="D215" s="77" t="s">
        <v>407</v>
      </c>
      <c r="E215" s="77" t="s">
        <v>390</v>
      </c>
      <c r="F215" s="77" t="s">
        <v>292</v>
      </c>
      <c r="G215" s="77" t="s">
        <v>392</v>
      </c>
      <c r="H215" s="77" t="s">
        <v>412</v>
      </c>
      <c r="I215" s="77" t="s">
        <v>301</v>
      </c>
      <c r="J215" s="77" t="s">
        <v>383</v>
      </c>
      <c r="K215" s="77" t="s">
        <v>301</v>
      </c>
      <c r="L215" s="77" t="s">
        <v>362</v>
      </c>
      <c r="M215" s="77" t="s">
        <v>310</v>
      </c>
      <c r="N215" s="77" t="s">
        <v>384</v>
      </c>
      <c r="O215" s="77" t="s">
        <v>283</v>
      </c>
      <c r="P215" s="77" t="s">
        <v>285</v>
      </c>
      <c r="Q215" s="77" t="s">
        <v>399</v>
      </c>
      <c r="R215" s="77" t="s">
        <v>369</v>
      </c>
    </row>
    <row r="216" spans="1:18">
      <c r="A216" s="69"/>
      <c r="B216" s="68" t="s">
        <v>256</v>
      </c>
      <c r="C216" s="77" t="s">
        <v>351</v>
      </c>
      <c r="D216" s="77" t="s">
        <v>388</v>
      </c>
      <c r="E216" s="77" t="s">
        <v>409</v>
      </c>
      <c r="F216" s="77" t="s">
        <v>370</v>
      </c>
      <c r="G216" s="77" t="s">
        <v>303</v>
      </c>
      <c r="H216" s="77" t="s">
        <v>365</v>
      </c>
      <c r="I216" s="77" t="s">
        <v>302</v>
      </c>
      <c r="J216" s="77" t="s">
        <v>303</v>
      </c>
      <c r="K216" s="77" t="s">
        <v>304</v>
      </c>
      <c r="L216" s="77" t="s">
        <v>363</v>
      </c>
      <c r="M216" s="77" t="s">
        <v>365</v>
      </c>
      <c r="N216" s="77" t="s">
        <v>363</v>
      </c>
      <c r="O216" s="77" t="s">
        <v>303</v>
      </c>
      <c r="P216" s="77" t="s">
        <v>367</v>
      </c>
      <c r="Q216" s="77" t="s">
        <v>433</v>
      </c>
      <c r="R216" s="77" t="s">
        <v>370</v>
      </c>
    </row>
    <row r="217" spans="1:18">
      <c r="A217" s="69"/>
      <c r="B217" s="68" t="s">
        <v>255</v>
      </c>
      <c r="C217" s="77" t="s">
        <v>352</v>
      </c>
      <c r="D217" s="77" t="s">
        <v>389</v>
      </c>
      <c r="E217" s="77" t="s">
        <v>389</v>
      </c>
      <c r="F217" s="77" t="s">
        <v>410</v>
      </c>
      <c r="G217" s="77" t="s">
        <v>356</v>
      </c>
      <c r="H217" s="77" t="s">
        <v>385</v>
      </c>
      <c r="I217" s="77" t="s">
        <v>356</v>
      </c>
      <c r="J217" s="77" t="s">
        <v>359</v>
      </c>
      <c r="K217" s="77" t="s">
        <v>419</v>
      </c>
      <c r="L217" s="77" t="s">
        <v>364</v>
      </c>
      <c r="M217" s="77" t="s">
        <v>364</v>
      </c>
      <c r="N217" s="77" t="s">
        <v>359</v>
      </c>
      <c r="O217" s="77" t="s">
        <v>428</v>
      </c>
      <c r="P217" s="77" t="s">
        <v>431</v>
      </c>
      <c r="Q217" s="77" t="s">
        <v>398</v>
      </c>
      <c r="R217" s="77" t="s">
        <v>389</v>
      </c>
    </row>
    <row r="218" spans="1:18">
      <c r="A218" s="74" t="s">
        <v>343</v>
      </c>
      <c r="B218" s="68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</row>
    <row r="219" spans="1:18">
      <c r="A219" s="69"/>
      <c r="B219" s="86" t="s">
        <v>344</v>
      </c>
      <c r="C219" s="15">
        <v>5192.43</v>
      </c>
      <c r="D219" s="15">
        <v>3886.67</v>
      </c>
      <c r="E219" s="15">
        <v>3656.84</v>
      </c>
      <c r="F219" s="15">
        <v>3703.27</v>
      </c>
      <c r="G219" s="15">
        <v>2806.94</v>
      </c>
      <c r="H219" s="15">
        <v>3754.49</v>
      </c>
      <c r="I219" s="15">
        <v>3044.83</v>
      </c>
      <c r="J219" s="15">
        <v>4241.3</v>
      </c>
      <c r="K219" s="15">
        <v>3826.06</v>
      </c>
      <c r="L219" s="15">
        <v>2235.2800000000002</v>
      </c>
      <c r="M219" s="15">
        <v>4623.55</v>
      </c>
      <c r="N219" s="15">
        <v>4199.32</v>
      </c>
      <c r="O219" s="15">
        <v>5065.3900000000003</v>
      </c>
      <c r="P219" s="15">
        <v>4830.79</v>
      </c>
      <c r="Q219" s="15">
        <v>5529.67</v>
      </c>
      <c r="R219" s="15">
        <v>7251.98</v>
      </c>
    </row>
    <row r="220" spans="1:18">
      <c r="A220" s="69"/>
      <c r="B220" s="8" t="s">
        <v>345</v>
      </c>
      <c r="C220" s="15">
        <v>1073.9000000000001</v>
      </c>
      <c r="D220" s="15">
        <v>803.84</v>
      </c>
      <c r="E220" s="15">
        <v>756.31</v>
      </c>
      <c r="F220" s="15">
        <v>765.91</v>
      </c>
      <c r="G220" s="15">
        <v>580.53</v>
      </c>
      <c r="H220" s="15">
        <v>776.5</v>
      </c>
      <c r="I220" s="15">
        <v>629.73</v>
      </c>
      <c r="J220" s="15">
        <v>877.18</v>
      </c>
      <c r="K220" s="15">
        <v>791.3</v>
      </c>
      <c r="L220" s="15">
        <v>462.3</v>
      </c>
      <c r="M220" s="15">
        <v>956.24</v>
      </c>
      <c r="N220" s="15">
        <v>868.5</v>
      </c>
      <c r="O220" s="15">
        <v>1047.6199999999999</v>
      </c>
      <c r="P220" s="15">
        <v>999.1</v>
      </c>
      <c r="Q220" s="15">
        <v>1143.6500000000001</v>
      </c>
      <c r="R220" s="15">
        <v>1499.85</v>
      </c>
    </row>
    <row r="221" spans="1:18">
      <c r="A221" s="74" t="s">
        <v>254</v>
      </c>
      <c r="B221" s="75"/>
      <c r="C221" s="76"/>
      <c r="D221" s="76"/>
      <c r="E221" s="76"/>
      <c r="F221" s="76"/>
      <c r="G221" s="76"/>
      <c r="H221" s="76"/>
      <c r="I221" s="76"/>
      <c r="J221" s="76"/>
      <c r="K221" s="76"/>
      <c r="L221" s="76"/>
      <c r="M221" s="76"/>
      <c r="N221" s="76"/>
      <c r="O221" s="76"/>
      <c r="P221" s="76"/>
      <c r="Q221" s="76"/>
      <c r="R221" s="76"/>
    </row>
    <row r="222" spans="1:18">
      <c r="A222" s="74"/>
      <c r="B222" s="73" t="s">
        <v>76</v>
      </c>
      <c r="C222" s="67">
        <v>0</v>
      </c>
      <c r="D222" s="67">
        <v>0</v>
      </c>
      <c r="E222" s="67">
        <v>0</v>
      </c>
      <c r="F222" s="67">
        <v>0</v>
      </c>
      <c r="G222" s="67">
        <v>0</v>
      </c>
      <c r="H222" s="67">
        <v>0</v>
      </c>
      <c r="I222" s="67">
        <v>0</v>
      </c>
      <c r="J222" s="67">
        <v>0</v>
      </c>
      <c r="K222" s="67">
        <v>0</v>
      </c>
      <c r="L222" s="67">
        <v>0</v>
      </c>
      <c r="M222" s="67">
        <v>0</v>
      </c>
      <c r="N222" s="67">
        <v>0</v>
      </c>
      <c r="O222" s="67">
        <v>0</v>
      </c>
      <c r="P222" s="67">
        <v>0</v>
      </c>
      <c r="Q222" s="67">
        <v>0</v>
      </c>
      <c r="R222" s="67">
        <v>0</v>
      </c>
    </row>
    <row r="223" spans="1:18">
      <c r="A223" s="74"/>
      <c r="B223" s="73" t="s">
        <v>90</v>
      </c>
      <c r="C223" s="67">
        <v>0</v>
      </c>
      <c r="D223" s="67">
        <v>0</v>
      </c>
      <c r="E223" s="67">
        <v>0</v>
      </c>
      <c r="F223" s="67">
        <v>0</v>
      </c>
      <c r="G223" s="67">
        <v>0</v>
      </c>
      <c r="H223" s="67">
        <v>0</v>
      </c>
      <c r="I223" s="67">
        <v>0</v>
      </c>
      <c r="J223" s="67">
        <v>0</v>
      </c>
      <c r="K223" s="67">
        <v>0</v>
      </c>
      <c r="L223" s="67">
        <v>0</v>
      </c>
      <c r="M223" s="67">
        <v>0</v>
      </c>
      <c r="N223" s="67">
        <v>0</v>
      </c>
      <c r="O223" s="67">
        <v>0</v>
      </c>
      <c r="P223" s="67">
        <v>0</v>
      </c>
      <c r="Q223" s="67">
        <v>0</v>
      </c>
      <c r="R223" s="67">
        <v>0</v>
      </c>
    </row>
    <row r="224" spans="1:18">
      <c r="A224" s="74"/>
      <c r="B224" s="73" t="s">
        <v>92</v>
      </c>
      <c r="C224" s="67">
        <v>0</v>
      </c>
      <c r="D224" s="67">
        <v>0</v>
      </c>
      <c r="E224" s="67">
        <v>0</v>
      </c>
      <c r="F224" s="67">
        <v>0</v>
      </c>
      <c r="G224" s="67">
        <v>0</v>
      </c>
      <c r="H224" s="67">
        <v>0</v>
      </c>
      <c r="I224" s="67">
        <v>0</v>
      </c>
      <c r="J224" s="67">
        <v>0</v>
      </c>
      <c r="K224" s="67">
        <v>0</v>
      </c>
      <c r="L224" s="67">
        <v>0</v>
      </c>
      <c r="M224" s="67">
        <v>0</v>
      </c>
      <c r="N224" s="67">
        <v>0</v>
      </c>
      <c r="O224" s="67">
        <v>0</v>
      </c>
      <c r="P224" s="67">
        <v>0</v>
      </c>
      <c r="Q224" s="67">
        <v>0</v>
      </c>
      <c r="R224" s="67">
        <v>0</v>
      </c>
    </row>
    <row r="225" spans="1:18">
      <c r="A225" s="74"/>
      <c r="B225" s="75" t="s">
        <v>253</v>
      </c>
      <c r="C225" s="67">
        <v>0</v>
      </c>
      <c r="D225" s="67">
        <v>0</v>
      </c>
      <c r="E225" s="67">
        <v>0</v>
      </c>
      <c r="F225" s="67">
        <v>0</v>
      </c>
      <c r="G225" s="67">
        <v>0</v>
      </c>
      <c r="H225" s="67">
        <v>0</v>
      </c>
      <c r="I225" s="67">
        <v>0</v>
      </c>
      <c r="J225" s="67">
        <v>0</v>
      </c>
      <c r="K225" s="67">
        <v>0</v>
      </c>
      <c r="L225" s="67">
        <v>0</v>
      </c>
      <c r="M225" s="67">
        <v>0</v>
      </c>
      <c r="N225" s="67">
        <v>0</v>
      </c>
      <c r="O225" s="67">
        <v>0</v>
      </c>
      <c r="P225" s="67">
        <v>0</v>
      </c>
      <c r="Q225" s="67">
        <v>0</v>
      </c>
      <c r="R225" s="67">
        <v>0</v>
      </c>
    </row>
    <row r="226" spans="1:18">
      <c r="A226" s="74" t="s">
        <v>252</v>
      </c>
      <c r="B226" s="73"/>
      <c r="C226" s="72"/>
      <c r="D226" s="72"/>
      <c r="E226" s="72"/>
      <c r="F226" s="72"/>
      <c r="G226" s="72"/>
      <c r="H226" s="72"/>
      <c r="I226" s="72"/>
      <c r="J226" s="72"/>
      <c r="K226" s="72"/>
      <c r="L226" s="72"/>
      <c r="M226" s="72"/>
      <c r="N226" s="72"/>
      <c r="O226" s="72"/>
      <c r="P226" s="72"/>
      <c r="Q226" s="72"/>
      <c r="R226" s="72"/>
    </row>
    <row r="227" spans="1:18">
      <c r="A227" s="69"/>
      <c r="B227" s="68" t="s">
        <v>251</v>
      </c>
      <c r="C227" s="67">
        <v>118854.8288</v>
      </c>
      <c r="D227" s="67">
        <v>96185.592999999993</v>
      </c>
      <c r="E227" s="67">
        <v>94275.857999999993</v>
      </c>
      <c r="F227" s="67">
        <v>89155.790599999993</v>
      </c>
      <c r="G227" s="67">
        <v>30792.688099999999</v>
      </c>
      <c r="H227" s="67">
        <v>94188.527900000001</v>
      </c>
      <c r="I227" s="67">
        <v>34623.356800000001</v>
      </c>
      <c r="J227" s="67">
        <v>84992.245599999995</v>
      </c>
      <c r="K227" s="67">
        <v>118691.5983</v>
      </c>
      <c r="L227" s="67">
        <v>29610.776999999998</v>
      </c>
      <c r="M227" s="67">
        <v>162848.88399999999</v>
      </c>
      <c r="N227" s="67">
        <v>126390.21369999999</v>
      </c>
      <c r="O227" s="67">
        <v>121405.4286</v>
      </c>
      <c r="P227" s="67">
        <v>123646.17969999999</v>
      </c>
      <c r="Q227" s="67">
        <v>129618.5793</v>
      </c>
      <c r="R227" s="67">
        <v>139740.7041</v>
      </c>
    </row>
    <row r="228" spans="1:18">
      <c r="A228" s="69"/>
      <c r="B228" s="71" t="s">
        <v>250</v>
      </c>
      <c r="C228" s="67">
        <v>275798.97529999999</v>
      </c>
      <c r="D228" s="67">
        <v>243426.01819999999</v>
      </c>
      <c r="E228" s="67">
        <v>224079.38370000001</v>
      </c>
      <c r="F228" s="67">
        <v>208127.04319999999</v>
      </c>
      <c r="G228" s="67">
        <v>83023.777799999996</v>
      </c>
      <c r="H228" s="67">
        <v>226771.5865</v>
      </c>
      <c r="I228" s="67">
        <v>94054.049799999993</v>
      </c>
      <c r="J228" s="67">
        <v>199992.62419999999</v>
      </c>
      <c r="K228" s="67">
        <v>282908.49890000001</v>
      </c>
      <c r="L228" s="67">
        <v>76659.7595</v>
      </c>
      <c r="M228" s="67">
        <v>387249.12160000001</v>
      </c>
      <c r="N228" s="67">
        <v>303491.99699999997</v>
      </c>
      <c r="O228" s="67">
        <v>296075.64299999998</v>
      </c>
      <c r="P228" s="67">
        <v>300361.14480000001</v>
      </c>
      <c r="Q228" s="67">
        <v>319013.7512</v>
      </c>
      <c r="R228" s="67">
        <v>372443.79499999998</v>
      </c>
    </row>
    <row r="229" spans="1:18">
      <c r="A229" s="69"/>
      <c r="B229" s="68" t="s">
        <v>249</v>
      </c>
      <c r="C229" s="67">
        <v>483.88260000000002</v>
      </c>
      <c r="D229" s="67">
        <v>313.56509999999997</v>
      </c>
      <c r="E229" s="67">
        <v>368.76029999999997</v>
      </c>
      <c r="F229" s="67">
        <v>374.3218</v>
      </c>
      <c r="G229" s="67">
        <v>71.607100000000003</v>
      </c>
      <c r="H229" s="67">
        <v>356.92059999999998</v>
      </c>
      <c r="I229" s="67">
        <v>81.5976</v>
      </c>
      <c r="J229" s="67">
        <v>354.05009999999999</v>
      </c>
      <c r="K229" s="67">
        <v>468.6105</v>
      </c>
      <c r="L229" s="67">
        <v>98.331599999999995</v>
      </c>
      <c r="M229" s="67">
        <v>652.95259999999996</v>
      </c>
      <c r="N229" s="67">
        <v>493.15249999999997</v>
      </c>
      <c r="O229" s="67">
        <v>466.82249999999999</v>
      </c>
      <c r="P229" s="67">
        <v>476.34280000000001</v>
      </c>
      <c r="Q229" s="67">
        <v>490.51249999999999</v>
      </c>
      <c r="R229" s="67">
        <v>408.5163</v>
      </c>
    </row>
    <row r="230" spans="1:18">
      <c r="A230" s="69"/>
      <c r="B230" s="68" t="s">
        <v>248</v>
      </c>
      <c r="C230" s="67">
        <v>1839.1666</v>
      </c>
      <c r="D230" s="67">
        <v>1297.6849999999999</v>
      </c>
      <c r="E230" s="67">
        <v>1197.1278</v>
      </c>
      <c r="F230" s="67">
        <v>909.7654</v>
      </c>
      <c r="G230" s="67">
        <v>674.54790000000003</v>
      </c>
      <c r="H230" s="67">
        <v>1420.8525</v>
      </c>
      <c r="I230" s="67">
        <v>678.83280000000002</v>
      </c>
      <c r="J230" s="67">
        <v>953.40359999999998</v>
      </c>
      <c r="K230" s="67">
        <v>1147.6425999999999</v>
      </c>
      <c r="L230" s="67">
        <v>183.8597</v>
      </c>
      <c r="M230" s="67">
        <v>1808.6901</v>
      </c>
      <c r="N230" s="67">
        <v>1179.4384</v>
      </c>
      <c r="O230" s="67">
        <v>646.32280000000003</v>
      </c>
      <c r="P230" s="67">
        <v>738.06</v>
      </c>
      <c r="Q230" s="67">
        <v>655.77020000000005</v>
      </c>
      <c r="R230" s="67">
        <v>1474.4659999999999</v>
      </c>
    </row>
    <row r="231" spans="1:18">
      <c r="A231" s="69"/>
      <c r="B231" s="68" t="s">
        <v>247</v>
      </c>
      <c r="C231" s="67">
        <v>0</v>
      </c>
      <c r="D231" s="67">
        <v>0</v>
      </c>
      <c r="E231" s="67">
        <v>0</v>
      </c>
      <c r="F231" s="67">
        <v>0</v>
      </c>
      <c r="G231" s="67">
        <v>0</v>
      </c>
      <c r="H231" s="67">
        <v>0</v>
      </c>
      <c r="I231" s="67">
        <v>0</v>
      </c>
      <c r="J231" s="67">
        <v>0</v>
      </c>
      <c r="K231" s="67">
        <v>0</v>
      </c>
      <c r="L231" s="67">
        <v>0</v>
      </c>
      <c r="M231" s="67">
        <v>0</v>
      </c>
      <c r="N231" s="67">
        <v>0</v>
      </c>
      <c r="O231" s="67">
        <v>0</v>
      </c>
      <c r="P231" s="67">
        <v>0</v>
      </c>
      <c r="Q231" s="67">
        <v>0</v>
      </c>
      <c r="R231" s="67">
        <v>0</v>
      </c>
    </row>
    <row r="232" spans="1:18">
      <c r="A232" s="69"/>
      <c r="B232" s="68" t="s">
        <v>246</v>
      </c>
      <c r="C232" s="70">
        <v>8.3999999999999995E-3</v>
      </c>
      <c r="D232" s="70">
        <v>3.7000000000000002E-3</v>
      </c>
      <c r="E232" s="70">
        <v>3.3E-3</v>
      </c>
      <c r="F232" s="70">
        <v>3.3999999999999998E-3</v>
      </c>
      <c r="G232" s="70">
        <v>2.9999999999999997E-4</v>
      </c>
      <c r="H232" s="70">
        <v>2.7000000000000001E-3</v>
      </c>
      <c r="I232" s="70">
        <v>2.9999999999999997E-4</v>
      </c>
      <c r="J232" s="70">
        <v>3.8999999999999998E-3</v>
      </c>
      <c r="K232" s="70">
        <v>4.4999999999999997E-3</v>
      </c>
      <c r="L232" s="70">
        <v>8.0000000000000004E-4</v>
      </c>
      <c r="M232" s="70">
        <v>5.5999999999999999E-3</v>
      </c>
      <c r="N232" s="70">
        <v>4.7000000000000002E-3</v>
      </c>
      <c r="O232" s="70">
        <v>4.8999999999999998E-3</v>
      </c>
      <c r="P232" s="70">
        <v>5.3E-3</v>
      </c>
      <c r="Q232" s="70">
        <v>5.0000000000000001E-3</v>
      </c>
      <c r="R232" s="70">
        <v>5.3E-3</v>
      </c>
    </row>
    <row r="233" spans="1:18">
      <c r="A233" s="69"/>
      <c r="B233" s="68" t="s">
        <v>273</v>
      </c>
      <c r="C233" s="67">
        <v>227.6201318</v>
      </c>
      <c r="D233" s="67">
        <v>442.63184210000003</v>
      </c>
      <c r="E233" s="67">
        <v>8842.64</v>
      </c>
      <c r="F233" s="67">
        <v>1618.05</v>
      </c>
      <c r="G233" s="67">
        <v>4069.78</v>
      </c>
      <c r="H233" s="67">
        <v>7085.66</v>
      </c>
      <c r="I233" s="67">
        <v>4095.31</v>
      </c>
      <c r="J233" s="67">
        <v>59.2837648</v>
      </c>
      <c r="K233" s="67">
        <v>1193.2</v>
      </c>
      <c r="L233" s="67">
        <v>2427.92</v>
      </c>
      <c r="M233" s="67">
        <v>416.31325229999999</v>
      </c>
      <c r="N233" s="67">
        <v>1226.19</v>
      </c>
      <c r="O233" s="67">
        <v>424.5863602</v>
      </c>
      <c r="P233" s="67">
        <v>17501.3</v>
      </c>
      <c r="Q233" s="67">
        <v>430.72961479999998</v>
      </c>
      <c r="R233" s="67">
        <v>295.76210230000004</v>
      </c>
    </row>
    <row r="234" spans="1:18">
      <c r="B234" s="17"/>
      <c r="C234" s="18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</row>
    <row r="235" spans="1:18">
      <c r="B235" s="17"/>
      <c r="C235" s="18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</row>
    <row r="236" spans="1:18">
      <c r="B236" s="17"/>
      <c r="C236" s="18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</row>
    <row r="237" spans="1:18">
      <c r="C237" s="18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</row>
    <row r="238" spans="1:18">
      <c r="B238" s="20"/>
      <c r="C238" s="18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</row>
    <row r="239" spans="1:18">
      <c r="B239" s="17"/>
      <c r="C239" s="18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</row>
    <row r="240" spans="1:18">
      <c r="B240" s="17"/>
      <c r="C240" s="18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</row>
    <row r="241" spans="2:18">
      <c r="B241" s="17"/>
      <c r="C241" s="18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</row>
    <row r="242" spans="2:18">
      <c r="B242" s="17"/>
      <c r="C242" s="18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</row>
    <row r="243" spans="2:18">
      <c r="B243" s="17"/>
      <c r="C243" s="18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</row>
    <row r="244" spans="2:18">
      <c r="B244" s="17"/>
      <c r="C244" s="19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</row>
    <row r="245" spans="2:18">
      <c r="B245" s="17"/>
      <c r="C245" s="18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</row>
    <row r="246" spans="2:18">
      <c r="B246" s="17"/>
      <c r="C246" s="18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</row>
    <row r="247" spans="2:18">
      <c r="B247" s="17"/>
      <c r="C247" s="18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</row>
    <row r="248" spans="2:18">
      <c r="B248" s="17"/>
      <c r="C248" s="18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</row>
    <row r="249" spans="2:18">
      <c r="B249" s="17"/>
      <c r="C249" s="18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</row>
    <row r="250" spans="2:18">
      <c r="B250" s="17"/>
      <c r="C250" s="18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</row>
    <row r="251" spans="2:18">
      <c r="B251" s="17"/>
      <c r="C251" s="18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</row>
    <row r="252" spans="2:18">
      <c r="B252" s="17"/>
      <c r="C252" s="18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</row>
    <row r="253" spans="2:18">
      <c r="B253" s="17"/>
      <c r="C253" s="21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</row>
    <row r="254" spans="2:18">
      <c r="B254" s="17"/>
      <c r="C254" s="18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</row>
    <row r="255" spans="2:18">
      <c r="B255" s="17"/>
      <c r="C255" s="18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</row>
    <row r="256" spans="2:18">
      <c r="B256" s="17"/>
    </row>
    <row r="257" spans="2:18">
      <c r="B257" s="17"/>
    </row>
    <row r="258" spans="2:18">
      <c r="B258" s="17"/>
      <c r="C258" s="18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</row>
    <row r="259" spans="2:18">
      <c r="B259" s="17"/>
      <c r="C259" s="19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</row>
    <row r="260" spans="2:18">
      <c r="B260" s="17"/>
      <c r="C260" s="18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</row>
    <row r="261" spans="2:18">
      <c r="B261" s="17"/>
      <c r="C261" s="18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</row>
    <row r="262" spans="2:18">
      <c r="B262" s="17"/>
      <c r="C262" s="18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</row>
    <row r="263" spans="2:18">
      <c r="B263" s="17"/>
      <c r="C263" s="18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</row>
    <row r="264" spans="2:18">
      <c r="B264" s="17"/>
      <c r="C264" s="18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</row>
    <row r="265" spans="2:18">
      <c r="B265" s="17"/>
      <c r="C265" s="18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</row>
    <row r="266" spans="2:18">
      <c r="B266" s="17"/>
      <c r="C266" s="18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</row>
    <row r="267" spans="2:18">
      <c r="B267" s="17"/>
      <c r="C267" s="18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</row>
    <row r="268" spans="2:18">
      <c r="C268" s="18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</row>
    <row r="269" spans="2:18">
      <c r="B269" s="20"/>
      <c r="C269" s="18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</row>
    <row r="270" spans="2:18">
      <c r="B270" s="17"/>
      <c r="C270" s="18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</row>
    <row r="271" spans="2:18">
      <c r="B271" s="17"/>
      <c r="C271" s="18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</row>
    <row r="272" spans="2:18">
      <c r="B272" s="17"/>
      <c r="C272" s="18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</row>
    <row r="273" spans="2:18">
      <c r="B273" s="17"/>
      <c r="C273" s="18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</row>
    <row r="274" spans="2:18">
      <c r="B274" s="17"/>
      <c r="C274" s="18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</row>
    <row r="275" spans="2:18">
      <c r="B275" s="17"/>
      <c r="C275" s="19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</row>
    <row r="276" spans="2:18">
      <c r="B276" s="17"/>
      <c r="C276" s="18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</row>
    <row r="277" spans="2:18">
      <c r="B277" s="17"/>
      <c r="C277" s="18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</row>
    <row r="278" spans="2:18">
      <c r="B278" s="17"/>
      <c r="C278" s="18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</row>
    <row r="279" spans="2:18">
      <c r="B279" s="17"/>
      <c r="C279" s="18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</row>
    <row r="280" spans="2:18">
      <c r="B280" s="17"/>
      <c r="C280" s="18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</row>
    <row r="281" spans="2:18">
      <c r="B281" s="17"/>
      <c r="C281" s="18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</row>
    <row r="282" spans="2:18">
      <c r="B282" s="17"/>
      <c r="C282" s="18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</row>
    <row r="283" spans="2:18">
      <c r="B283" s="17"/>
      <c r="C283" s="18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</row>
    <row r="284" spans="2:18">
      <c r="B284" s="17"/>
      <c r="C284" s="21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</row>
    <row r="285" spans="2:18">
      <c r="B285" s="17"/>
      <c r="C285" s="18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</row>
    <row r="286" spans="2:18">
      <c r="B286" s="17"/>
      <c r="C286" s="18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</row>
    <row r="287" spans="2:18">
      <c r="B287" s="17"/>
    </row>
    <row r="288" spans="2:18">
      <c r="B288" s="17"/>
    </row>
    <row r="289" spans="2:18">
      <c r="B289" s="17"/>
      <c r="C289" s="18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</row>
    <row r="290" spans="2:18">
      <c r="B290" s="17"/>
      <c r="C290" s="19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</row>
    <row r="291" spans="2:18">
      <c r="B291" s="17"/>
      <c r="C291" s="18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</row>
    <row r="292" spans="2:18">
      <c r="B292" s="17"/>
      <c r="C292" s="18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</row>
    <row r="293" spans="2:18">
      <c r="B293" s="17"/>
      <c r="C293" s="18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</row>
    <row r="294" spans="2:18">
      <c r="B294" s="17"/>
      <c r="C294" s="18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</row>
    <row r="295" spans="2:18">
      <c r="B295" s="17"/>
      <c r="C295" s="18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</row>
    <row r="296" spans="2:18">
      <c r="B296" s="17"/>
      <c r="C296" s="18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</row>
    <row r="297" spans="2:18">
      <c r="B297" s="17"/>
      <c r="C297" s="18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</row>
    <row r="298" spans="2:18">
      <c r="B298" s="17"/>
      <c r="C298" s="18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</row>
    <row r="299" spans="2:18">
      <c r="C299" s="18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</row>
    <row r="300" spans="2:18">
      <c r="B300" s="20"/>
      <c r="C300" s="18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</row>
    <row r="301" spans="2:18">
      <c r="B301" s="17"/>
      <c r="C301" s="18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</row>
    <row r="302" spans="2:18">
      <c r="B302" s="17"/>
      <c r="C302" s="18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</row>
    <row r="303" spans="2:18">
      <c r="B303" s="17"/>
      <c r="C303" s="18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</row>
    <row r="304" spans="2:18">
      <c r="B304" s="17"/>
      <c r="C304" s="18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</row>
    <row r="305" spans="2:18">
      <c r="B305" s="17"/>
      <c r="C305" s="18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</row>
    <row r="306" spans="2:18">
      <c r="B306" s="17"/>
      <c r="C306" s="19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</row>
    <row r="307" spans="2:18">
      <c r="B307" s="17"/>
      <c r="C307" s="18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</row>
    <row r="308" spans="2:18">
      <c r="B308" s="17"/>
      <c r="C308" s="18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</row>
    <row r="309" spans="2:18">
      <c r="B309" s="17"/>
      <c r="C309" s="18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</row>
    <row r="310" spans="2:18">
      <c r="B310" s="17"/>
      <c r="C310" s="18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</row>
    <row r="311" spans="2:18">
      <c r="B311" s="17"/>
      <c r="C311" s="18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</row>
    <row r="312" spans="2:18">
      <c r="B312" s="17"/>
      <c r="C312" s="18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</row>
    <row r="313" spans="2:18">
      <c r="B313" s="17"/>
      <c r="C313" s="18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</row>
    <row r="314" spans="2:18">
      <c r="B314" s="17"/>
      <c r="C314" s="18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</row>
    <row r="315" spans="2:18">
      <c r="B315" s="17"/>
      <c r="C315" s="21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</row>
    <row r="316" spans="2:18">
      <c r="B316" s="17"/>
      <c r="C316" s="18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</row>
    <row r="317" spans="2:18">
      <c r="B317" s="17"/>
      <c r="C317" s="18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</row>
    <row r="318" spans="2:18">
      <c r="B318" s="17"/>
    </row>
    <row r="319" spans="2:18">
      <c r="B319" s="17"/>
    </row>
    <row r="320" spans="2:18">
      <c r="B320" s="17"/>
      <c r="C320" s="18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</row>
    <row r="321" spans="2:18">
      <c r="B321" s="17"/>
      <c r="C321" s="19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</row>
    <row r="322" spans="2:18">
      <c r="B322" s="17"/>
      <c r="C322" s="18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</row>
    <row r="323" spans="2:18">
      <c r="B323" s="17"/>
      <c r="C323" s="18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</row>
    <row r="324" spans="2:18">
      <c r="B324" s="17"/>
      <c r="C324" s="18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</row>
    <row r="325" spans="2:18">
      <c r="B325" s="17"/>
      <c r="C325" s="18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</row>
    <row r="326" spans="2:18">
      <c r="B326" s="17"/>
      <c r="C326" s="18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</row>
    <row r="327" spans="2:18">
      <c r="B327" s="17"/>
      <c r="C327" s="18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</row>
    <row r="328" spans="2:18">
      <c r="B328" s="17"/>
      <c r="C328" s="18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</row>
    <row r="329" spans="2:18">
      <c r="B329" s="17"/>
      <c r="C329" s="18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</row>
    <row r="330" spans="2:18">
      <c r="C330" s="18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</row>
    <row r="331" spans="2:18">
      <c r="B331" s="20"/>
      <c r="C331" s="18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</row>
    <row r="332" spans="2:18">
      <c r="B332" s="17"/>
      <c r="C332" s="18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</row>
    <row r="333" spans="2:18">
      <c r="B333" s="17"/>
      <c r="C333" s="18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</row>
    <row r="334" spans="2:18">
      <c r="B334" s="17"/>
      <c r="C334" s="18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</row>
    <row r="335" spans="2:18">
      <c r="B335" s="17"/>
      <c r="C335" s="18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</row>
    <row r="336" spans="2:18">
      <c r="B336" s="17"/>
      <c r="C336" s="18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</row>
    <row r="337" spans="2:18">
      <c r="B337" s="17"/>
      <c r="C337" s="19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</row>
    <row r="338" spans="2:18">
      <c r="B338" s="17"/>
      <c r="C338" s="18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</row>
    <row r="339" spans="2:18">
      <c r="B339" s="17"/>
      <c r="C339" s="18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</row>
    <row r="340" spans="2:18">
      <c r="B340" s="17"/>
      <c r="C340" s="18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</row>
    <row r="341" spans="2:18">
      <c r="B341" s="17"/>
      <c r="C341" s="18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</row>
    <row r="342" spans="2:18">
      <c r="B342" s="17"/>
      <c r="C342" s="18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</row>
    <row r="343" spans="2:18">
      <c r="B343" s="17"/>
      <c r="C343" s="18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</row>
    <row r="344" spans="2:18">
      <c r="B344" s="17"/>
      <c r="C344" s="18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</row>
    <row r="345" spans="2:18">
      <c r="B345" s="17"/>
      <c r="C345" s="18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</row>
    <row r="346" spans="2:18">
      <c r="B346" s="17"/>
      <c r="C346" s="21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</row>
    <row r="347" spans="2:18">
      <c r="B347" s="17"/>
      <c r="C347" s="18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</row>
    <row r="348" spans="2:18">
      <c r="B348" s="17"/>
      <c r="C348" s="18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</row>
    <row r="349" spans="2:18">
      <c r="B349" s="17"/>
    </row>
    <row r="350" spans="2:18">
      <c r="B350" s="17"/>
    </row>
    <row r="351" spans="2:18">
      <c r="B351" s="17"/>
      <c r="C351" s="18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</row>
    <row r="352" spans="2:18">
      <c r="B352" s="17"/>
      <c r="C352" s="19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</row>
    <row r="353" spans="2:18">
      <c r="B353" s="17"/>
      <c r="C353" s="18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</row>
    <row r="354" spans="2:18">
      <c r="B354" s="17"/>
      <c r="C354" s="18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</row>
    <row r="355" spans="2:18">
      <c r="B355" s="17"/>
      <c r="C355" s="18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</row>
    <row r="356" spans="2:18">
      <c r="B356" s="17"/>
      <c r="C356" s="18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</row>
    <row r="357" spans="2:18">
      <c r="B357" s="17"/>
      <c r="C357" s="18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</row>
    <row r="358" spans="2:18">
      <c r="B358" s="17"/>
      <c r="C358" s="18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</row>
    <row r="359" spans="2:18">
      <c r="B359" s="17"/>
      <c r="C359" s="18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</row>
    <row r="360" spans="2:18">
      <c r="B360" s="17"/>
      <c r="C360" s="18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</row>
    <row r="361" spans="2:18">
      <c r="C361" s="18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</row>
    <row r="362" spans="2:18">
      <c r="B362" s="20"/>
      <c r="C362" s="18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</row>
    <row r="363" spans="2:18">
      <c r="B363" s="17"/>
      <c r="C363" s="18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</row>
    <row r="364" spans="2:18">
      <c r="B364" s="17"/>
      <c r="C364" s="18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</row>
    <row r="365" spans="2:18">
      <c r="B365" s="17"/>
      <c r="C365" s="18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</row>
    <row r="366" spans="2:18">
      <c r="B366" s="17"/>
      <c r="C366" s="18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</row>
    <row r="367" spans="2:18">
      <c r="B367" s="17"/>
      <c r="C367" s="18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</row>
    <row r="368" spans="2:18">
      <c r="B368" s="17"/>
      <c r="C368" s="19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</row>
    <row r="369" spans="2:18">
      <c r="B369" s="17"/>
      <c r="C369" s="18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</row>
    <row r="370" spans="2:18">
      <c r="B370" s="17"/>
      <c r="C370" s="18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</row>
    <row r="371" spans="2:18">
      <c r="B371" s="17"/>
      <c r="C371" s="18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</row>
    <row r="372" spans="2:18">
      <c r="B372" s="17"/>
      <c r="C372" s="18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</row>
    <row r="373" spans="2:18">
      <c r="B373" s="17"/>
      <c r="C373" s="18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</row>
    <row r="374" spans="2:18">
      <c r="B374" s="17"/>
      <c r="C374" s="18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</row>
    <row r="375" spans="2:18">
      <c r="B375" s="17"/>
      <c r="C375" s="18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</row>
    <row r="376" spans="2:18">
      <c r="B376" s="17"/>
      <c r="C376" s="18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</row>
    <row r="377" spans="2:18">
      <c r="B377" s="17"/>
      <c r="C377" s="21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</row>
    <row r="378" spans="2:18">
      <c r="B378" s="17"/>
      <c r="C378" s="18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</row>
    <row r="379" spans="2:18">
      <c r="B379" s="17"/>
      <c r="C379" s="18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</row>
    <row r="380" spans="2:18">
      <c r="B380" s="17"/>
    </row>
    <row r="381" spans="2:18">
      <c r="B381" s="17"/>
    </row>
    <row r="382" spans="2:18">
      <c r="B382" s="17"/>
      <c r="C382" s="18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</row>
    <row r="383" spans="2:18">
      <c r="B383" s="17"/>
      <c r="C383" s="19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</row>
    <row r="384" spans="2:18">
      <c r="B384" s="17"/>
      <c r="C384" s="18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</row>
    <row r="385" spans="2:18">
      <c r="B385" s="17"/>
      <c r="C385" s="18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</row>
    <row r="386" spans="2:18">
      <c r="B386" s="17"/>
      <c r="C386" s="18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</row>
    <row r="387" spans="2:18">
      <c r="B387" s="17"/>
      <c r="C387" s="18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</row>
    <row r="388" spans="2:18">
      <c r="B388" s="17"/>
      <c r="C388" s="18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</row>
    <row r="389" spans="2:18">
      <c r="B389" s="17"/>
      <c r="C389" s="18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</row>
    <row r="390" spans="2:18">
      <c r="B390" s="17"/>
      <c r="C390" s="18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</row>
    <row r="391" spans="2:18">
      <c r="B391" s="17"/>
      <c r="C391" s="18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</row>
    <row r="392" spans="2:18">
      <c r="C392" s="18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</row>
    <row r="393" spans="2:18">
      <c r="B393" s="20"/>
      <c r="C393" s="18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</row>
    <row r="394" spans="2:18">
      <c r="B394" s="17"/>
      <c r="C394" s="18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</row>
    <row r="395" spans="2:18">
      <c r="B395" s="17"/>
      <c r="C395" s="18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</row>
    <row r="396" spans="2:18">
      <c r="B396" s="17"/>
      <c r="C396" s="18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</row>
    <row r="397" spans="2:18">
      <c r="B397" s="17"/>
      <c r="C397" s="18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</row>
    <row r="398" spans="2:18">
      <c r="B398" s="17"/>
      <c r="C398" s="18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</row>
    <row r="399" spans="2:18">
      <c r="B399" s="17"/>
      <c r="C399" s="19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</row>
    <row r="400" spans="2:18">
      <c r="B400" s="17"/>
      <c r="C400" s="18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</row>
    <row r="401" spans="2:18">
      <c r="B401" s="17"/>
      <c r="C401" s="18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</row>
    <row r="402" spans="2:18">
      <c r="B402" s="17"/>
      <c r="C402" s="18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</row>
    <row r="403" spans="2:18">
      <c r="B403" s="17"/>
      <c r="C403" s="18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</row>
    <row r="404" spans="2:18">
      <c r="B404" s="17"/>
      <c r="C404" s="18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</row>
    <row r="405" spans="2:18">
      <c r="B405" s="17"/>
      <c r="C405" s="18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</row>
    <row r="406" spans="2:18">
      <c r="B406" s="17"/>
      <c r="C406" s="18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</row>
    <row r="407" spans="2:18">
      <c r="B407" s="17"/>
      <c r="C407" s="18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</row>
    <row r="408" spans="2:18">
      <c r="B408" s="17"/>
      <c r="C408" s="21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</row>
    <row r="409" spans="2:18">
      <c r="B409" s="17"/>
      <c r="C409" s="18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</row>
    <row r="410" spans="2:18">
      <c r="B410" s="17"/>
      <c r="C410" s="18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</row>
    <row r="411" spans="2:18">
      <c r="B411" s="17"/>
    </row>
    <row r="412" spans="2:18">
      <c r="B412" s="17"/>
    </row>
    <row r="413" spans="2:18">
      <c r="B413" s="17"/>
      <c r="C413" s="18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</row>
    <row r="414" spans="2:18">
      <c r="B414" s="17"/>
      <c r="C414" s="19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</row>
    <row r="415" spans="2:18">
      <c r="B415" s="17"/>
      <c r="C415" s="18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</row>
    <row r="416" spans="2:18">
      <c r="B416" s="17"/>
      <c r="C416" s="18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</row>
    <row r="417" spans="2:18">
      <c r="B417" s="17"/>
      <c r="C417" s="18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</row>
    <row r="418" spans="2:18">
      <c r="B418" s="17"/>
      <c r="C418" s="18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</row>
    <row r="419" spans="2:18">
      <c r="B419" s="17"/>
      <c r="C419" s="18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</row>
    <row r="420" spans="2:18">
      <c r="B420" s="17"/>
      <c r="C420" s="18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</row>
    <row r="421" spans="2:18">
      <c r="B421" s="17"/>
      <c r="C421" s="18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</row>
    <row r="422" spans="2:18">
      <c r="B422" s="17"/>
      <c r="C422" s="18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</row>
    <row r="423" spans="2:18">
      <c r="C423" s="18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</row>
    <row r="424" spans="2:18">
      <c r="B424" s="20"/>
      <c r="C424" s="18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</row>
    <row r="425" spans="2:18">
      <c r="B425" s="17"/>
      <c r="C425" s="18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</row>
    <row r="426" spans="2:18">
      <c r="B426" s="17"/>
      <c r="C426" s="18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</row>
    <row r="427" spans="2:18">
      <c r="B427" s="17"/>
      <c r="C427" s="18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</row>
    <row r="428" spans="2:18">
      <c r="B428" s="17"/>
      <c r="C428" s="18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</row>
    <row r="429" spans="2:18">
      <c r="B429" s="17"/>
      <c r="C429" s="18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</row>
    <row r="430" spans="2:18">
      <c r="B430" s="17"/>
      <c r="C430" s="19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</row>
    <row r="431" spans="2:18">
      <c r="B431" s="17"/>
      <c r="C431" s="18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</row>
    <row r="432" spans="2:18">
      <c r="B432" s="17"/>
      <c r="C432" s="18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</row>
    <row r="433" spans="2:18">
      <c r="B433" s="17"/>
      <c r="C433" s="18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</row>
    <row r="434" spans="2:18">
      <c r="B434" s="17"/>
      <c r="C434" s="18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</row>
    <row r="435" spans="2:18">
      <c r="B435" s="17"/>
      <c r="C435" s="18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</row>
    <row r="436" spans="2:18">
      <c r="B436" s="17"/>
      <c r="C436" s="18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</row>
    <row r="437" spans="2:18">
      <c r="B437" s="17"/>
      <c r="C437" s="18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</row>
    <row r="438" spans="2:18">
      <c r="B438" s="17"/>
      <c r="C438" s="18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</row>
    <row r="439" spans="2:18">
      <c r="B439" s="17"/>
      <c r="C439" s="21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</row>
    <row r="440" spans="2:18">
      <c r="B440" s="17"/>
      <c r="C440" s="18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</row>
    <row r="441" spans="2:18">
      <c r="B441" s="17"/>
      <c r="C441" s="18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</row>
    <row r="442" spans="2:18">
      <c r="B442" s="17"/>
    </row>
    <row r="443" spans="2:18">
      <c r="B443" s="17"/>
    </row>
    <row r="444" spans="2:18">
      <c r="B444" s="17"/>
      <c r="C444" s="18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</row>
    <row r="445" spans="2:18">
      <c r="B445" s="17"/>
      <c r="C445" s="19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</row>
    <row r="446" spans="2:18">
      <c r="B446" s="17"/>
      <c r="C446" s="18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</row>
    <row r="447" spans="2:18">
      <c r="B447" s="17"/>
      <c r="C447" s="18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</row>
    <row r="448" spans="2:18">
      <c r="B448" s="17"/>
      <c r="C448" s="18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</row>
    <row r="449" spans="2:18">
      <c r="B449" s="17"/>
      <c r="C449" s="18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</row>
    <row r="450" spans="2:18">
      <c r="B450" s="17"/>
      <c r="C450" s="18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</row>
    <row r="451" spans="2:18">
      <c r="B451" s="17"/>
      <c r="C451" s="18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</row>
    <row r="452" spans="2:18">
      <c r="B452" s="17"/>
      <c r="C452" s="18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</row>
    <row r="453" spans="2:18">
      <c r="B453" s="17"/>
      <c r="C453" s="18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</row>
    <row r="454" spans="2:18">
      <c r="C454" s="18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</row>
    <row r="455" spans="2:18">
      <c r="B455" s="20"/>
      <c r="C455" s="18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</row>
    <row r="456" spans="2:18">
      <c r="B456" s="17"/>
      <c r="C456" s="18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</row>
    <row r="457" spans="2:18">
      <c r="B457" s="17"/>
      <c r="C457" s="18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</row>
    <row r="458" spans="2:18">
      <c r="B458" s="17"/>
      <c r="C458" s="18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</row>
    <row r="459" spans="2:18">
      <c r="B459" s="17"/>
      <c r="C459" s="18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</row>
    <row r="460" spans="2:18">
      <c r="B460" s="17"/>
      <c r="C460" s="18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</row>
    <row r="461" spans="2:18">
      <c r="B461" s="17"/>
      <c r="C461" s="19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</row>
    <row r="462" spans="2:18">
      <c r="B462" s="17"/>
      <c r="C462" s="18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</row>
    <row r="463" spans="2:18">
      <c r="B463" s="17"/>
      <c r="C463" s="18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</row>
    <row r="464" spans="2:18">
      <c r="B464" s="17"/>
      <c r="C464" s="18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</row>
    <row r="465" spans="2:18">
      <c r="B465" s="17"/>
      <c r="C465" s="18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</row>
    <row r="466" spans="2:18">
      <c r="B466" s="17"/>
      <c r="C466" s="18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</row>
    <row r="467" spans="2:18">
      <c r="B467" s="17"/>
      <c r="C467" s="18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</row>
    <row r="468" spans="2:18">
      <c r="B468" s="17"/>
      <c r="C468" s="18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</row>
    <row r="469" spans="2:18">
      <c r="B469" s="17"/>
      <c r="C469" s="18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</row>
    <row r="470" spans="2:18">
      <c r="B470" s="17"/>
      <c r="C470" s="21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</row>
    <row r="471" spans="2:18">
      <c r="B471" s="17"/>
      <c r="C471" s="18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</row>
    <row r="472" spans="2:18">
      <c r="B472" s="17"/>
      <c r="C472" s="18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</row>
    <row r="473" spans="2:18">
      <c r="B473" s="17"/>
    </row>
    <row r="474" spans="2:18">
      <c r="B474" s="17"/>
    </row>
    <row r="475" spans="2:18">
      <c r="B475" s="17"/>
      <c r="C475" s="18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</row>
    <row r="476" spans="2:18">
      <c r="B476" s="17"/>
      <c r="C476" s="19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</row>
    <row r="477" spans="2:18">
      <c r="B477" s="17"/>
      <c r="C477" s="18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</row>
    <row r="478" spans="2:18">
      <c r="B478" s="17"/>
      <c r="C478" s="18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</row>
    <row r="479" spans="2:18">
      <c r="B479" s="17"/>
      <c r="C479" s="18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</row>
    <row r="480" spans="2:18">
      <c r="B480" s="17"/>
      <c r="C480" s="18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</row>
    <row r="481" spans="2:18">
      <c r="B481" s="17"/>
      <c r="C481" s="18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</row>
    <row r="482" spans="2:18">
      <c r="B482" s="17"/>
      <c r="C482" s="18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</row>
    <row r="483" spans="2:18">
      <c r="B483" s="17"/>
      <c r="C483" s="18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</row>
    <row r="484" spans="2:18">
      <c r="B484" s="17"/>
      <c r="C484" s="18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</row>
    <row r="485" spans="2:18">
      <c r="C485" s="18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</row>
    <row r="486" spans="2:18">
      <c r="B486" s="20"/>
      <c r="C486" s="18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</row>
    <row r="487" spans="2:18">
      <c r="B487" s="17"/>
      <c r="C487" s="18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</row>
    <row r="488" spans="2:18">
      <c r="B488" s="17"/>
      <c r="C488" s="18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</row>
    <row r="489" spans="2:18">
      <c r="B489" s="17"/>
      <c r="C489" s="18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</row>
    <row r="490" spans="2:18">
      <c r="B490" s="17"/>
      <c r="C490" s="18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</row>
    <row r="491" spans="2:18">
      <c r="B491" s="17"/>
      <c r="C491" s="18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</row>
    <row r="492" spans="2:18">
      <c r="B492" s="17"/>
      <c r="C492" s="19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</row>
    <row r="493" spans="2:18">
      <c r="B493" s="17"/>
      <c r="C493" s="18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</row>
    <row r="494" spans="2:18">
      <c r="B494" s="17"/>
      <c r="C494" s="18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</row>
    <row r="495" spans="2:18">
      <c r="B495" s="17"/>
      <c r="C495" s="18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</row>
    <row r="496" spans="2:18">
      <c r="B496" s="17"/>
      <c r="C496" s="18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</row>
    <row r="497" spans="2:18">
      <c r="B497" s="17"/>
      <c r="C497" s="18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</row>
    <row r="498" spans="2:18">
      <c r="B498" s="17"/>
      <c r="C498" s="18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</row>
    <row r="499" spans="2:18">
      <c r="B499" s="17"/>
      <c r="C499" s="18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</row>
    <row r="500" spans="2:18">
      <c r="B500" s="17"/>
      <c r="C500" s="18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</row>
    <row r="501" spans="2:18">
      <c r="B501" s="17"/>
      <c r="C501" s="21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</row>
    <row r="502" spans="2:18">
      <c r="B502" s="17"/>
      <c r="C502" s="18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</row>
    <row r="503" spans="2:18">
      <c r="B503" s="17"/>
      <c r="C503" s="18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</row>
    <row r="504" spans="2:18">
      <c r="B504" s="17"/>
    </row>
    <row r="505" spans="2:18">
      <c r="B505" s="17"/>
    </row>
    <row r="506" spans="2:18">
      <c r="B506" s="17"/>
      <c r="C506" s="18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</row>
    <row r="507" spans="2:18">
      <c r="B507" s="17"/>
      <c r="C507" s="19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</row>
    <row r="508" spans="2:18">
      <c r="B508" s="17"/>
      <c r="C508" s="18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</row>
    <row r="509" spans="2:18">
      <c r="B509" s="17"/>
      <c r="C509" s="18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</row>
    <row r="510" spans="2:18">
      <c r="B510" s="17"/>
      <c r="C510" s="18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</row>
    <row r="511" spans="2:18">
      <c r="B511" s="17"/>
      <c r="C511" s="18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</row>
    <row r="512" spans="2:18">
      <c r="B512" s="17"/>
      <c r="C512" s="18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</row>
    <row r="513" spans="2:18">
      <c r="B513" s="17"/>
      <c r="C513" s="18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</row>
    <row r="514" spans="2:18">
      <c r="B514" s="17"/>
      <c r="C514" s="18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</row>
    <row r="515" spans="2:18">
      <c r="B515" s="17"/>
      <c r="C515" s="18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</row>
    <row r="516" spans="2:18">
      <c r="C516" s="18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</row>
    <row r="517" spans="2:18">
      <c r="B517" s="20"/>
      <c r="C517" s="18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</row>
    <row r="518" spans="2:18">
      <c r="B518" s="17"/>
      <c r="C518" s="18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</row>
    <row r="519" spans="2:18">
      <c r="B519" s="17"/>
      <c r="C519" s="18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</row>
    <row r="520" spans="2:18">
      <c r="B520" s="17"/>
      <c r="C520" s="18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</row>
    <row r="521" spans="2:18">
      <c r="B521" s="17"/>
      <c r="C521" s="18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</row>
    <row r="522" spans="2:18">
      <c r="B522" s="17"/>
      <c r="C522" s="18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</row>
    <row r="523" spans="2:18">
      <c r="B523" s="17"/>
      <c r="C523" s="19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</row>
    <row r="524" spans="2:18">
      <c r="B524" s="17"/>
      <c r="C524" s="18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</row>
    <row r="525" spans="2:18">
      <c r="B525" s="17"/>
      <c r="C525" s="18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</row>
    <row r="526" spans="2:18">
      <c r="B526" s="17"/>
      <c r="C526" s="18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</row>
    <row r="527" spans="2:18">
      <c r="B527" s="17"/>
      <c r="C527" s="18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</row>
    <row r="528" spans="2:18">
      <c r="B528" s="17"/>
      <c r="C528" s="18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</row>
    <row r="529" spans="2:18">
      <c r="B529" s="17"/>
      <c r="C529" s="18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</row>
    <row r="530" spans="2:18">
      <c r="B530" s="17"/>
      <c r="C530" s="18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</row>
    <row r="531" spans="2:18">
      <c r="B531" s="17"/>
      <c r="C531" s="18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</row>
    <row r="532" spans="2:18">
      <c r="B532" s="17"/>
      <c r="C532" s="21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</row>
    <row r="533" spans="2:18">
      <c r="B533" s="17"/>
      <c r="C533" s="18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</row>
    <row r="534" spans="2:18">
      <c r="B534" s="17"/>
      <c r="C534" s="18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</row>
    <row r="535" spans="2:18">
      <c r="B535" s="17"/>
    </row>
    <row r="536" spans="2:18">
      <c r="B536" s="17"/>
    </row>
    <row r="537" spans="2:18">
      <c r="B537" s="17"/>
      <c r="C537" s="18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</row>
    <row r="538" spans="2:18">
      <c r="B538" s="17"/>
      <c r="C538" s="19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</row>
    <row r="539" spans="2:18">
      <c r="B539" s="17"/>
      <c r="C539" s="18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</row>
    <row r="540" spans="2:18">
      <c r="B540" s="17"/>
      <c r="C540" s="18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</row>
    <row r="541" spans="2:18">
      <c r="B541" s="17"/>
      <c r="C541" s="18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</row>
    <row r="542" spans="2:18">
      <c r="B542" s="17"/>
      <c r="C542" s="18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</row>
    <row r="543" spans="2:18">
      <c r="B543" s="17"/>
      <c r="C543" s="18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</row>
    <row r="544" spans="2:18">
      <c r="B544" s="17"/>
      <c r="C544" s="18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</row>
    <row r="545" spans="2:18">
      <c r="B545" s="17"/>
      <c r="C545" s="18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</row>
    <row r="546" spans="2:18">
      <c r="B546" s="17"/>
      <c r="C546" s="18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</row>
    <row r="547" spans="2:18">
      <c r="C547" s="18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</row>
    <row r="548" spans="2:18">
      <c r="B548" s="20"/>
      <c r="C548" s="18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</row>
    <row r="549" spans="2:18">
      <c r="B549" s="17"/>
      <c r="C549" s="18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</row>
    <row r="550" spans="2:18">
      <c r="B550" s="17"/>
      <c r="C550" s="18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</row>
    <row r="551" spans="2:18">
      <c r="B551" s="17"/>
      <c r="C551" s="18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</row>
    <row r="552" spans="2:18">
      <c r="B552" s="17"/>
      <c r="C552" s="18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</row>
    <row r="553" spans="2:18">
      <c r="B553" s="17"/>
      <c r="C553" s="18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</row>
    <row r="554" spans="2:18">
      <c r="B554" s="17"/>
      <c r="C554" s="19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</row>
    <row r="555" spans="2:18">
      <c r="B555" s="17"/>
      <c r="C555" s="18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</row>
    <row r="556" spans="2:18">
      <c r="B556" s="17"/>
      <c r="C556" s="18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</row>
    <row r="557" spans="2:18">
      <c r="B557" s="17"/>
      <c r="C557" s="18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</row>
    <row r="558" spans="2:18">
      <c r="B558" s="17"/>
      <c r="C558" s="18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</row>
    <row r="559" spans="2:18">
      <c r="B559" s="17"/>
      <c r="C559" s="18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</row>
    <row r="560" spans="2:18">
      <c r="B560" s="17"/>
      <c r="C560" s="18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</row>
    <row r="561" spans="2:18">
      <c r="B561" s="17"/>
      <c r="C561" s="18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</row>
    <row r="562" spans="2:18">
      <c r="B562" s="17"/>
      <c r="C562" s="18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</row>
    <row r="563" spans="2:18">
      <c r="B563" s="17"/>
      <c r="C563" s="21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</row>
    <row r="564" spans="2:18">
      <c r="B564" s="17"/>
      <c r="C564" s="18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</row>
    <row r="565" spans="2:18">
      <c r="B565" s="17"/>
      <c r="C565" s="18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</row>
    <row r="566" spans="2:18">
      <c r="B566" s="17"/>
    </row>
    <row r="567" spans="2:18">
      <c r="B567" s="17"/>
    </row>
    <row r="568" spans="2:18">
      <c r="B568" s="17"/>
      <c r="C568" s="18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</row>
    <row r="569" spans="2:18">
      <c r="B569" s="17"/>
      <c r="C569" s="19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</row>
    <row r="570" spans="2:18">
      <c r="B570" s="17"/>
      <c r="C570" s="18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</row>
    <row r="571" spans="2:18">
      <c r="B571" s="17"/>
      <c r="C571" s="18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</row>
    <row r="572" spans="2:18">
      <c r="B572" s="17"/>
      <c r="C572" s="18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</row>
    <row r="573" spans="2:18">
      <c r="B573" s="17"/>
      <c r="C573" s="18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</row>
    <row r="574" spans="2:18">
      <c r="B574" s="17"/>
      <c r="C574" s="18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</row>
    <row r="575" spans="2:18">
      <c r="B575" s="17"/>
      <c r="C575" s="18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</row>
    <row r="576" spans="2:18">
      <c r="B576" s="17"/>
      <c r="C576" s="18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</row>
    <row r="577" spans="2:18">
      <c r="B577" s="17"/>
      <c r="C577" s="18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</row>
    <row r="578" spans="2:18">
      <c r="C578" s="18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</row>
    <row r="579" spans="2:18">
      <c r="B579" s="20"/>
      <c r="C579" s="18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</row>
    <row r="580" spans="2:18">
      <c r="B580" s="17"/>
      <c r="C580" s="18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</row>
    <row r="581" spans="2:18">
      <c r="B581" s="17"/>
      <c r="C581" s="18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</row>
    <row r="582" spans="2:18">
      <c r="B582" s="17"/>
      <c r="C582" s="18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</row>
    <row r="583" spans="2:18">
      <c r="B583" s="17"/>
      <c r="C583" s="18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</row>
    <row r="584" spans="2:18">
      <c r="B584" s="17"/>
      <c r="C584" s="18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</row>
    <row r="585" spans="2:18">
      <c r="B585" s="17"/>
      <c r="C585" s="19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</row>
    <row r="586" spans="2:18">
      <c r="B586" s="17"/>
      <c r="C586" s="18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</row>
    <row r="587" spans="2:18">
      <c r="B587" s="17"/>
      <c r="C587" s="18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</row>
    <row r="588" spans="2:18">
      <c r="B588" s="17"/>
      <c r="C588" s="18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</row>
    <row r="589" spans="2:18">
      <c r="B589" s="17"/>
      <c r="C589" s="18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</row>
    <row r="590" spans="2:18">
      <c r="B590" s="17"/>
      <c r="C590" s="18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</row>
    <row r="591" spans="2:18">
      <c r="B591" s="17"/>
      <c r="C591" s="18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</row>
    <row r="592" spans="2:18">
      <c r="B592" s="17"/>
      <c r="C592" s="18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</row>
    <row r="593" spans="2:18">
      <c r="B593" s="17"/>
      <c r="C593" s="18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</row>
    <row r="594" spans="2:18">
      <c r="B594" s="17"/>
      <c r="C594" s="21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</row>
    <row r="595" spans="2:18">
      <c r="B595" s="17"/>
      <c r="C595" s="18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</row>
    <row r="596" spans="2:18">
      <c r="B596" s="17"/>
      <c r="C596" s="18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</row>
    <row r="597" spans="2:18">
      <c r="B597" s="17"/>
    </row>
    <row r="598" spans="2:18">
      <c r="B598" s="17"/>
    </row>
    <row r="599" spans="2:18">
      <c r="B599" s="17"/>
      <c r="C599" s="18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</row>
    <row r="600" spans="2:18">
      <c r="B600" s="17"/>
      <c r="C600" s="19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</row>
    <row r="601" spans="2:18">
      <c r="B601" s="17"/>
      <c r="C601" s="18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</row>
    <row r="602" spans="2:18">
      <c r="B602" s="17"/>
      <c r="C602" s="18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</row>
    <row r="603" spans="2:18">
      <c r="B603" s="17"/>
      <c r="C603" s="18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</row>
    <row r="604" spans="2:18">
      <c r="B604" s="17"/>
      <c r="C604" s="18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</row>
    <row r="605" spans="2:18">
      <c r="B605" s="17"/>
      <c r="C605" s="18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</row>
    <row r="606" spans="2:18">
      <c r="B606" s="17"/>
      <c r="C606" s="18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</row>
    <row r="607" spans="2:18">
      <c r="B607" s="17"/>
      <c r="C607" s="18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</row>
    <row r="608" spans="2:18">
      <c r="B608" s="17"/>
      <c r="C608" s="18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</row>
    <row r="609" spans="2:18">
      <c r="C609" s="18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</row>
    <row r="610" spans="2:18">
      <c r="B610" s="20"/>
      <c r="C610" s="18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</row>
    <row r="611" spans="2:18">
      <c r="B611" s="17"/>
      <c r="C611" s="18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</row>
    <row r="612" spans="2:18">
      <c r="B612" s="17"/>
      <c r="C612" s="18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</row>
    <row r="613" spans="2:18">
      <c r="B613" s="17"/>
      <c r="C613" s="18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</row>
    <row r="614" spans="2:18">
      <c r="B614" s="17"/>
      <c r="C614" s="18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</row>
    <row r="615" spans="2:18">
      <c r="B615" s="17"/>
      <c r="C615" s="18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</row>
    <row r="616" spans="2:18">
      <c r="B616" s="17"/>
      <c r="C616" s="19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</row>
    <row r="617" spans="2:18">
      <c r="B617" s="17"/>
      <c r="C617" s="18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</row>
    <row r="618" spans="2:18">
      <c r="B618" s="17"/>
      <c r="C618" s="18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</row>
    <row r="619" spans="2:18">
      <c r="B619" s="17"/>
      <c r="C619" s="18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</row>
    <row r="620" spans="2:18">
      <c r="B620" s="17"/>
      <c r="C620" s="18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</row>
    <row r="621" spans="2:18">
      <c r="B621" s="17"/>
      <c r="C621" s="18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</row>
    <row r="622" spans="2:18">
      <c r="B622" s="17"/>
      <c r="C622" s="18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</row>
    <row r="623" spans="2:18">
      <c r="B623" s="17"/>
      <c r="C623" s="18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</row>
    <row r="624" spans="2:18">
      <c r="B624" s="17"/>
      <c r="C624" s="18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</row>
    <row r="625" spans="2:18">
      <c r="B625" s="17"/>
      <c r="C625" s="21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</row>
    <row r="626" spans="2:18">
      <c r="B626" s="17"/>
      <c r="C626" s="18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</row>
    <row r="627" spans="2:18">
      <c r="B627" s="17"/>
      <c r="C627" s="18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</row>
    <row r="628" spans="2:18">
      <c r="B628" s="17"/>
    </row>
    <row r="629" spans="2:18">
      <c r="B629" s="17"/>
    </row>
    <row r="630" spans="2:18">
      <c r="B630" s="17"/>
      <c r="C630" s="18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</row>
    <row r="631" spans="2:18">
      <c r="B631" s="17"/>
      <c r="C631" s="19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</row>
    <row r="632" spans="2:18">
      <c r="B632" s="17"/>
      <c r="C632" s="18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</row>
    <row r="633" spans="2:18">
      <c r="B633" s="17"/>
      <c r="C633" s="18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</row>
    <row r="634" spans="2:18">
      <c r="B634" s="17"/>
      <c r="C634" s="18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</row>
    <row r="635" spans="2:18">
      <c r="B635" s="17"/>
      <c r="C635" s="18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</row>
    <row r="636" spans="2:18">
      <c r="B636" s="17"/>
      <c r="C636" s="18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</row>
    <row r="637" spans="2:18">
      <c r="B637" s="17"/>
      <c r="C637" s="18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</row>
    <row r="638" spans="2:18">
      <c r="B638" s="17"/>
      <c r="C638" s="18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</row>
    <row r="639" spans="2:18">
      <c r="B639" s="17"/>
      <c r="C639" s="18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</row>
    <row r="640" spans="2:18">
      <c r="C640" s="18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</row>
    <row r="641" spans="3:18">
      <c r="C641" s="18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</row>
    <row r="642" spans="3:18">
      <c r="C642" s="18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</row>
    <row r="643" spans="3:18">
      <c r="C643" s="18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</row>
    <row r="644" spans="3:18">
      <c r="C644" s="18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</row>
    <row r="645" spans="3:18">
      <c r="C645" s="18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</row>
    <row r="646" spans="3:18">
      <c r="C646" s="18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</row>
    <row r="647" spans="3:18">
      <c r="C647" s="19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</row>
    <row r="648" spans="3:18">
      <c r="C648" s="18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</row>
    <row r="649" spans="3:18">
      <c r="C649" s="18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</row>
    <row r="650" spans="3:18">
      <c r="C650" s="18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</row>
    <row r="651" spans="3:18">
      <c r="C651" s="18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</row>
    <row r="652" spans="3:18">
      <c r="C652" s="18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</row>
    <row r="653" spans="3:18">
      <c r="C653" s="18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</row>
    <row r="654" spans="3:18">
      <c r="C654" s="18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</row>
    <row r="655" spans="3:18">
      <c r="C655" s="18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</row>
    <row r="656" spans="3:18">
      <c r="C656" s="21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</row>
    <row r="657" spans="3:18">
      <c r="C657" s="18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</row>
    <row r="658" spans="3:18">
      <c r="C658" s="18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</row>
  </sheetData>
  <mergeCells count="1">
    <mergeCell ref="A2:B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/>
  <dimension ref="A2:P2"/>
  <sheetViews>
    <sheetView workbookViewId="0">
      <selection activeCell="E38" sqref="E38"/>
    </sheetView>
  </sheetViews>
  <sheetFormatPr defaultRowHeight="10.5"/>
  <sheetData>
    <row r="2" spans="1:16" ht="15.75">
      <c r="A2" s="93" t="s">
        <v>122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61"/>
      <c r="N2" s="61"/>
      <c r="O2" s="61"/>
      <c r="P2" s="61"/>
    </row>
  </sheetData>
  <mergeCells count="1">
    <mergeCell ref="A2:L2"/>
  </mergeCells>
  <phoneticPr fontId="0" type="noConversion"/>
  <pageMargins left="0.75" right="0.75" top="1" bottom="1" header="0.5" footer="0.5"/>
  <pageSetup orientation="landscape" r:id="rId1"/>
  <headerFooter alignWithMargins="0">
    <oddFooter>&amp;LDOE Commercial Building Benchmarks - New Construction&amp;RVersion 2.0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8"/>
  <dimension ref="A1:AE83"/>
  <sheetViews>
    <sheetView workbookViewId="0">
      <pane ySplit="1" topLeftCell="A6" activePane="bottomLeft" state="frozen"/>
      <selection pane="bottomLeft" activeCell="A2" sqref="A2:AE40"/>
    </sheetView>
  </sheetViews>
  <sheetFormatPr defaultColWidth="10.6640625" defaultRowHeight="12.75"/>
  <cols>
    <col min="1" max="1" width="30.6640625" style="65" customWidth="1"/>
    <col min="2" max="2" width="13.5" style="65" customWidth="1"/>
    <col min="3" max="3" width="14.33203125" style="65" customWidth="1"/>
    <col min="4" max="4" width="20.83203125" style="65" customWidth="1"/>
    <col min="5" max="28" width="5" style="65" customWidth="1"/>
    <col min="29" max="16384" width="10.6640625" style="65"/>
  </cols>
  <sheetData>
    <row r="1" spans="1:31" s="63" customFormat="1" ht="25.5">
      <c r="A1" s="63" t="s">
        <v>77</v>
      </c>
      <c r="B1" s="63" t="s">
        <v>118</v>
      </c>
      <c r="C1" s="63" t="s">
        <v>119</v>
      </c>
      <c r="D1" s="63" t="s">
        <v>120</v>
      </c>
      <c r="E1" s="63">
        <v>1</v>
      </c>
      <c r="F1" s="63">
        <v>2</v>
      </c>
      <c r="G1" s="63">
        <v>3</v>
      </c>
      <c r="H1" s="63">
        <v>4</v>
      </c>
      <c r="I1" s="63">
        <v>5</v>
      </c>
      <c r="J1" s="63">
        <v>6</v>
      </c>
      <c r="K1" s="63">
        <v>7</v>
      </c>
      <c r="L1" s="63">
        <v>8</v>
      </c>
      <c r="M1" s="63">
        <v>9</v>
      </c>
      <c r="N1" s="63">
        <v>10</v>
      </c>
      <c r="O1" s="63">
        <v>11</v>
      </c>
      <c r="P1" s="63">
        <v>12</v>
      </c>
      <c r="Q1" s="63">
        <v>13</v>
      </c>
      <c r="R1" s="63">
        <v>14</v>
      </c>
      <c r="S1" s="63">
        <v>15</v>
      </c>
      <c r="T1" s="63">
        <v>16</v>
      </c>
      <c r="U1" s="63">
        <v>17</v>
      </c>
      <c r="V1" s="63">
        <v>18</v>
      </c>
      <c r="W1" s="63">
        <v>19</v>
      </c>
      <c r="X1" s="63">
        <v>20</v>
      </c>
      <c r="Y1" s="63">
        <v>21</v>
      </c>
      <c r="Z1" s="63">
        <v>22</v>
      </c>
      <c r="AA1" s="63">
        <v>23</v>
      </c>
      <c r="AB1" s="63">
        <v>24</v>
      </c>
      <c r="AC1" s="64" t="s">
        <v>6</v>
      </c>
      <c r="AD1" s="64" t="s">
        <v>7</v>
      </c>
      <c r="AE1" s="64" t="s">
        <v>8</v>
      </c>
    </row>
    <row r="2" spans="1:31">
      <c r="A2" s="91" t="s">
        <v>121</v>
      </c>
      <c r="B2" s="91" t="s">
        <v>141</v>
      </c>
      <c r="C2" s="91" t="s">
        <v>123</v>
      </c>
      <c r="D2" s="91" t="s">
        <v>128</v>
      </c>
      <c r="E2" s="91">
        <v>1</v>
      </c>
      <c r="F2" s="91">
        <v>1</v>
      </c>
      <c r="G2" s="91">
        <v>1</v>
      </c>
      <c r="H2" s="91">
        <v>1</v>
      </c>
      <c r="I2" s="91">
        <v>1</v>
      </c>
      <c r="J2" s="91">
        <v>1</v>
      </c>
      <c r="K2" s="91">
        <v>1</v>
      </c>
      <c r="L2" s="91">
        <v>1</v>
      </c>
      <c r="M2" s="91">
        <v>1</v>
      </c>
      <c r="N2" s="91">
        <v>1</v>
      </c>
      <c r="O2" s="91">
        <v>1</v>
      </c>
      <c r="P2" s="91">
        <v>1</v>
      </c>
      <c r="Q2" s="91">
        <v>1</v>
      </c>
      <c r="R2" s="91">
        <v>1</v>
      </c>
      <c r="S2" s="91">
        <v>1</v>
      </c>
      <c r="T2" s="91">
        <v>1</v>
      </c>
      <c r="U2" s="91">
        <v>1</v>
      </c>
      <c r="V2" s="91">
        <v>1</v>
      </c>
      <c r="W2" s="91">
        <v>1</v>
      </c>
      <c r="X2" s="91">
        <v>1</v>
      </c>
      <c r="Y2" s="91">
        <v>1</v>
      </c>
      <c r="Z2" s="91">
        <v>1</v>
      </c>
      <c r="AA2" s="91">
        <v>1</v>
      </c>
      <c r="AB2" s="91">
        <v>1</v>
      </c>
      <c r="AC2" s="91">
        <v>24</v>
      </c>
      <c r="AD2" s="91">
        <v>168</v>
      </c>
      <c r="AE2" s="91">
        <v>8760</v>
      </c>
    </row>
    <row r="3" spans="1:31">
      <c r="A3" s="91" t="s">
        <v>134</v>
      </c>
      <c r="B3" s="91" t="s">
        <v>135</v>
      </c>
      <c r="C3" s="91" t="s">
        <v>123</v>
      </c>
      <c r="D3" s="91" t="s">
        <v>128</v>
      </c>
      <c r="E3" s="91">
        <v>120</v>
      </c>
      <c r="F3" s="91">
        <v>120</v>
      </c>
      <c r="G3" s="91">
        <v>120</v>
      </c>
      <c r="H3" s="91">
        <v>120</v>
      </c>
      <c r="I3" s="91">
        <v>120</v>
      </c>
      <c r="J3" s="91">
        <v>120</v>
      </c>
      <c r="K3" s="91">
        <v>120</v>
      </c>
      <c r="L3" s="91">
        <v>120</v>
      </c>
      <c r="M3" s="91">
        <v>120</v>
      </c>
      <c r="N3" s="91">
        <v>120</v>
      </c>
      <c r="O3" s="91">
        <v>120</v>
      </c>
      <c r="P3" s="91">
        <v>120</v>
      </c>
      <c r="Q3" s="91">
        <v>120</v>
      </c>
      <c r="R3" s="91">
        <v>120</v>
      </c>
      <c r="S3" s="91">
        <v>120</v>
      </c>
      <c r="T3" s="91">
        <v>120</v>
      </c>
      <c r="U3" s="91">
        <v>120</v>
      </c>
      <c r="V3" s="91">
        <v>120</v>
      </c>
      <c r="W3" s="91">
        <v>120</v>
      </c>
      <c r="X3" s="91">
        <v>120</v>
      </c>
      <c r="Y3" s="91">
        <v>120</v>
      </c>
      <c r="Z3" s="91">
        <v>120</v>
      </c>
      <c r="AA3" s="91">
        <v>120</v>
      </c>
      <c r="AB3" s="91">
        <v>120</v>
      </c>
      <c r="AC3" s="91">
        <v>2880</v>
      </c>
      <c r="AD3" s="91">
        <v>20160</v>
      </c>
      <c r="AE3" s="91">
        <v>1051200</v>
      </c>
    </row>
    <row r="4" spans="1:31">
      <c r="A4" s="91" t="s">
        <v>137</v>
      </c>
      <c r="B4" s="91" t="s">
        <v>135</v>
      </c>
      <c r="C4" s="91" t="s">
        <v>123</v>
      </c>
      <c r="D4" s="91" t="s">
        <v>128</v>
      </c>
      <c r="E4" s="91">
        <v>0.2</v>
      </c>
      <c r="F4" s="91">
        <v>0.2</v>
      </c>
      <c r="G4" s="91">
        <v>0.2</v>
      </c>
      <c r="H4" s="91">
        <v>0.2</v>
      </c>
      <c r="I4" s="91">
        <v>0.2</v>
      </c>
      <c r="J4" s="91">
        <v>0.2</v>
      </c>
      <c r="K4" s="91">
        <v>0.2</v>
      </c>
      <c r="L4" s="91">
        <v>0.2</v>
      </c>
      <c r="M4" s="91">
        <v>0.2</v>
      </c>
      <c r="N4" s="91">
        <v>0.2</v>
      </c>
      <c r="O4" s="91">
        <v>0.2</v>
      </c>
      <c r="P4" s="91">
        <v>0.2</v>
      </c>
      <c r="Q4" s="91">
        <v>0.2</v>
      </c>
      <c r="R4" s="91">
        <v>0.2</v>
      </c>
      <c r="S4" s="91">
        <v>0.2</v>
      </c>
      <c r="T4" s="91">
        <v>0.2</v>
      </c>
      <c r="U4" s="91">
        <v>0.2</v>
      </c>
      <c r="V4" s="91">
        <v>0.2</v>
      </c>
      <c r="W4" s="91">
        <v>0.2</v>
      </c>
      <c r="X4" s="91">
        <v>0.2</v>
      </c>
      <c r="Y4" s="91">
        <v>0.2</v>
      </c>
      <c r="Z4" s="91">
        <v>0.2</v>
      </c>
      <c r="AA4" s="91">
        <v>0.2</v>
      </c>
      <c r="AB4" s="91">
        <v>0.2</v>
      </c>
      <c r="AC4" s="91">
        <v>4.8</v>
      </c>
      <c r="AD4" s="91">
        <v>33.6</v>
      </c>
      <c r="AE4" s="91">
        <v>1752</v>
      </c>
    </row>
    <row r="5" spans="1:31">
      <c r="A5" s="91" t="s">
        <v>100</v>
      </c>
      <c r="B5" s="91" t="s">
        <v>127</v>
      </c>
      <c r="C5" s="91" t="s">
        <v>123</v>
      </c>
      <c r="D5" s="91" t="s">
        <v>130</v>
      </c>
      <c r="E5" s="91">
        <v>0.1</v>
      </c>
      <c r="F5" s="91">
        <v>0.1</v>
      </c>
      <c r="G5" s="91">
        <v>0.1</v>
      </c>
      <c r="H5" s="91">
        <v>0.1</v>
      </c>
      <c r="I5" s="91">
        <v>0.1</v>
      </c>
      <c r="J5" s="91">
        <v>0.1</v>
      </c>
      <c r="K5" s="91">
        <v>0.1</v>
      </c>
      <c r="L5" s="91">
        <v>0.5</v>
      </c>
      <c r="M5" s="91">
        <v>0.8</v>
      </c>
      <c r="N5" s="91">
        <v>0.9</v>
      </c>
      <c r="O5" s="91">
        <v>0.9</v>
      </c>
      <c r="P5" s="91">
        <v>0.9</v>
      </c>
      <c r="Q5" s="91">
        <v>0.8</v>
      </c>
      <c r="R5" s="91">
        <v>0.9</v>
      </c>
      <c r="S5" s="91">
        <v>0.9</v>
      </c>
      <c r="T5" s="91">
        <v>0.9</v>
      </c>
      <c r="U5" s="91">
        <v>0.9</v>
      </c>
      <c r="V5" s="91">
        <v>0.4</v>
      </c>
      <c r="W5" s="91">
        <v>0.1</v>
      </c>
      <c r="X5" s="91">
        <v>0.1</v>
      </c>
      <c r="Y5" s="91">
        <v>0.1</v>
      </c>
      <c r="Z5" s="91">
        <v>0.1</v>
      </c>
      <c r="AA5" s="91">
        <v>0.1</v>
      </c>
      <c r="AB5" s="91">
        <v>0.1</v>
      </c>
      <c r="AC5" s="91">
        <v>10.1</v>
      </c>
      <c r="AD5" s="91">
        <v>56.3</v>
      </c>
      <c r="AE5" s="91">
        <v>2935.64</v>
      </c>
    </row>
    <row r="6" spans="1:31">
      <c r="A6" s="91"/>
      <c r="B6" s="91"/>
      <c r="C6" s="91"/>
      <c r="D6" s="91" t="s">
        <v>131</v>
      </c>
      <c r="E6" s="91">
        <v>0.1</v>
      </c>
      <c r="F6" s="91">
        <v>0.1</v>
      </c>
      <c r="G6" s="91">
        <v>0.1</v>
      </c>
      <c r="H6" s="91">
        <v>0.1</v>
      </c>
      <c r="I6" s="91">
        <v>0.1</v>
      </c>
      <c r="J6" s="91">
        <v>0.1</v>
      </c>
      <c r="K6" s="91">
        <v>0.1</v>
      </c>
      <c r="L6" s="91">
        <v>0.1</v>
      </c>
      <c r="M6" s="91">
        <v>0.2</v>
      </c>
      <c r="N6" s="91">
        <v>0.4</v>
      </c>
      <c r="O6" s="91">
        <v>0.4</v>
      </c>
      <c r="P6" s="91">
        <v>0.4</v>
      </c>
      <c r="Q6" s="91">
        <v>0.1</v>
      </c>
      <c r="R6" s="91">
        <v>0.1</v>
      </c>
      <c r="S6" s="91">
        <v>0.1</v>
      </c>
      <c r="T6" s="91">
        <v>0.1</v>
      </c>
      <c r="U6" s="91">
        <v>0.1</v>
      </c>
      <c r="V6" s="91">
        <v>0.1</v>
      </c>
      <c r="W6" s="91">
        <v>0.1</v>
      </c>
      <c r="X6" s="91">
        <v>0.1</v>
      </c>
      <c r="Y6" s="91">
        <v>0.1</v>
      </c>
      <c r="Z6" s="91">
        <v>0.1</v>
      </c>
      <c r="AA6" s="91">
        <v>0.1</v>
      </c>
      <c r="AB6" s="91">
        <v>0.1</v>
      </c>
      <c r="AC6" s="91">
        <v>3.4</v>
      </c>
      <c r="AD6" s="91"/>
      <c r="AE6" s="91"/>
    </row>
    <row r="7" spans="1:31">
      <c r="A7" s="91"/>
      <c r="B7" s="91"/>
      <c r="C7" s="91"/>
      <c r="D7" s="91" t="s">
        <v>132</v>
      </c>
      <c r="E7" s="91">
        <v>1</v>
      </c>
      <c r="F7" s="91">
        <v>1</v>
      </c>
      <c r="G7" s="91">
        <v>1</v>
      </c>
      <c r="H7" s="91">
        <v>1</v>
      </c>
      <c r="I7" s="91">
        <v>1</v>
      </c>
      <c r="J7" s="91">
        <v>1</v>
      </c>
      <c r="K7" s="91">
        <v>1</v>
      </c>
      <c r="L7" s="91">
        <v>1</v>
      </c>
      <c r="M7" s="91">
        <v>1</v>
      </c>
      <c r="N7" s="91">
        <v>1</v>
      </c>
      <c r="O7" s="91">
        <v>1</v>
      </c>
      <c r="P7" s="91">
        <v>1</v>
      </c>
      <c r="Q7" s="91">
        <v>1</v>
      </c>
      <c r="R7" s="91">
        <v>1</v>
      </c>
      <c r="S7" s="91">
        <v>1</v>
      </c>
      <c r="T7" s="91">
        <v>1</v>
      </c>
      <c r="U7" s="91">
        <v>1</v>
      </c>
      <c r="V7" s="91">
        <v>1</v>
      </c>
      <c r="W7" s="91">
        <v>1</v>
      </c>
      <c r="X7" s="91">
        <v>1</v>
      </c>
      <c r="Y7" s="91">
        <v>1</v>
      </c>
      <c r="Z7" s="91">
        <v>1</v>
      </c>
      <c r="AA7" s="91">
        <v>1</v>
      </c>
      <c r="AB7" s="91">
        <v>1</v>
      </c>
      <c r="AC7" s="91">
        <v>24</v>
      </c>
      <c r="AD7" s="91"/>
      <c r="AE7" s="91"/>
    </row>
    <row r="8" spans="1:31">
      <c r="A8" s="91"/>
      <c r="B8" s="91"/>
      <c r="C8" s="91"/>
      <c r="D8" s="91" t="s">
        <v>133</v>
      </c>
      <c r="E8" s="91">
        <v>0</v>
      </c>
      <c r="F8" s="91">
        <v>0</v>
      </c>
      <c r="G8" s="91">
        <v>0</v>
      </c>
      <c r="H8" s="91">
        <v>0</v>
      </c>
      <c r="I8" s="91">
        <v>0</v>
      </c>
      <c r="J8" s="91">
        <v>0</v>
      </c>
      <c r="K8" s="91">
        <v>0</v>
      </c>
      <c r="L8" s="91">
        <v>0</v>
      </c>
      <c r="M8" s="91">
        <v>0</v>
      </c>
      <c r="N8" s="91">
        <v>0</v>
      </c>
      <c r="O8" s="91">
        <v>0</v>
      </c>
      <c r="P8" s="91">
        <v>0</v>
      </c>
      <c r="Q8" s="91">
        <v>0</v>
      </c>
      <c r="R8" s="91">
        <v>0</v>
      </c>
      <c r="S8" s="91">
        <v>0</v>
      </c>
      <c r="T8" s="91">
        <v>0</v>
      </c>
      <c r="U8" s="91">
        <v>0</v>
      </c>
      <c r="V8" s="91">
        <v>0</v>
      </c>
      <c r="W8" s="91">
        <v>0</v>
      </c>
      <c r="X8" s="91">
        <v>0</v>
      </c>
      <c r="Y8" s="91">
        <v>0</v>
      </c>
      <c r="Z8" s="91">
        <v>0</v>
      </c>
      <c r="AA8" s="91">
        <v>0</v>
      </c>
      <c r="AB8" s="91">
        <v>0</v>
      </c>
      <c r="AC8" s="91">
        <v>0</v>
      </c>
      <c r="AD8" s="91"/>
      <c r="AE8" s="91"/>
    </row>
    <row r="9" spans="1:31">
      <c r="A9" s="91"/>
      <c r="B9" s="91"/>
      <c r="C9" s="91"/>
      <c r="D9" s="91" t="s">
        <v>126</v>
      </c>
      <c r="E9" s="91">
        <v>0.1</v>
      </c>
      <c r="F9" s="91">
        <v>0.1</v>
      </c>
      <c r="G9" s="91">
        <v>0.1</v>
      </c>
      <c r="H9" s="91">
        <v>0.1</v>
      </c>
      <c r="I9" s="91">
        <v>0.1</v>
      </c>
      <c r="J9" s="91">
        <v>0.1</v>
      </c>
      <c r="K9" s="91">
        <v>0.1</v>
      </c>
      <c r="L9" s="91">
        <v>0.1</v>
      </c>
      <c r="M9" s="91">
        <v>0.1</v>
      </c>
      <c r="N9" s="91">
        <v>0.1</v>
      </c>
      <c r="O9" s="91">
        <v>0.1</v>
      </c>
      <c r="P9" s="91">
        <v>0.1</v>
      </c>
      <c r="Q9" s="91">
        <v>0.1</v>
      </c>
      <c r="R9" s="91">
        <v>0.1</v>
      </c>
      <c r="S9" s="91">
        <v>0.1</v>
      </c>
      <c r="T9" s="91">
        <v>0.1</v>
      </c>
      <c r="U9" s="91">
        <v>0.1</v>
      </c>
      <c r="V9" s="91">
        <v>0.1</v>
      </c>
      <c r="W9" s="91">
        <v>0.1</v>
      </c>
      <c r="X9" s="91">
        <v>0.1</v>
      </c>
      <c r="Y9" s="91">
        <v>0.1</v>
      </c>
      <c r="Z9" s="91">
        <v>0.1</v>
      </c>
      <c r="AA9" s="91">
        <v>0.1</v>
      </c>
      <c r="AB9" s="91">
        <v>0.1</v>
      </c>
      <c r="AC9" s="91">
        <v>2.4</v>
      </c>
      <c r="AD9" s="91"/>
      <c r="AE9" s="91"/>
    </row>
    <row r="10" spans="1:31">
      <c r="A10" s="91" t="s">
        <v>98</v>
      </c>
      <c r="B10" s="91" t="s">
        <v>127</v>
      </c>
      <c r="C10" s="91" t="s">
        <v>123</v>
      </c>
      <c r="D10" s="91" t="s">
        <v>130</v>
      </c>
      <c r="E10" s="91">
        <v>0.1</v>
      </c>
      <c r="F10" s="91">
        <v>0.1</v>
      </c>
      <c r="G10" s="91">
        <v>0.1</v>
      </c>
      <c r="H10" s="91">
        <v>0.1</v>
      </c>
      <c r="I10" s="91">
        <v>0.1</v>
      </c>
      <c r="J10" s="91">
        <v>0.1</v>
      </c>
      <c r="K10" s="91">
        <v>0.1</v>
      </c>
      <c r="L10" s="91">
        <v>0.4</v>
      </c>
      <c r="M10" s="91">
        <v>0.7</v>
      </c>
      <c r="N10" s="91">
        <v>0.9</v>
      </c>
      <c r="O10" s="91">
        <v>0.9</v>
      </c>
      <c r="P10" s="91">
        <v>0.9</v>
      </c>
      <c r="Q10" s="91">
        <v>0.8</v>
      </c>
      <c r="R10" s="91">
        <v>0.9</v>
      </c>
      <c r="S10" s="91">
        <v>0.9</v>
      </c>
      <c r="T10" s="91">
        <v>0.9</v>
      </c>
      <c r="U10" s="91">
        <v>0.9</v>
      </c>
      <c r="V10" s="91">
        <v>0.3</v>
      </c>
      <c r="W10" s="91">
        <v>0.1</v>
      </c>
      <c r="X10" s="91">
        <v>0.1</v>
      </c>
      <c r="Y10" s="91">
        <v>0.1</v>
      </c>
      <c r="Z10" s="91">
        <v>0.1</v>
      </c>
      <c r="AA10" s="91">
        <v>0.1</v>
      </c>
      <c r="AB10" s="91">
        <v>0.1</v>
      </c>
      <c r="AC10" s="91">
        <v>9.8000000000000007</v>
      </c>
      <c r="AD10" s="91">
        <v>54.22</v>
      </c>
      <c r="AE10" s="91">
        <v>2827.19</v>
      </c>
    </row>
    <row r="11" spans="1:31">
      <c r="A11" s="91"/>
      <c r="B11" s="91"/>
      <c r="C11" s="91"/>
      <c r="D11" s="91" t="s">
        <v>131</v>
      </c>
      <c r="E11" s="91">
        <v>0.1</v>
      </c>
      <c r="F11" s="91">
        <v>0.1</v>
      </c>
      <c r="G11" s="91">
        <v>0.1</v>
      </c>
      <c r="H11" s="91">
        <v>0.1</v>
      </c>
      <c r="I11" s="91">
        <v>0.1</v>
      </c>
      <c r="J11" s="91">
        <v>0.1</v>
      </c>
      <c r="K11" s="91">
        <v>0.1</v>
      </c>
      <c r="L11" s="91">
        <v>0.1</v>
      </c>
      <c r="M11" s="91">
        <v>0.1</v>
      </c>
      <c r="N11" s="91">
        <v>0.24</v>
      </c>
      <c r="O11" s="91">
        <v>0.24</v>
      </c>
      <c r="P11" s="91">
        <v>0.24</v>
      </c>
      <c r="Q11" s="91">
        <v>0.1</v>
      </c>
      <c r="R11" s="91">
        <v>0.1</v>
      </c>
      <c r="S11" s="91">
        <v>0.1</v>
      </c>
      <c r="T11" s="91">
        <v>0.1</v>
      </c>
      <c r="U11" s="91">
        <v>0.1</v>
      </c>
      <c r="V11" s="91">
        <v>0.1</v>
      </c>
      <c r="W11" s="91">
        <v>0.1</v>
      </c>
      <c r="X11" s="91">
        <v>0.1</v>
      </c>
      <c r="Y11" s="91">
        <v>0.1</v>
      </c>
      <c r="Z11" s="91">
        <v>0.1</v>
      </c>
      <c r="AA11" s="91">
        <v>0.1</v>
      </c>
      <c r="AB11" s="91">
        <v>0.1</v>
      </c>
      <c r="AC11" s="91">
        <v>2.82</v>
      </c>
      <c r="AD11" s="91"/>
      <c r="AE11" s="91"/>
    </row>
    <row r="12" spans="1:31">
      <c r="A12" s="91"/>
      <c r="B12" s="91"/>
      <c r="C12" s="91"/>
      <c r="D12" s="91" t="s">
        <v>132</v>
      </c>
      <c r="E12" s="91">
        <v>1</v>
      </c>
      <c r="F12" s="91">
        <v>1</v>
      </c>
      <c r="G12" s="91">
        <v>1</v>
      </c>
      <c r="H12" s="91">
        <v>1</v>
      </c>
      <c r="I12" s="91">
        <v>1</v>
      </c>
      <c r="J12" s="91">
        <v>1</v>
      </c>
      <c r="K12" s="91">
        <v>1</v>
      </c>
      <c r="L12" s="91">
        <v>1</v>
      </c>
      <c r="M12" s="91">
        <v>1</v>
      </c>
      <c r="N12" s="91">
        <v>1</v>
      </c>
      <c r="O12" s="91">
        <v>1</v>
      </c>
      <c r="P12" s="91">
        <v>1</v>
      </c>
      <c r="Q12" s="91">
        <v>1</v>
      </c>
      <c r="R12" s="91">
        <v>1</v>
      </c>
      <c r="S12" s="91">
        <v>1</v>
      </c>
      <c r="T12" s="91">
        <v>1</v>
      </c>
      <c r="U12" s="91">
        <v>1</v>
      </c>
      <c r="V12" s="91">
        <v>1</v>
      </c>
      <c r="W12" s="91">
        <v>1</v>
      </c>
      <c r="X12" s="91">
        <v>1</v>
      </c>
      <c r="Y12" s="91">
        <v>1</v>
      </c>
      <c r="Z12" s="91">
        <v>1</v>
      </c>
      <c r="AA12" s="91">
        <v>1</v>
      </c>
      <c r="AB12" s="91">
        <v>1</v>
      </c>
      <c r="AC12" s="91">
        <v>24</v>
      </c>
      <c r="AD12" s="91"/>
      <c r="AE12" s="91"/>
    </row>
    <row r="13" spans="1:31">
      <c r="A13" s="91"/>
      <c r="B13" s="91"/>
      <c r="C13" s="91"/>
      <c r="D13" s="91" t="s">
        <v>133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  <c r="R13" s="91">
        <v>0</v>
      </c>
      <c r="S13" s="91">
        <v>0</v>
      </c>
      <c r="T13" s="91">
        <v>0</v>
      </c>
      <c r="U13" s="91">
        <v>0</v>
      </c>
      <c r="V13" s="91">
        <v>0</v>
      </c>
      <c r="W13" s="91">
        <v>0</v>
      </c>
      <c r="X13" s="91">
        <v>0</v>
      </c>
      <c r="Y13" s="91">
        <v>0</v>
      </c>
      <c r="Z13" s="91">
        <v>0</v>
      </c>
      <c r="AA13" s="91">
        <v>0</v>
      </c>
      <c r="AB13" s="91">
        <v>0</v>
      </c>
      <c r="AC13" s="91">
        <v>0</v>
      </c>
      <c r="AD13" s="91"/>
      <c r="AE13" s="91"/>
    </row>
    <row r="14" spans="1:31">
      <c r="A14" s="91"/>
      <c r="B14" s="91"/>
      <c r="C14" s="91"/>
      <c r="D14" s="91" t="s">
        <v>126</v>
      </c>
      <c r="E14" s="91">
        <v>0.1</v>
      </c>
      <c r="F14" s="91">
        <v>0.1</v>
      </c>
      <c r="G14" s="91">
        <v>0.1</v>
      </c>
      <c r="H14" s="91">
        <v>0.1</v>
      </c>
      <c r="I14" s="91">
        <v>0.1</v>
      </c>
      <c r="J14" s="91">
        <v>0.1</v>
      </c>
      <c r="K14" s="91">
        <v>0.1</v>
      </c>
      <c r="L14" s="91">
        <v>0.1</v>
      </c>
      <c r="M14" s="91">
        <v>0.1</v>
      </c>
      <c r="N14" s="91">
        <v>0.1</v>
      </c>
      <c r="O14" s="91">
        <v>0.1</v>
      </c>
      <c r="P14" s="91">
        <v>0.1</v>
      </c>
      <c r="Q14" s="91">
        <v>0.1</v>
      </c>
      <c r="R14" s="91">
        <v>0.1</v>
      </c>
      <c r="S14" s="91">
        <v>0.1</v>
      </c>
      <c r="T14" s="91">
        <v>0.1</v>
      </c>
      <c r="U14" s="91">
        <v>0.1</v>
      </c>
      <c r="V14" s="91">
        <v>0.1</v>
      </c>
      <c r="W14" s="91">
        <v>0.1</v>
      </c>
      <c r="X14" s="91">
        <v>0.1</v>
      </c>
      <c r="Y14" s="91">
        <v>0.1</v>
      </c>
      <c r="Z14" s="91">
        <v>0.1</v>
      </c>
      <c r="AA14" s="91">
        <v>0.1</v>
      </c>
      <c r="AB14" s="91">
        <v>0.1</v>
      </c>
      <c r="AC14" s="91">
        <v>2.4</v>
      </c>
      <c r="AD14" s="91"/>
      <c r="AE14" s="91"/>
    </row>
    <row r="15" spans="1:31">
      <c r="A15" s="91" t="s">
        <v>99</v>
      </c>
      <c r="B15" s="91" t="s">
        <v>127</v>
      </c>
      <c r="C15" s="91" t="s">
        <v>123</v>
      </c>
      <c r="D15" s="91" t="s">
        <v>130</v>
      </c>
      <c r="E15" s="91">
        <v>0</v>
      </c>
      <c r="F15" s="91">
        <v>0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L15" s="91">
        <v>0.15</v>
      </c>
      <c r="M15" s="91">
        <v>0.7</v>
      </c>
      <c r="N15" s="91">
        <v>0.9</v>
      </c>
      <c r="O15" s="91">
        <v>0.9</v>
      </c>
      <c r="P15" s="91">
        <v>0.9</v>
      </c>
      <c r="Q15" s="91">
        <v>0.5</v>
      </c>
      <c r="R15" s="91">
        <v>0.85</v>
      </c>
      <c r="S15" s="91">
        <v>0.85</v>
      </c>
      <c r="T15" s="91">
        <v>0.85</v>
      </c>
      <c r="U15" s="91">
        <v>0.2</v>
      </c>
      <c r="V15" s="91">
        <v>0</v>
      </c>
      <c r="W15" s="91">
        <v>0</v>
      </c>
      <c r="X15" s="91">
        <v>0</v>
      </c>
      <c r="Y15" s="91">
        <v>0</v>
      </c>
      <c r="Z15" s="91">
        <v>0</v>
      </c>
      <c r="AA15" s="91">
        <v>0</v>
      </c>
      <c r="AB15" s="91">
        <v>0</v>
      </c>
      <c r="AC15" s="91">
        <v>6.8</v>
      </c>
      <c r="AD15" s="91">
        <v>35.200000000000003</v>
      </c>
      <c r="AE15" s="91">
        <v>1835.43</v>
      </c>
    </row>
    <row r="16" spans="1:31">
      <c r="A16" s="91"/>
      <c r="B16" s="91"/>
      <c r="C16" s="91"/>
      <c r="D16" s="91" t="s">
        <v>132</v>
      </c>
      <c r="E16" s="91">
        <v>1</v>
      </c>
      <c r="F16" s="91">
        <v>1</v>
      </c>
      <c r="G16" s="91">
        <v>1</v>
      </c>
      <c r="H16" s="91">
        <v>1</v>
      </c>
      <c r="I16" s="91">
        <v>1</v>
      </c>
      <c r="J16" s="91">
        <v>1</v>
      </c>
      <c r="K16" s="91">
        <v>1</v>
      </c>
      <c r="L16" s="91">
        <v>1</v>
      </c>
      <c r="M16" s="91">
        <v>1</v>
      </c>
      <c r="N16" s="91">
        <v>1</v>
      </c>
      <c r="O16" s="91">
        <v>1</v>
      </c>
      <c r="P16" s="91">
        <v>1</v>
      </c>
      <c r="Q16" s="91">
        <v>1</v>
      </c>
      <c r="R16" s="91">
        <v>1</v>
      </c>
      <c r="S16" s="91">
        <v>1</v>
      </c>
      <c r="T16" s="91">
        <v>1</v>
      </c>
      <c r="U16" s="91">
        <v>1</v>
      </c>
      <c r="V16" s="91">
        <v>1</v>
      </c>
      <c r="W16" s="91">
        <v>1</v>
      </c>
      <c r="X16" s="91">
        <v>1</v>
      </c>
      <c r="Y16" s="91">
        <v>1</v>
      </c>
      <c r="Z16" s="91">
        <v>1</v>
      </c>
      <c r="AA16" s="91">
        <v>1</v>
      </c>
      <c r="AB16" s="91">
        <v>1</v>
      </c>
      <c r="AC16" s="91">
        <v>24</v>
      </c>
      <c r="AD16" s="91"/>
      <c r="AE16" s="91"/>
    </row>
    <row r="17" spans="1:31">
      <c r="A17" s="91"/>
      <c r="B17" s="91"/>
      <c r="C17" s="91"/>
      <c r="D17" s="91" t="s">
        <v>131</v>
      </c>
      <c r="E17" s="91">
        <v>0</v>
      </c>
      <c r="F17" s="91">
        <v>0</v>
      </c>
      <c r="G17" s="91">
        <v>0</v>
      </c>
      <c r="H17" s="91">
        <v>0</v>
      </c>
      <c r="I17" s="91">
        <v>0</v>
      </c>
      <c r="J17" s="91">
        <v>0</v>
      </c>
      <c r="K17" s="91">
        <v>0</v>
      </c>
      <c r="L17" s="91">
        <v>0</v>
      </c>
      <c r="M17" s="91">
        <v>0.2</v>
      </c>
      <c r="N17" s="91">
        <v>0.2</v>
      </c>
      <c r="O17" s="91">
        <v>0.2</v>
      </c>
      <c r="P17" s="91">
        <v>0.2</v>
      </c>
      <c r="Q17" s="91">
        <v>0.1</v>
      </c>
      <c r="R17" s="91">
        <v>0.1</v>
      </c>
      <c r="S17" s="91">
        <v>0.1</v>
      </c>
      <c r="T17" s="91">
        <v>0.1</v>
      </c>
      <c r="U17" s="91">
        <v>0</v>
      </c>
      <c r="V17" s="91">
        <v>0</v>
      </c>
      <c r="W17" s="91">
        <v>0</v>
      </c>
      <c r="X17" s="91">
        <v>0</v>
      </c>
      <c r="Y17" s="91">
        <v>0</v>
      </c>
      <c r="Z17" s="91">
        <v>0</v>
      </c>
      <c r="AA17" s="91">
        <v>0</v>
      </c>
      <c r="AB17" s="91">
        <v>0</v>
      </c>
      <c r="AC17" s="91">
        <v>1.2</v>
      </c>
      <c r="AD17" s="91"/>
      <c r="AE17" s="91"/>
    </row>
    <row r="18" spans="1:31">
      <c r="A18" s="91"/>
      <c r="B18" s="91"/>
      <c r="C18" s="91"/>
      <c r="D18" s="91" t="s">
        <v>133</v>
      </c>
      <c r="E18" s="91">
        <v>0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  <c r="T18" s="91">
        <v>0</v>
      </c>
      <c r="U18" s="91">
        <v>0</v>
      </c>
      <c r="V18" s="91">
        <v>0</v>
      </c>
      <c r="W18" s="91">
        <v>0</v>
      </c>
      <c r="X18" s="91">
        <v>0</v>
      </c>
      <c r="Y18" s="91">
        <v>0</v>
      </c>
      <c r="Z18" s="91">
        <v>0</v>
      </c>
      <c r="AA18" s="91">
        <v>0</v>
      </c>
      <c r="AB18" s="91">
        <v>0</v>
      </c>
      <c r="AC18" s="91">
        <v>0</v>
      </c>
      <c r="AD18" s="91"/>
      <c r="AE18" s="91"/>
    </row>
    <row r="19" spans="1:31">
      <c r="A19" s="91"/>
      <c r="B19" s="91"/>
      <c r="C19" s="91"/>
      <c r="D19" s="91" t="s">
        <v>126</v>
      </c>
      <c r="E19" s="91">
        <v>0</v>
      </c>
      <c r="F19" s="91">
        <v>0</v>
      </c>
      <c r="G19" s="91">
        <v>0</v>
      </c>
      <c r="H19" s="91">
        <v>0</v>
      </c>
      <c r="I19" s="91">
        <v>0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  <c r="R19" s="91">
        <v>0</v>
      </c>
      <c r="S19" s="91">
        <v>0</v>
      </c>
      <c r="T19" s="91">
        <v>0</v>
      </c>
      <c r="U19" s="91">
        <v>0</v>
      </c>
      <c r="V19" s="91">
        <v>0</v>
      </c>
      <c r="W19" s="91">
        <v>0</v>
      </c>
      <c r="X19" s="91">
        <v>0</v>
      </c>
      <c r="Y19" s="91">
        <v>0</v>
      </c>
      <c r="Z19" s="91">
        <v>0</v>
      </c>
      <c r="AA19" s="91">
        <v>0</v>
      </c>
      <c r="AB19" s="91">
        <v>0</v>
      </c>
      <c r="AC19" s="91">
        <v>0</v>
      </c>
      <c r="AD19" s="91"/>
      <c r="AE19" s="91"/>
    </row>
    <row r="20" spans="1:31">
      <c r="A20" s="91" t="s">
        <v>138</v>
      </c>
      <c r="B20" s="91" t="s">
        <v>135</v>
      </c>
      <c r="C20" s="91" t="s">
        <v>139</v>
      </c>
      <c r="D20" s="91" t="s">
        <v>128</v>
      </c>
      <c r="E20" s="91">
        <v>1</v>
      </c>
      <c r="F20" s="91">
        <v>1</v>
      </c>
      <c r="G20" s="91">
        <v>1</v>
      </c>
      <c r="H20" s="91">
        <v>1</v>
      </c>
      <c r="I20" s="91">
        <v>1</v>
      </c>
      <c r="J20" s="91">
        <v>1</v>
      </c>
      <c r="K20" s="91">
        <v>1</v>
      </c>
      <c r="L20" s="91">
        <v>1</v>
      </c>
      <c r="M20" s="91">
        <v>1</v>
      </c>
      <c r="N20" s="91">
        <v>1</v>
      </c>
      <c r="O20" s="91">
        <v>1</v>
      </c>
      <c r="P20" s="91">
        <v>1</v>
      </c>
      <c r="Q20" s="91">
        <v>1</v>
      </c>
      <c r="R20" s="91">
        <v>1</v>
      </c>
      <c r="S20" s="91">
        <v>1</v>
      </c>
      <c r="T20" s="91">
        <v>1</v>
      </c>
      <c r="U20" s="91">
        <v>1</v>
      </c>
      <c r="V20" s="91">
        <v>1</v>
      </c>
      <c r="W20" s="91">
        <v>1</v>
      </c>
      <c r="X20" s="91">
        <v>1</v>
      </c>
      <c r="Y20" s="91">
        <v>1</v>
      </c>
      <c r="Z20" s="91">
        <v>1</v>
      </c>
      <c r="AA20" s="91">
        <v>1</v>
      </c>
      <c r="AB20" s="91">
        <v>1</v>
      </c>
      <c r="AC20" s="91">
        <v>24</v>
      </c>
      <c r="AD20" s="91">
        <v>168</v>
      </c>
      <c r="AE20" s="91">
        <v>6924</v>
      </c>
    </row>
    <row r="21" spans="1:31">
      <c r="A21" s="91"/>
      <c r="B21" s="91"/>
      <c r="C21" s="91" t="s">
        <v>140</v>
      </c>
      <c r="D21" s="91" t="s">
        <v>128</v>
      </c>
      <c r="E21" s="91">
        <v>0.5</v>
      </c>
      <c r="F21" s="91">
        <v>0.5</v>
      </c>
      <c r="G21" s="91">
        <v>0.5</v>
      </c>
      <c r="H21" s="91">
        <v>0.5</v>
      </c>
      <c r="I21" s="91">
        <v>0.5</v>
      </c>
      <c r="J21" s="91">
        <v>0.5</v>
      </c>
      <c r="K21" s="91">
        <v>0.5</v>
      </c>
      <c r="L21" s="91">
        <v>0.5</v>
      </c>
      <c r="M21" s="91">
        <v>0.5</v>
      </c>
      <c r="N21" s="91">
        <v>0.5</v>
      </c>
      <c r="O21" s="91">
        <v>0.5</v>
      </c>
      <c r="P21" s="91">
        <v>0.5</v>
      </c>
      <c r="Q21" s="91">
        <v>0.5</v>
      </c>
      <c r="R21" s="91">
        <v>0.5</v>
      </c>
      <c r="S21" s="91">
        <v>0.5</v>
      </c>
      <c r="T21" s="91">
        <v>0.5</v>
      </c>
      <c r="U21" s="91">
        <v>0.5</v>
      </c>
      <c r="V21" s="91">
        <v>0.5</v>
      </c>
      <c r="W21" s="91">
        <v>0.5</v>
      </c>
      <c r="X21" s="91">
        <v>0.5</v>
      </c>
      <c r="Y21" s="91">
        <v>0.5</v>
      </c>
      <c r="Z21" s="91">
        <v>0.5</v>
      </c>
      <c r="AA21" s="91">
        <v>0.5</v>
      </c>
      <c r="AB21" s="91">
        <v>0.5</v>
      </c>
      <c r="AC21" s="91">
        <v>12</v>
      </c>
      <c r="AD21" s="91">
        <v>84</v>
      </c>
      <c r="AE21" s="91"/>
    </row>
    <row r="22" spans="1:31">
      <c r="A22" s="91"/>
      <c r="B22" s="91"/>
      <c r="C22" s="91" t="s">
        <v>123</v>
      </c>
      <c r="D22" s="91" t="s">
        <v>128</v>
      </c>
      <c r="E22" s="91">
        <v>1</v>
      </c>
      <c r="F22" s="91">
        <v>1</v>
      </c>
      <c r="G22" s="91">
        <v>1</v>
      </c>
      <c r="H22" s="91">
        <v>1</v>
      </c>
      <c r="I22" s="91">
        <v>1</v>
      </c>
      <c r="J22" s="91">
        <v>1</v>
      </c>
      <c r="K22" s="91">
        <v>1</v>
      </c>
      <c r="L22" s="91">
        <v>1</v>
      </c>
      <c r="M22" s="91">
        <v>1</v>
      </c>
      <c r="N22" s="91">
        <v>1</v>
      </c>
      <c r="O22" s="91">
        <v>1</v>
      </c>
      <c r="P22" s="91">
        <v>1</v>
      </c>
      <c r="Q22" s="91">
        <v>1</v>
      </c>
      <c r="R22" s="91">
        <v>1</v>
      </c>
      <c r="S22" s="91">
        <v>1</v>
      </c>
      <c r="T22" s="91">
        <v>1</v>
      </c>
      <c r="U22" s="91">
        <v>1</v>
      </c>
      <c r="V22" s="91">
        <v>1</v>
      </c>
      <c r="W22" s="91">
        <v>1</v>
      </c>
      <c r="X22" s="91">
        <v>1</v>
      </c>
      <c r="Y22" s="91">
        <v>1</v>
      </c>
      <c r="Z22" s="91">
        <v>1</v>
      </c>
      <c r="AA22" s="91">
        <v>1</v>
      </c>
      <c r="AB22" s="91">
        <v>1</v>
      </c>
      <c r="AC22" s="91">
        <v>24</v>
      </c>
      <c r="AD22" s="91">
        <v>168</v>
      </c>
      <c r="AE22" s="91"/>
    </row>
    <row r="23" spans="1:31">
      <c r="A23" s="91" t="s">
        <v>136</v>
      </c>
      <c r="B23" s="91" t="s">
        <v>127</v>
      </c>
      <c r="C23" s="91" t="s">
        <v>123</v>
      </c>
      <c r="D23" s="91" t="s">
        <v>128</v>
      </c>
      <c r="E23" s="91">
        <v>0</v>
      </c>
      <c r="F23" s="91">
        <v>0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  <c r="T23" s="91">
        <v>0</v>
      </c>
      <c r="U23" s="91">
        <v>0</v>
      </c>
      <c r="V23" s="91">
        <v>0</v>
      </c>
      <c r="W23" s="91">
        <v>0</v>
      </c>
      <c r="X23" s="91">
        <v>0</v>
      </c>
      <c r="Y23" s="91">
        <v>0</v>
      </c>
      <c r="Z23" s="91">
        <v>0</v>
      </c>
      <c r="AA23" s="91">
        <v>0</v>
      </c>
      <c r="AB23" s="91">
        <v>0</v>
      </c>
      <c r="AC23" s="91">
        <v>0</v>
      </c>
      <c r="AD23" s="91">
        <v>0</v>
      </c>
      <c r="AE23" s="91">
        <v>0</v>
      </c>
    </row>
    <row r="24" spans="1:31">
      <c r="A24" s="91" t="s">
        <v>11</v>
      </c>
      <c r="B24" s="91" t="s">
        <v>142</v>
      </c>
      <c r="C24" s="91" t="s">
        <v>123</v>
      </c>
      <c r="D24" s="91" t="s">
        <v>128</v>
      </c>
      <c r="E24" s="91">
        <v>26.7</v>
      </c>
      <c r="F24" s="91">
        <v>26.7</v>
      </c>
      <c r="G24" s="91">
        <v>26.7</v>
      </c>
      <c r="H24" s="91">
        <v>26.7</v>
      </c>
      <c r="I24" s="91">
        <v>26.7</v>
      </c>
      <c r="J24" s="91">
        <v>26.7</v>
      </c>
      <c r="K24" s="91">
        <v>26.7</v>
      </c>
      <c r="L24" s="91">
        <v>26.7</v>
      </c>
      <c r="M24" s="91">
        <v>26.7</v>
      </c>
      <c r="N24" s="91">
        <v>26.7</v>
      </c>
      <c r="O24" s="91">
        <v>26.7</v>
      </c>
      <c r="P24" s="91">
        <v>26.7</v>
      </c>
      <c r="Q24" s="91">
        <v>26.7</v>
      </c>
      <c r="R24" s="91">
        <v>26.7</v>
      </c>
      <c r="S24" s="91">
        <v>26.7</v>
      </c>
      <c r="T24" s="91">
        <v>26.7</v>
      </c>
      <c r="U24" s="91">
        <v>26.7</v>
      </c>
      <c r="V24" s="91">
        <v>26.7</v>
      </c>
      <c r="W24" s="91">
        <v>26.7</v>
      </c>
      <c r="X24" s="91">
        <v>26.7</v>
      </c>
      <c r="Y24" s="91">
        <v>26.7</v>
      </c>
      <c r="Z24" s="91">
        <v>26.7</v>
      </c>
      <c r="AA24" s="91">
        <v>26.7</v>
      </c>
      <c r="AB24" s="91">
        <v>26.7</v>
      </c>
      <c r="AC24" s="91">
        <v>640.79999999999995</v>
      </c>
      <c r="AD24" s="91">
        <v>4485.6000000000004</v>
      </c>
      <c r="AE24" s="91">
        <v>233892</v>
      </c>
    </row>
    <row r="25" spans="1:31">
      <c r="A25" s="91" t="s">
        <v>102</v>
      </c>
      <c r="B25" s="91" t="s">
        <v>142</v>
      </c>
      <c r="C25" s="91" t="s">
        <v>123</v>
      </c>
      <c r="D25" s="91" t="s">
        <v>124</v>
      </c>
      <c r="E25" s="91">
        <v>30</v>
      </c>
      <c r="F25" s="91">
        <v>30</v>
      </c>
      <c r="G25" s="91">
        <v>30</v>
      </c>
      <c r="H25" s="91">
        <v>30</v>
      </c>
      <c r="I25" s="91">
        <v>30</v>
      </c>
      <c r="J25" s="91">
        <v>30</v>
      </c>
      <c r="K25" s="91">
        <v>30</v>
      </c>
      <c r="L25" s="91">
        <v>24</v>
      </c>
      <c r="M25" s="91">
        <v>24</v>
      </c>
      <c r="N25" s="91">
        <v>24</v>
      </c>
      <c r="O25" s="91">
        <v>24</v>
      </c>
      <c r="P25" s="91">
        <v>24</v>
      </c>
      <c r="Q25" s="91">
        <v>24</v>
      </c>
      <c r="R25" s="91">
        <v>24</v>
      </c>
      <c r="S25" s="91">
        <v>24</v>
      </c>
      <c r="T25" s="91">
        <v>24</v>
      </c>
      <c r="U25" s="91">
        <v>24</v>
      </c>
      <c r="V25" s="91">
        <v>30</v>
      </c>
      <c r="W25" s="91">
        <v>30</v>
      </c>
      <c r="X25" s="91">
        <v>30</v>
      </c>
      <c r="Y25" s="91">
        <v>30</v>
      </c>
      <c r="Z25" s="91">
        <v>30</v>
      </c>
      <c r="AA25" s="91">
        <v>30</v>
      </c>
      <c r="AB25" s="91">
        <v>30</v>
      </c>
      <c r="AC25" s="91">
        <v>660</v>
      </c>
      <c r="AD25" s="91">
        <v>3972</v>
      </c>
      <c r="AE25" s="91">
        <v>207111.43</v>
      </c>
    </row>
    <row r="26" spans="1:31">
      <c r="A26" s="91"/>
      <c r="B26" s="91"/>
      <c r="C26" s="91"/>
      <c r="D26" s="91" t="s">
        <v>131</v>
      </c>
      <c r="E26" s="91">
        <v>30</v>
      </c>
      <c r="F26" s="91">
        <v>30</v>
      </c>
      <c r="G26" s="91">
        <v>30</v>
      </c>
      <c r="H26" s="91">
        <v>30</v>
      </c>
      <c r="I26" s="91">
        <v>30</v>
      </c>
      <c r="J26" s="91">
        <v>30</v>
      </c>
      <c r="K26" s="91">
        <v>30</v>
      </c>
      <c r="L26" s="91">
        <v>30</v>
      </c>
      <c r="M26" s="91">
        <v>24</v>
      </c>
      <c r="N26" s="91">
        <v>24</v>
      </c>
      <c r="O26" s="91">
        <v>24</v>
      </c>
      <c r="P26" s="91">
        <v>24</v>
      </c>
      <c r="Q26" s="91">
        <v>24</v>
      </c>
      <c r="R26" s="91">
        <v>24</v>
      </c>
      <c r="S26" s="91">
        <v>24</v>
      </c>
      <c r="T26" s="91">
        <v>24</v>
      </c>
      <c r="U26" s="91">
        <v>30</v>
      </c>
      <c r="V26" s="91">
        <v>30</v>
      </c>
      <c r="W26" s="91">
        <v>30</v>
      </c>
      <c r="X26" s="91">
        <v>30</v>
      </c>
      <c r="Y26" s="91">
        <v>30</v>
      </c>
      <c r="Z26" s="91">
        <v>30</v>
      </c>
      <c r="AA26" s="91">
        <v>30</v>
      </c>
      <c r="AB26" s="91">
        <v>30</v>
      </c>
      <c r="AC26" s="91">
        <v>672</v>
      </c>
      <c r="AD26" s="91"/>
      <c r="AE26" s="91"/>
    </row>
    <row r="27" spans="1:31">
      <c r="A27" s="91"/>
      <c r="B27" s="91"/>
      <c r="C27" s="91"/>
      <c r="D27" s="91" t="s">
        <v>284</v>
      </c>
      <c r="E27" s="91">
        <v>30</v>
      </c>
      <c r="F27" s="91">
        <v>30</v>
      </c>
      <c r="G27" s="91">
        <v>30</v>
      </c>
      <c r="H27" s="91">
        <v>30</v>
      </c>
      <c r="I27" s="91">
        <v>30</v>
      </c>
      <c r="J27" s="91">
        <v>30</v>
      </c>
      <c r="K27" s="91">
        <v>30</v>
      </c>
      <c r="L27" s="91">
        <v>30</v>
      </c>
      <c r="M27" s="91">
        <v>30</v>
      </c>
      <c r="N27" s="91">
        <v>30</v>
      </c>
      <c r="O27" s="91">
        <v>30</v>
      </c>
      <c r="P27" s="91">
        <v>30</v>
      </c>
      <c r="Q27" s="91">
        <v>30</v>
      </c>
      <c r="R27" s="91">
        <v>30</v>
      </c>
      <c r="S27" s="91">
        <v>30</v>
      </c>
      <c r="T27" s="91">
        <v>30</v>
      </c>
      <c r="U27" s="91">
        <v>30</v>
      </c>
      <c r="V27" s="91">
        <v>30</v>
      </c>
      <c r="W27" s="91">
        <v>30</v>
      </c>
      <c r="X27" s="91">
        <v>30</v>
      </c>
      <c r="Y27" s="91">
        <v>30</v>
      </c>
      <c r="Z27" s="91">
        <v>30</v>
      </c>
      <c r="AA27" s="91">
        <v>30</v>
      </c>
      <c r="AB27" s="91">
        <v>30</v>
      </c>
      <c r="AC27" s="91">
        <v>720</v>
      </c>
      <c r="AD27" s="91"/>
      <c r="AE27" s="91"/>
    </row>
    <row r="28" spans="1:31">
      <c r="A28" s="91" t="s">
        <v>144</v>
      </c>
      <c r="B28" s="91" t="s">
        <v>145</v>
      </c>
      <c r="C28" s="91" t="s">
        <v>123</v>
      </c>
      <c r="D28" s="91" t="s">
        <v>128</v>
      </c>
      <c r="E28" s="91">
        <v>4</v>
      </c>
      <c r="F28" s="91">
        <v>4</v>
      </c>
      <c r="G28" s="91">
        <v>4</v>
      </c>
      <c r="H28" s="91">
        <v>4</v>
      </c>
      <c r="I28" s="91">
        <v>4</v>
      </c>
      <c r="J28" s="91">
        <v>4</v>
      </c>
      <c r="K28" s="91">
        <v>4</v>
      </c>
      <c r="L28" s="91">
        <v>4</v>
      </c>
      <c r="M28" s="91">
        <v>4</v>
      </c>
      <c r="N28" s="91">
        <v>4</v>
      </c>
      <c r="O28" s="91">
        <v>4</v>
      </c>
      <c r="P28" s="91">
        <v>4</v>
      </c>
      <c r="Q28" s="91">
        <v>4</v>
      </c>
      <c r="R28" s="91">
        <v>4</v>
      </c>
      <c r="S28" s="91">
        <v>4</v>
      </c>
      <c r="T28" s="91">
        <v>4</v>
      </c>
      <c r="U28" s="91">
        <v>4</v>
      </c>
      <c r="V28" s="91">
        <v>4</v>
      </c>
      <c r="W28" s="91">
        <v>4</v>
      </c>
      <c r="X28" s="91">
        <v>4</v>
      </c>
      <c r="Y28" s="91">
        <v>4</v>
      </c>
      <c r="Z28" s="91">
        <v>4</v>
      </c>
      <c r="AA28" s="91">
        <v>4</v>
      </c>
      <c r="AB28" s="91">
        <v>4</v>
      </c>
      <c r="AC28" s="91">
        <v>96</v>
      </c>
      <c r="AD28" s="91">
        <v>672</v>
      </c>
      <c r="AE28" s="91">
        <v>35040</v>
      </c>
    </row>
    <row r="29" spans="1:31">
      <c r="A29" s="91" t="s">
        <v>10</v>
      </c>
      <c r="B29" s="91" t="s">
        <v>142</v>
      </c>
      <c r="C29" s="91" t="s">
        <v>123</v>
      </c>
      <c r="D29" s="91" t="s">
        <v>128</v>
      </c>
      <c r="E29" s="91">
        <v>7.2</v>
      </c>
      <c r="F29" s="91">
        <v>7.2</v>
      </c>
      <c r="G29" s="91">
        <v>7.2</v>
      </c>
      <c r="H29" s="91">
        <v>7.2</v>
      </c>
      <c r="I29" s="91">
        <v>7.2</v>
      </c>
      <c r="J29" s="91">
        <v>7.2</v>
      </c>
      <c r="K29" s="91">
        <v>7.2</v>
      </c>
      <c r="L29" s="91">
        <v>7.2</v>
      </c>
      <c r="M29" s="91">
        <v>7.2</v>
      </c>
      <c r="N29" s="91">
        <v>7.2</v>
      </c>
      <c r="O29" s="91">
        <v>7.2</v>
      </c>
      <c r="P29" s="91">
        <v>7.2</v>
      </c>
      <c r="Q29" s="91">
        <v>7.2</v>
      </c>
      <c r="R29" s="91">
        <v>7.2</v>
      </c>
      <c r="S29" s="91">
        <v>7.2</v>
      </c>
      <c r="T29" s="91">
        <v>7.2</v>
      </c>
      <c r="U29" s="91">
        <v>7.2</v>
      </c>
      <c r="V29" s="91">
        <v>7.2</v>
      </c>
      <c r="W29" s="91">
        <v>7.2</v>
      </c>
      <c r="X29" s="91">
        <v>7.2</v>
      </c>
      <c r="Y29" s="91">
        <v>7.2</v>
      </c>
      <c r="Z29" s="91">
        <v>7.2</v>
      </c>
      <c r="AA29" s="91">
        <v>7.2</v>
      </c>
      <c r="AB29" s="91">
        <v>7.2</v>
      </c>
      <c r="AC29" s="91">
        <v>172.8</v>
      </c>
      <c r="AD29" s="91">
        <v>1209.5999999999999</v>
      </c>
      <c r="AE29" s="91">
        <v>63072</v>
      </c>
    </row>
    <row r="30" spans="1:31">
      <c r="A30" s="91" t="s">
        <v>9</v>
      </c>
      <c r="B30" s="91" t="s">
        <v>142</v>
      </c>
      <c r="C30" s="91" t="s">
        <v>123</v>
      </c>
      <c r="D30" s="91" t="s">
        <v>128</v>
      </c>
      <c r="E30" s="91">
        <v>15.6</v>
      </c>
      <c r="F30" s="91">
        <v>15.6</v>
      </c>
      <c r="G30" s="91">
        <v>15.6</v>
      </c>
      <c r="H30" s="91">
        <v>15.6</v>
      </c>
      <c r="I30" s="91">
        <v>15.6</v>
      </c>
      <c r="J30" s="91">
        <v>15.6</v>
      </c>
      <c r="K30" s="91">
        <v>15.6</v>
      </c>
      <c r="L30" s="91">
        <v>15.6</v>
      </c>
      <c r="M30" s="91">
        <v>15.6</v>
      </c>
      <c r="N30" s="91">
        <v>15.6</v>
      </c>
      <c r="O30" s="91">
        <v>15.6</v>
      </c>
      <c r="P30" s="91">
        <v>15.6</v>
      </c>
      <c r="Q30" s="91">
        <v>15.6</v>
      </c>
      <c r="R30" s="91">
        <v>15.6</v>
      </c>
      <c r="S30" s="91">
        <v>15.6</v>
      </c>
      <c r="T30" s="91">
        <v>15.6</v>
      </c>
      <c r="U30" s="91">
        <v>15.6</v>
      </c>
      <c r="V30" s="91">
        <v>15.6</v>
      </c>
      <c r="W30" s="91">
        <v>15.6</v>
      </c>
      <c r="X30" s="91">
        <v>15.6</v>
      </c>
      <c r="Y30" s="91">
        <v>15.6</v>
      </c>
      <c r="Z30" s="91">
        <v>15.6</v>
      </c>
      <c r="AA30" s="91">
        <v>15.6</v>
      </c>
      <c r="AB30" s="91">
        <v>15.6</v>
      </c>
      <c r="AC30" s="91">
        <v>374.4</v>
      </c>
      <c r="AD30" s="91">
        <v>2620.8000000000002</v>
      </c>
      <c r="AE30" s="91">
        <v>136656</v>
      </c>
    </row>
    <row r="31" spans="1:31">
      <c r="A31" s="91" t="s">
        <v>101</v>
      </c>
      <c r="B31" s="91" t="s">
        <v>142</v>
      </c>
      <c r="C31" s="91" t="s">
        <v>123</v>
      </c>
      <c r="D31" s="91" t="s">
        <v>130</v>
      </c>
      <c r="E31" s="91">
        <v>15.5</v>
      </c>
      <c r="F31" s="91">
        <v>15.5</v>
      </c>
      <c r="G31" s="91">
        <v>15.5</v>
      </c>
      <c r="H31" s="91">
        <v>15.5</v>
      </c>
      <c r="I31" s="91">
        <v>15.5</v>
      </c>
      <c r="J31" s="91">
        <v>15.5</v>
      </c>
      <c r="K31" s="91">
        <v>21</v>
      </c>
      <c r="L31" s="91">
        <v>21</v>
      </c>
      <c r="M31" s="91">
        <v>21</v>
      </c>
      <c r="N31" s="91">
        <v>21</v>
      </c>
      <c r="O31" s="91">
        <v>21</v>
      </c>
      <c r="P31" s="91">
        <v>21</v>
      </c>
      <c r="Q31" s="91">
        <v>21</v>
      </c>
      <c r="R31" s="91">
        <v>21</v>
      </c>
      <c r="S31" s="91">
        <v>21</v>
      </c>
      <c r="T31" s="91">
        <v>21</v>
      </c>
      <c r="U31" s="91">
        <v>21</v>
      </c>
      <c r="V31" s="91">
        <v>15.5</v>
      </c>
      <c r="W31" s="91">
        <v>15.5</v>
      </c>
      <c r="X31" s="91">
        <v>15.5</v>
      </c>
      <c r="Y31" s="91">
        <v>15.5</v>
      </c>
      <c r="Z31" s="91">
        <v>15.5</v>
      </c>
      <c r="AA31" s="91">
        <v>15.5</v>
      </c>
      <c r="AB31" s="91">
        <v>15.5</v>
      </c>
      <c r="AC31" s="91">
        <v>432.5</v>
      </c>
      <c r="AD31" s="91">
        <v>2584</v>
      </c>
      <c r="AE31" s="91">
        <v>134737.14000000001</v>
      </c>
    </row>
    <row r="32" spans="1:31">
      <c r="A32" s="91"/>
      <c r="B32" s="91"/>
      <c r="C32" s="91"/>
      <c r="D32" s="91" t="s">
        <v>133</v>
      </c>
      <c r="E32" s="91">
        <v>21</v>
      </c>
      <c r="F32" s="91">
        <v>21</v>
      </c>
      <c r="G32" s="91">
        <v>21</v>
      </c>
      <c r="H32" s="91">
        <v>21</v>
      </c>
      <c r="I32" s="91">
        <v>21</v>
      </c>
      <c r="J32" s="91">
        <v>21</v>
      </c>
      <c r="K32" s="91">
        <v>21</v>
      </c>
      <c r="L32" s="91">
        <v>21</v>
      </c>
      <c r="M32" s="91">
        <v>21</v>
      </c>
      <c r="N32" s="91">
        <v>21</v>
      </c>
      <c r="O32" s="91">
        <v>21</v>
      </c>
      <c r="P32" s="91">
        <v>21</v>
      </c>
      <c r="Q32" s="91">
        <v>21</v>
      </c>
      <c r="R32" s="91">
        <v>21</v>
      </c>
      <c r="S32" s="91">
        <v>21</v>
      </c>
      <c r="T32" s="91">
        <v>21</v>
      </c>
      <c r="U32" s="91">
        <v>21</v>
      </c>
      <c r="V32" s="91">
        <v>21</v>
      </c>
      <c r="W32" s="91">
        <v>21</v>
      </c>
      <c r="X32" s="91">
        <v>21</v>
      </c>
      <c r="Y32" s="91">
        <v>21</v>
      </c>
      <c r="Z32" s="91">
        <v>21</v>
      </c>
      <c r="AA32" s="91">
        <v>21</v>
      </c>
      <c r="AB32" s="91">
        <v>21</v>
      </c>
      <c r="AC32" s="91">
        <v>504</v>
      </c>
      <c r="AD32" s="91"/>
      <c r="AE32" s="91"/>
    </row>
    <row r="33" spans="1:31">
      <c r="A33" s="91"/>
      <c r="B33" s="91"/>
      <c r="C33" s="91"/>
      <c r="D33" s="91" t="s">
        <v>131</v>
      </c>
      <c r="E33" s="91">
        <v>15.5</v>
      </c>
      <c r="F33" s="91">
        <v>15.5</v>
      </c>
      <c r="G33" s="91">
        <v>15.5</v>
      </c>
      <c r="H33" s="91">
        <v>15.5</v>
      </c>
      <c r="I33" s="91">
        <v>15.5</v>
      </c>
      <c r="J33" s="91">
        <v>15.5</v>
      </c>
      <c r="K33" s="91">
        <v>15.5</v>
      </c>
      <c r="L33" s="91">
        <v>21</v>
      </c>
      <c r="M33" s="91">
        <v>21</v>
      </c>
      <c r="N33" s="91">
        <v>21</v>
      </c>
      <c r="O33" s="91">
        <v>21</v>
      </c>
      <c r="P33" s="91">
        <v>21</v>
      </c>
      <c r="Q33" s="91">
        <v>21</v>
      </c>
      <c r="R33" s="91">
        <v>21</v>
      </c>
      <c r="S33" s="91">
        <v>21</v>
      </c>
      <c r="T33" s="91">
        <v>21</v>
      </c>
      <c r="U33" s="91">
        <v>15.5</v>
      </c>
      <c r="V33" s="91">
        <v>15.5</v>
      </c>
      <c r="W33" s="91">
        <v>15.5</v>
      </c>
      <c r="X33" s="91">
        <v>15.5</v>
      </c>
      <c r="Y33" s="91">
        <v>15.5</v>
      </c>
      <c r="Z33" s="91">
        <v>15.5</v>
      </c>
      <c r="AA33" s="91">
        <v>15.5</v>
      </c>
      <c r="AB33" s="91">
        <v>15.5</v>
      </c>
      <c r="AC33" s="91">
        <v>421.5</v>
      </c>
      <c r="AD33" s="91"/>
      <c r="AE33" s="91"/>
    </row>
    <row r="34" spans="1:31">
      <c r="A34" s="91"/>
      <c r="B34" s="91"/>
      <c r="C34" s="91"/>
      <c r="D34" s="91" t="s">
        <v>284</v>
      </c>
      <c r="E34" s="91">
        <v>15.5</v>
      </c>
      <c r="F34" s="91">
        <v>15.5</v>
      </c>
      <c r="G34" s="91">
        <v>15.5</v>
      </c>
      <c r="H34" s="91">
        <v>15.5</v>
      </c>
      <c r="I34" s="91">
        <v>15.5</v>
      </c>
      <c r="J34" s="91">
        <v>15.5</v>
      </c>
      <c r="K34" s="91">
        <v>15.5</v>
      </c>
      <c r="L34" s="91">
        <v>15.5</v>
      </c>
      <c r="M34" s="91">
        <v>15.5</v>
      </c>
      <c r="N34" s="91">
        <v>15.5</v>
      </c>
      <c r="O34" s="91">
        <v>15.5</v>
      </c>
      <c r="P34" s="91">
        <v>15.5</v>
      </c>
      <c r="Q34" s="91">
        <v>15.5</v>
      </c>
      <c r="R34" s="91">
        <v>15.5</v>
      </c>
      <c r="S34" s="91">
        <v>15.5</v>
      </c>
      <c r="T34" s="91">
        <v>15.5</v>
      </c>
      <c r="U34" s="91">
        <v>15.5</v>
      </c>
      <c r="V34" s="91">
        <v>15.5</v>
      </c>
      <c r="W34" s="91">
        <v>15.5</v>
      </c>
      <c r="X34" s="91">
        <v>15.5</v>
      </c>
      <c r="Y34" s="91">
        <v>15.5</v>
      </c>
      <c r="Z34" s="91">
        <v>15.5</v>
      </c>
      <c r="AA34" s="91">
        <v>15.5</v>
      </c>
      <c r="AB34" s="91">
        <v>15.5</v>
      </c>
      <c r="AC34" s="91">
        <v>372</v>
      </c>
      <c r="AD34" s="91"/>
      <c r="AE34" s="91"/>
    </row>
    <row r="35" spans="1:31">
      <c r="A35" s="91" t="s">
        <v>129</v>
      </c>
      <c r="B35" s="91" t="s">
        <v>141</v>
      </c>
      <c r="C35" s="91" t="s">
        <v>123</v>
      </c>
      <c r="D35" s="91" t="s">
        <v>124</v>
      </c>
      <c r="E35" s="91">
        <v>0</v>
      </c>
      <c r="F35" s="91">
        <v>0</v>
      </c>
      <c r="G35" s="91">
        <v>0</v>
      </c>
      <c r="H35" s="91">
        <v>0</v>
      </c>
      <c r="I35" s="91">
        <v>0</v>
      </c>
      <c r="J35" s="91">
        <v>0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  <c r="P35" s="91">
        <v>1</v>
      </c>
      <c r="Q35" s="91">
        <v>1</v>
      </c>
      <c r="R35" s="91">
        <v>1</v>
      </c>
      <c r="S35" s="91">
        <v>1</v>
      </c>
      <c r="T35" s="91">
        <v>1</v>
      </c>
      <c r="U35" s="91">
        <v>1</v>
      </c>
      <c r="V35" s="91">
        <v>0</v>
      </c>
      <c r="W35" s="91">
        <v>0</v>
      </c>
      <c r="X35" s="91">
        <v>0</v>
      </c>
      <c r="Y35" s="91">
        <v>0</v>
      </c>
      <c r="Z35" s="91">
        <v>0</v>
      </c>
      <c r="AA35" s="91">
        <v>0</v>
      </c>
      <c r="AB35" s="91">
        <v>0</v>
      </c>
      <c r="AC35" s="91">
        <v>11</v>
      </c>
      <c r="AD35" s="91">
        <v>64</v>
      </c>
      <c r="AE35" s="91">
        <v>3337.14</v>
      </c>
    </row>
    <row r="36" spans="1:31">
      <c r="A36" s="91"/>
      <c r="B36" s="91"/>
      <c r="C36" s="91"/>
      <c r="D36" s="91" t="s">
        <v>125</v>
      </c>
      <c r="E36" s="91">
        <v>0</v>
      </c>
      <c r="F36" s="91">
        <v>0</v>
      </c>
      <c r="G36" s="91">
        <v>0</v>
      </c>
      <c r="H36" s="91">
        <v>0</v>
      </c>
      <c r="I36" s="91">
        <v>0</v>
      </c>
      <c r="J36" s="91">
        <v>0</v>
      </c>
      <c r="K36" s="91">
        <v>0</v>
      </c>
      <c r="L36" s="91">
        <v>1</v>
      </c>
      <c r="M36" s="91">
        <v>1</v>
      </c>
      <c r="N36" s="91">
        <v>1</v>
      </c>
      <c r="O36" s="91">
        <v>1</v>
      </c>
      <c r="P36" s="91">
        <v>1</v>
      </c>
      <c r="Q36" s="91">
        <v>1</v>
      </c>
      <c r="R36" s="91">
        <v>1</v>
      </c>
      <c r="S36" s="91">
        <v>1</v>
      </c>
      <c r="T36" s="91">
        <v>1</v>
      </c>
      <c r="U36" s="91">
        <v>0</v>
      </c>
      <c r="V36" s="91">
        <v>0</v>
      </c>
      <c r="W36" s="91">
        <v>0</v>
      </c>
      <c r="X36" s="91">
        <v>0</v>
      </c>
      <c r="Y36" s="91">
        <v>0</v>
      </c>
      <c r="Z36" s="91">
        <v>0</v>
      </c>
      <c r="AA36" s="91">
        <v>0</v>
      </c>
      <c r="AB36" s="91">
        <v>0</v>
      </c>
      <c r="AC36" s="91">
        <v>9</v>
      </c>
      <c r="AD36" s="91"/>
      <c r="AE36" s="91"/>
    </row>
    <row r="37" spans="1:31">
      <c r="A37" s="91"/>
      <c r="B37" s="91"/>
      <c r="C37" s="91"/>
      <c r="D37" s="91" t="s">
        <v>284</v>
      </c>
      <c r="E37" s="91">
        <v>0</v>
      </c>
      <c r="F37" s="91">
        <v>0</v>
      </c>
      <c r="G37" s="91">
        <v>0</v>
      </c>
      <c r="H37" s="91">
        <v>0</v>
      </c>
      <c r="I37" s="91">
        <v>0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  <c r="R37" s="91">
        <v>0</v>
      </c>
      <c r="S37" s="91">
        <v>0</v>
      </c>
      <c r="T37" s="91">
        <v>0</v>
      </c>
      <c r="U37" s="91">
        <v>0</v>
      </c>
      <c r="V37" s="91">
        <v>0</v>
      </c>
      <c r="W37" s="91">
        <v>0</v>
      </c>
      <c r="X37" s="91">
        <v>0</v>
      </c>
      <c r="Y37" s="91">
        <v>0</v>
      </c>
      <c r="Z37" s="91">
        <v>0</v>
      </c>
      <c r="AA37" s="91">
        <v>0</v>
      </c>
      <c r="AB37" s="91">
        <v>0</v>
      </c>
      <c r="AC37" s="91">
        <v>0</v>
      </c>
      <c r="AD37" s="91"/>
      <c r="AE37" s="91"/>
    </row>
    <row r="38" spans="1:31">
      <c r="A38" s="91" t="s">
        <v>143</v>
      </c>
      <c r="B38" s="91" t="s">
        <v>127</v>
      </c>
      <c r="C38" s="91" t="s">
        <v>123</v>
      </c>
      <c r="D38" s="91" t="s">
        <v>124</v>
      </c>
      <c r="E38" s="91">
        <v>0</v>
      </c>
      <c r="F38" s="91">
        <v>0</v>
      </c>
      <c r="G38" s="91">
        <v>0</v>
      </c>
      <c r="H38" s="91">
        <v>0</v>
      </c>
      <c r="I38" s="91">
        <v>0</v>
      </c>
      <c r="J38" s="91">
        <v>0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  <c r="P38" s="91">
        <v>1</v>
      </c>
      <c r="Q38" s="91">
        <v>1</v>
      </c>
      <c r="R38" s="91">
        <v>1</v>
      </c>
      <c r="S38" s="91">
        <v>1</v>
      </c>
      <c r="T38" s="91">
        <v>1</v>
      </c>
      <c r="U38" s="91">
        <v>1</v>
      </c>
      <c r="V38" s="91">
        <v>0</v>
      </c>
      <c r="W38" s="91">
        <v>0</v>
      </c>
      <c r="X38" s="91">
        <v>0</v>
      </c>
      <c r="Y38" s="91">
        <v>0</v>
      </c>
      <c r="Z38" s="91">
        <v>0</v>
      </c>
      <c r="AA38" s="91">
        <v>0</v>
      </c>
      <c r="AB38" s="91">
        <v>0</v>
      </c>
      <c r="AC38" s="91">
        <v>11</v>
      </c>
      <c r="AD38" s="91">
        <v>64</v>
      </c>
      <c r="AE38" s="91">
        <v>3337.14</v>
      </c>
    </row>
    <row r="39" spans="1:31">
      <c r="A39" s="91"/>
      <c r="B39" s="91"/>
      <c r="C39" s="91"/>
      <c r="D39" s="91" t="s">
        <v>125</v>
      </c>
      <c r="E39" s="91">
        <v>0</v>
      </c>
      <c r="F39" s="91">
        <v>0</v>
      </c>
      <c r="G39" s="91">
        <v>0</v>
      </c>
      <c r="H39" s="91">
        <v>0</v>
      </c>
      <c r="I39" s="91">
        <v>0</v>
      </c>
      <c r="J39" s="91">
        <v>0</v>
      </c>
      <c r="K39" s="91">
        <v>0</v>
      </c>
      <c r="L39" s="91">
        <v>1</v>
      </c>
      <c r="M39" s="91">
        <v>1</v>
      </c>
      <c r="N39" s="91">
        <v>1</v>
      </c>
      <c r="O39" s="91">
        <v>1</v>
      </c>
      <c r="P39" s="91">
        <v>1</v>
      </c>
      <c r="Q39" s="91">
        <v>1</v>
      </c>
      <c r="R39" s="91">
        <v>1</v>
      </c>
      <c r="S39" s="91">
        <v>1</v>
      </c>
      <c r="T39" s="91">
        <v>1</v>
      </c>
      <c r="U39" s="91">
        <v>0</v>
      </c>
      <c r="V39" s="91">
        <v>0</v>
      </c>
      <c r="W39" s="91">
        <v>0</v>
      </c>
      <c r="X39" s="91">
        <v>0</v>
      </c>
      <c r="Y39" s="91">
        <v>0</v>
      </c>
      <c r="Z39" s="91">
        <v>0</v>
      </c>
      <c r="AA39" s="91">
        <v>0</v>
      </c>
      <c r="AB39" s="91">
        <v>0</v>
      </c>
      <c r="AC39" s="91">
        <v>9</v>
      </c>
      <c r="AD39" s="91"/>
      <c r="AE39" s="91"/>
    </row>
    <row r="40" spans="1:31">
      <c r="A40" s="91"/>
      <c r="B40" s="91"/>
      <c r="C40" s="91"/>
      <c r="D40" s="91" t="s">
        <v>284</v>
      </c>
      <c r="E40" s="91">
        <v>0</v>
      </c>
      <c r="F40" s="91">
        <v>0</v>
      </c>
      <c r="G40" s="91">
        <v>0</v>
      </c>
      <c r="H40" s="91">
        <v>0</v>
      </c>
      <c r="I40" s="91">
        <v>0</v>
      </c>
      <c r="J40" s="91">
        <v>0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  <c r="R40" s="91">
        <v>0</v>
      </c>
      <c r="S40" s="91">
        <v>0</v>
      </c>
      <c r="T40" s="91">
        <v>0</v>
      </c>
      <c r="U40" s="91">
        <v>0</v>
      </c>
      <c r="V40" s="91">
        <v>0</v>
      </c>
      <c r="W40" s="91">
        <v>0</v>
      </c>
      <c r="X40" s="91">
        <v>0</v>
      </c>
      <c r="Y40" s="91">
        <v>0</v>
      </c>
      <c r="Z40" s="91">
        <v>0</v>
      </c>
      <c r="AA40" s="91">
        <v>0</v>
      </c>
      <c r="AB40" s="91">
        <v>0</v>
      </c>
      <c r="AC40" s="91">
        <v>0</v>
      </c>
      <c r="AD40" s="91"/>
      <c r="AE40" s="91"/>
    </row>
    <row r="41" spans="1:31">
      <c r="A41" s="91"/>
      <c r="B41" s="91"/>
      <c r="C41" s="91"/>
      <c r="D41" s="91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  <c r="AC41" s="91"/>
      <c r="AD41" s="91"/>
      <c r="AE41" s="91"/>
    </row>
    <row r="42" spans="1:31">
      <c r="A42" s="91"/>
      <c r="B42" s="91"/>
      <c r="C42" s="91"/>
      <c r="D42" s="91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  <c r="AC42" s="91"/>
      <c r="AD42" s="91"/>
      <c r="AE42" s="91"/>
    </row>
    <row r="43" spans="1:31">
      <c r="A43" s="91"/>
      <c r="B43" s="91"/>
      <c r="C43" s="91"/>
      <c r="D43" s="91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  <c r="AC43" s="91"/>
      <c r="AD43" s="91"/>
      <c r="AE43" s="91"/>
    </row>
    <row r="44" spans="1:31">
      <c r="A44" s="91"/>
      <c r="B44" s="91"/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  <c r="AC44" s="91"/>
      <c r="AD44" s="91"/>
      <c r="AE44" s="91"/>
    </row>
    <row r="45" spans="1:31">
      <c r="A45" s="91"/>
      <c r="B45" s="91"/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  <c r="AC45" s="91"/>
      <c r="AD45" s="91"/>
      <c r="AE45" s="91"/>
    </row>
    <row r="46" spans="1:31">
      <c r="A46" s="91"/>
      <c r="B46" s="91"/>
      <c r="C46" s="91"/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  <c r="AC46" s="91"/>
      <c r="AD46" s="91"/>
      <c r="AE46" s="91"/>
    </row>
    <row r="47" spans="1:31">
      <c r="A47" s="91"/>
      <c r="B47" s="91"/>
      <c r="C47" s="91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  <c r="AC47" s="91"/>
      <c r="AD47" s="91"/>
      <c r="AE47" s="91"/>
    </row>
    <row r="48" spans="1:31">
      <c r="A48" s="91"/>
      <c r="B48" s="91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  <c r="AC48" s="91"/>
      <c r="AD48" s="91"/>
      <c r="AE48" s="91"/>
    </row>
    <row r="49" spans="1:31">
      <c r="A49" s="91"/>
      <c r="B49" s="91"/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  <c r="AC49" s="91"/>
      <c r="AD49" s="91"/>
      <c r="AE49" s="91"/>
    </row>
    <row r="50" spans="1:31">
      <c r="A50" s="91"/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  <c r="AC50" s="91"/>
      <c r="AD50" s="91"/>
      <c r="AE50" s="91"/>
    </row>
    <row r="51" spans="1:31">
      <c r="A51" s="91"/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  <c r="AD51" s="91"/>
      <c r="AE51" s="91"/>
    </row>
    <row r="52" spans="1:31">
      <c r="A52" s="91"/>
      <c r="B52" s="91"/>
      <c r="C52" s="91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91"/>
      <c r="AD52" s="91"/>
      <c r="AE52" s="91"/>
    </row>
    <row r="53" spans="1:31">
      <c r="A53" s="91"/>
      <c r="B53" s="91"/>
      <c r="C53" s="9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  <c r="AC53" s="91"/>
      <c r="AD53" s="91"/>
      <c r="AE53" s="91"/>
    </row>
    <row r="54" spans="1:31">
      <c r="A54" s="91"/>
      <c r="B54" s="91"/>
      <c r="C54" s="91"/>
      <c r="D54" s="91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  <c r="AC54" s="91"/>
      <c r="AD54" s="91"/>
      <c r="AE54" s="91"/>
    </row>
    <row r="55" spans="1:31">
      <c r="A55" s="91"/>
      <c r="B55" s="91"/>
      <c r="C55" s="91"/>
      <c r="D55" s="91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  <c r="AC55" s="91"/>
      <c r="AD55" s="91"/>
      <c r="AE55" s="91"/>
    </row>
    <row r="56" spans="1:31">
      <c r="A56" s="91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  <c r="AC56" s="91"/>
      <c r="AD56" s="91"/>
      <c r="AE56" s="91"/>
    </row>
    <row r="57" spans="1:31">
      <c r="A57" s="91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  <c r="AC57" s="91"/>
      <c r="AD57" s="91"/>
      <c r="AE57" s="91"/>
    </row>
    <row r="58" spans="1:31">
      <c r="A58" s="91"/>
      <c r="B58" s="91"/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  <c r="AC58" s="91"/>
      <c r="AD58" s="91"/>
      <c r="AE58" s="91"/>
    </row>
    <row r="59" spans="1:31">
      <c r="A59" s="91"/>
      <c r="B59" s="91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  <c r="AC59" s="91"/>
      <c r="AD59" s="91"/>
      <c r="AE59" s="91"/>
    </row>
    <row r="60" spans="1:31">
      <c r="A60" s="91"/>
      <c r="B60" s="91"/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  <c r="AC60" s="91"/>
      <c r="AD60" s="91"/>
      <c r="AE60" s="91"/>
    </row>
    <row r="61" spans="1:31">
      <c r="A61" s="91"/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  <c r="AC61" s="91"/>
      <c r="AD61" s="91"/>
      <c r="AE61" s="91"/>
    </row>
    <row r="62" spans="1:31">
      <c r="A62" s="91"/>
      <c r="B62" s="91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  <c r="AC62" s="91"/>
      <c r="AD62" s="91"/>
      <c r="AE62" s="91"/>
    </row>
    <row r="63" spans="1:31">
      <c r="A63" s="91"/>
      <c r="B63" s="91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  <c r="AC63" s="91"/>
      <c r="AD63" s="91"/>
      <c r="AE63" s="91"/>
    </row>
    <row r="64" spans="1:31">
      <c r="A64" s="91"/>
      <c r="B64" s="91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  <c r="AC64" s="91"/>
      <c r="AD64" s="91"/>
      <c r="AE64" s="91"/>
    </row>
    <row r="65" spans="1:31">
      <c r="A65" s="91"/>
      <c r="B65" s="91"/>
      <c r="C65" s="9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  <c r="AC65" s="91"/>
      <c r="AD65" s="91"/>
      <c r="AE65" s="91"/>
    </row>
    <row r="66" spans="1:31">
      <c r="A66" s="91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  <c r="AC66" s="91"/>
      <c r="AD66" s="91"/>
      <c r="AE66" s="91"/>
    </row>
    <row r="67" spans="1:31">
      <c r="A67" s="91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  <c r="AC67" s="91"/>
      <c r="AD67" s="91"/>
      <c r="AE67" s="91"/>
    </row>
    <row r="68" spans="1:31">
      <c r="A68" s="91"/>
      <c r="B68" s="91"/>
      <c r="C68" s="91"/>
      <c r="D68" s="91"/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  <c r="AC68" s="91"/>
      <c r="AD68" s="91"/>
      <c r="AE68" s="91"/>
    </row>
    <row r="69" spans="1:31">
      <c r="A69" s="91"/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  <c r="AC69" s="91"/>
      <c r="AD69" s="91"/>
      <c r="AE69" s="91"/>
    </row>
    <row r="70" spans="1:31">
      <c r="A70" s="91"/>
      <c r="B70" s="91"/>
      <c r="C70" s="91"/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  <c r="AC70" s="91"/>
      <c r="AD70" s="91"/>
      <c r="AE70" s="91"/>
    </row>
    <row r="71" spans="1:31">
      <c r="A71" s="91"/>
      <c r="B71" s="91"/>
      <c r="C71" s="91"/>
      <c r="D71" s="91"/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  <c r="AC71" s="91"/>
      <c r="AD71" s="91"/>
      <c r="AE71" s="91"/>
    </row>
    <row r="72" spans="1:31">
      <c r="A72" s="91"/>
      <c r="B72" s="91"/>
      <c r="C72" s="91"/>
      <c r="D72" s="91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  <c r="AC72" s="91"/>
      <c r="AD72" s="91"/>
      <c r="AE72" s="91"/>
    </row>
    <row r="73" spans="1:31">
      <c r="A73" s="91"/>
      <c r="B73" s="91"/>
      <c r="C73" s="91"/>
      <c r="D73" s="91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  <c r="AC73" s="91"/>
      <c r="AD73" s="91"/>
      <c r="AE73" s="91"/>
    </row>
    <row r="74" spans="1:31">
      <c r="A74" s="91"/>
      <c r="B74" s="91"/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  <c r="AC74" s="91"/>
      <c r="AD74" s="91"/>
      <c r="AE74" s="91"/>
    </row>
    <row r="75" spans="1:31">
      <c r="A75" s="91"/>
      <c r="B75" s="91"/>
      <c r="C75" s="91"/>
      <c r="D75" s="91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  <c r="AA75" s="91"/>
      <c r="AB75" s="91"/>
      <c r="AC75" s="91"/>
      <c r="AD75" s="91"/>
      <c r="AE75" s="91"/>
    </row>
    <row r="76" spans="1:31">
      <c r="A76" s="91"/>
      <c r="B76" s="91"/>
      <c r="C76" s="91"/>
      <c r="D76" s="91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  <c r="AC76" s="91"/>
      <c r="AD76" s="91"/>
      <c r="AE76" s="91"/>
    </row>
    <row r="77" spans="1:31">
      <c r="A77" s="91"/>
      <c r="B77" s="91"/>
      <c r="C77" s="91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  <c r="AC77" s="91"/>
      <c r="AD77" s="91"/>
      <c r="AE77" s="91"/>
    </row>
    <row r="78" spans="1:31">
      <c r="A78" s="91"/>
      <c r="B78" s="91"/>
      <c r="C78" s="91"/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  <c r="AC78" s="91"/>
      <c r="AD78" s="91"/>
      <c r="AE78" s="91"/>
    </row>
    <row r="79" spans="1:31">
      <c r="A79" s="91"/>
      <c r="B79" s="91"/>
      <c r="C79" s="91"/>
      <c r="D79" s="91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  <c r="AA79" s="91"/>
      <c r="AB79" s="91"/>
      <c r="AC79" s="91"/>
      <c r="AD79" s="91"/>
      <c r="AE79" s="91"/>
    </row>
    <row r="80" spans="1:31">
      <c r="A80" s="91"/>
      <c r="B80" s="91"/>
      <c r="C80" s="91"/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  <c r="AC80" s="91"/>
      <c r="AD80" s="91"/>
      <c r="AE80" s="91"/>
    </row>
    <row r="81" spans="1:31">
      <c r="A81" s="91"/>
      <c r="B81" s="91"/>
      <c r="C81" s="91"/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  <c r="AC81" s="91"/>
      <c r="AD81" s="91"/>
      <c r="AE81" s="91"/>
    </row>
    <row r="82" spans="1:31">
      <c r="A82" s="91"/>
      <c r="B82" s="91"/>
      <c r="C82" s="91"/>
      <c r="D82" s="91"/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  <c r="AC82" s="91"/>
      <c r="AD82" s="91"/>
      <c r="AE82" s="91"/>
    </row>
    <row r="83" spans="1:31"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</row>
  </sheetData>
  <phoneticPr fontId="2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12</vt:i4>
      </vt:variant>
    </vt:vector>
  </HeadingPairs>
  <TitlesOfParts>
    <vt:vector size="17" baseType="lpstr">
      <vt:lpstr>BuildingSummary</vt:lpstr>
      <vt:lpstr>ZoneSummary</vt:lpstr>
      <vt:lpstr>LocationSummary</vt:lpstr>
      <vt:lpstr>Picture</vt:lpstr>
      <vt:lpstr>Schedules</vt:lpstr>
      <vt:lpstr>Electricity</vt:lpstr>
      <vt:lpstr>Gas</vt:lpstr>
      <vt:lpstr>EUI</vt:lpstr>
      <vt:lpstr>Water</vt:lpstr>
      <vt:lpstr>Carbon</vt:lpstr>
      <vt:lpstr>LtgSch</vt:lpstr>
      <vt:lpstr>EqpSch</vt:lpstr>
      <vt:lpstr>OccSch</vt:lpstr>
      <vt:lpstr>OffcHeatSch</vt:lpstr>
      <vt:lpstr>OffcCoolSch</vt:lpstr>
      <vt:lpstr>StorHeatSch</vt:lpstr>
      <vt:lpstr>StorCoolSch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Kristin M Field</cp:lastModifiedBy>
  <cp:lastPrinted>2009-01-15T17:44:03Z</cp:lastPrinted>
  <dcterms:created xsi:type="dcterms:W3CDTF">2007-11-14T19:26:56Z</dcterms:created>
  <dcterms:modified xsi:type="dcterms:W3CDTF">2010-09-24T21:53:01Z</dcterms:modified>
</cp:coreProperties>
</file>