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420" yWindow="90" windowWidth="19320" windowHeight="11715" tabRatio="837" activeTab="2"/>
  </bookViews>
  <sheets>
    <sheet name="BuildingSummary" sheetId="8" r:id="rId1"/>
    <sheet name="ZoneSummary" sheetId="10" r:id="rId2"/>
    <sheet name="LocationSummary" sheetId="20" r:id="rId3"/>
    <sheet name="Picture" sheetId="3" r:id="rId4"/>
    <sheet name="Electricity" sheetId="4" r:id="rId5"/>
    <sheet name="Gas" sheetId="11" r:id="rId6"/>
    <sheet name="EUI" sheetId="17" r:id="rId7"/>
    <sheet name="Water" sheetId="38" r:id="rId8"/>
    <sheet name="Carbon" sheetId="37" r:id="rId9"/>
    <sheet name="Schedules" sheetId="40" r:id="rId10"/>
    <sheet name="LghtSch" sheetId="41" r:id="rId11"/>
    <sheet name="EqpSch" sheetId="42" r:id="rId12"/>
    <sheet name="OccSch" sheetId="43" r:id="rId13"/>
    <sheet name="HeatSch" sheetId="44" r:id="rId14"/>
    <sheet name="CoolSch" sheetId="45" r:id="rId15"/>
  </sheets>
  <definedNames>
    <definedName name="_xlnm._FilterDatabase" localSheetId="2" hidden="1">LocationSummary!$C$35:$C$35</definedName>
  </definedNames>
  <calcPr calcId="125725"/>
</workbook>
</file>

<file path=xl/calcChain.xml><?xml version="1.0" encoding="utf-8"?>
<calcChain xmlns="http://schemas.openxmlformats.org/spreadsheetml/2006/main">
  <c r="E21" i="10"/>
  <c r="J21"/>
  <c r="H21"/>
  <c r="G21"/>
  <c r="D21"/>
  <c r="C41" i="8"/>
</calcChain>
</file>

<file path=xl/sharedStrings.xml><?xml version="1.0" encoding="utf-8"?>
<sst xmlns="http://schemas.openxmlformats.org/spreadsheetml/2006/main" count="931" uniqueCount="450">
  <si>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</si>
  <si>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</si>
  <si>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</si>
  <si>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</si>
  <si>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</si>
  <si>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</si>
  <si>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</si>
  <si>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</si>
  <si>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</si>
  <si>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</si>
  <si>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</si>
  <si>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</si>
  <si>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</si>
  <si>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</si>
  <si>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</si>
  <si>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</si>
  <si>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</si>
  <si>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</si>
  <si>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</si>
  <si>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</si>
  <si>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</si>
  <si>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</si>
  <si>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</si>
  <si>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</si>
  <si>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</si>
  <si>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</si>
  <si>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</si>
  <si>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</si>
  <si>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</si>
  <si>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</si>
  <si>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</si>
  <si>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</si>
  <si>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</si>
  <si>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</si>
  <si>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</si>
  <si>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</si>
  <si>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</si>
  <si>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</si>
  <si>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</si>
  <si>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</si>
  <si>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</si>
  <si>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</si>
  <si>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</si>
  <si>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</si>
  <si>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</si>
  <si>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</si>
  <si>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</si>
  <si>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</si>
  <si>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</si>
  <si>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</si>
  <si>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</si>
  <si>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</si>
  <si>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</si>
  <si>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</si>
  <si>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</si>
  <si>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</si>
  <si>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</si>
  <si>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</si>
  <si>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</si>
  <si>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</si>
  <si>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</si>
  <si>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</si>
  <si>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</si>
  <si>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</si>
  <si>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</si>
  <si>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</si>
  <si>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</si>
  <si>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</si>
  <si>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</si>
  <si>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</si>
  <si>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</si>
  <si>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</si>
  <si>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</si>
  <si>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</si>
  <si>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</si>
  <si>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</si>
  <si>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</si>
  <si>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</si>
  <si>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</si>
  <si>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</si>
  <si>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</si>
  <si>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</si>
  <si>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</si>
  <si>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</si>
  <si>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</si>
  <si>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</si>
  <si>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</si>
  <si>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</si>
  <si>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</si>
  <si>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</si>
  <si>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</si>
  <si>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</si>
  <si>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</si>
  <si>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</si>
  <si>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</si>
  <si>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</si>
  <si>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</si>
  <si>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</si>
  <si>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</si>
  <si>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</si>
  <si>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</si>
  <si>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</si>
  <si>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</si>
  <si>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</si>
  <si>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</si>
  <si>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</si>
  <si>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</si>
  <si>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</si>
  <si>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</si>
  <si>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</si>
  <si>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</si>
  <si>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</si>
  <si>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</si>
  <si>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</si>
  <si>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</si>
  <si>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</si>
  <si>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</si>
  <si>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</si>
  <si>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</si>
  <si>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</si>
  <si>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</si>
  <si>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</si>
  <si>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</si>
  <si>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</si>
  <si>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</si>
  <si>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</si>
  <si>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</si>
  <si>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</si>
  <si>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</si>
  <si>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</si>
  <si>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</si>
  <si>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</si>
  <si>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</si>
  <si>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</si>
  <si>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</si>
  <si>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</si>
  <si>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</si>
  <si>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ACTIVITY_SCH</t>
  </si>
  <si>
    <t>Sat, WinterDesign</t>
  </si>
  <si>
    <t>Sun, Hol, Other</t>
  </si>
  <si>
    <t>Sat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</si>
  <si>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</si>
  <si>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</si>
  <si>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</si>
  <si>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</si>
  <si>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</si>
  <si>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</si>
  <si>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</si>
  <si>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</si>
  <si>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</si>
  <si>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</si>
  <si>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</si>
  <si>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</si>
  <si>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</si>
  <si>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</si>
  <si>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</si>
  <si>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</si>
  <si>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</si>
  <si>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</si>
  <si>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</si>
  <si>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</si>
  <si>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</si>
  <si>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</si>
  <si>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</si>
  <si>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</si>
  <si>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</si>
  <si>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</si>
  <si>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</si>
  <si>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</si>
  <si>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</si>
  <si>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</si>
  <si>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</si>
  <si>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</si>
  <si>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</si>
  <si>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</si>
  <si>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</si>
  <si>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</si>
  <si>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</si>
  <si>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</si>
  <si>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</si>
  <si>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BLDG_ELEVATORS</t>
  </si>
  <si>
    <t>Seasonal-Reset-Supply-Air-Temp-Sch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</si>
  <si>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</si>
  <si>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</si>
  <si>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</si>
  <si>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</si>
  <si>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</si>
  <si>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</si>
  <si>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</si>
  <si>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</si>
  <si>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</si>
  <si>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</si>
  <si>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</si>
  <si>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</si>
  <si>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</si>
  <si>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</si>
  <si>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</si>
  <si>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</si>
  <si>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</si>
  <si>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</si>
  <si>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</si>
  <si>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</si>
  <si>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</si>
  <si>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</si>
  <si>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 water heater</t>
  </si>
  <si>
    <t>gas</t>
  </si>
  <si>
    <t>Office</t>
  </si>
  <si>
    <t>core zone with four perimeter zones on each floor</t>
  </si>
  <si>
    <t>Steel frame</t>
  </si>
  <si>
    <t>DOE Commercial Building Benchmark - Medium Office</t>
  </si>
  <si>
    <t>Floor to Floor Height (m)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</si>
  <si>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</si>
  <si>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</si>
  <si>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</si>
  <si>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</si>
  <si>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</si>
  <si>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</si>
  <si>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</si>
  <si>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</si>
  <si>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MZ-VAV</t>
  </si>
  <si>
    <t>PACU</t>
  </si>
  <si>
    <t>Variable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</si>
  <si>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</si>
  <si>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</si>
  <si>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</si>
  <si>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</si>
  <si>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</si>
  <si>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</si>
  <si>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</si>
  <si>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</si>
  <si>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</si>
  <si>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</si>
  <si>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</si>
  <si>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</si>
  <si>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</si>
  <si>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</si>
  <si>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</si>
  <si>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</si>
  <si>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</si>
  <si>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</si>
  <si>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</si>
  <si>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</si>
  <si>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</si>
  <si>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</si>
  <si>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</si>
  <si>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</si>
  <si>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</si>
  <si>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</si>
  <si>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</si>
  <si>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</si>
  <si>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</si>
  <si>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</si>
  <si>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</si>
  <si>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</si>
  <si>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</si>
  <si>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</si>
  <si>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</si>
  <si>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</si>
  <si>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Firstfloor_plenum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</si>
  <si>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</si>
  <si>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</si>
  <si>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</si>
  <si>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</si>
  <si>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</si>
  <si>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</si>
  <si>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</si>
  <si>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</si>
  <si>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</si>
  <si>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</si>
  <si>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</si>
  <si>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</si>
  <si>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</si>
  <si>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</si>
  <si>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</si>
  <si>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</si>
  <si>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</si>
  <si>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</si>
  <si>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</si>
  <si>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</si>
  <si>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</si>
  <si>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</si>
  <si>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</si>
  <si>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</si>
  <si>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</si>
  <si>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</si>
  <si>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</si>
  <si>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IEAD</t>
  </si>
  <si>
    <t>HVAC Control - Economizer</t>
  </si>
  <si>
    <t>NoEconomizer</t>
  </si>
  <si>
    <t>INFIL_QUARTER_ON_SCH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</si>
  <si>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</si>
  <si>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</si>
  <si>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</si>
  <si>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</si>
  <si>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VAV_1_COOLC DXCOIL</t>
  </si>
  <si>
    <t>VAV_2_COOLC DXCOIL</t>
  </si>
  <si>
    <t>VAV_3_COOLC DXCOIL</t>
  </si>
  <si>
    <t>VAV_1_HEATC</t>
  </si>
  <si>
    <t>VAV_2_HEATC</t>
  </si>
  <si>
    <t>VAV_3_HEATC</t>
  </si>
  <si>
    <t>VAV_1_FAN</t>
  </si>
  <si>
    <t>VAV_2_FAN</t>
  </si>
  <si>
    <t>VAV_3_FAN</t>
  </si>
  <si>
    <t>Other</t>
  </si>
  <si>
    <t>18-MAY-15:30</t>
  </si>
  <si>
    <t>30-MAY-15:00</t>
  </si>
  <si>
    <t>11-JUL-15:00</t>
  </si>
  <si>
    <t>03-JUL-15:00</t>
  </si>
  <si>
    <t>30-MAY-07:00</t>
  </si>
  <si>
    <t>21-APR-15:30</t>
  </si>
  <si>
    <t>31-MAY-15:00</t>
  </si>
  <si>
    <t>27-JUN-15:00</t>
  </si>
  <si>
    <t>24-JUL-15:00</t>
  </si>
  <si>
    <t>16-JUN-15:00</t>
  </si>
  <si>
    <t>03-JUL-12:00</t>
  </si>
  <si>
    <t>30-JUN-15:00</t>
  </si>
  <si>
    <t>08-SEP-15:00</t>
  </si>
  <si>
    <t>21-APR-15:00</t>
  </si>
  <si>
    <t>08-JUN-12:00</t>
  </si>
  <si>
    <t>26-APR-15:00</t>
  </si>
  <si>
    <t>17-JUL-15:30</t>
  </si>
  <si>
    <t>13-JUL-15:00</t>
  </si>
  <si>
    <t>25-AUG-15:00</t>
  </si>
  <si>
    <t>21-JUL-15:00</t>
  </si>
  <si>
    <t>14-JUN-15:00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</si>
  <si>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</si>
  <si>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</si>
  <si>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</si>
  <si>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</si>
  <si>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22-FEB-16:10</t>
  </si>
  <si>
    <t>21-AUG-15:09</t>
  </si>
  <si>
    <t>11-SEP-15:09</t>
  </si>
  <si>
    <t>04-AUG-15:50</t>
  </si>
  <si>
    <t>01-SEP-15:09</t>
  </si>
  <si>
    <t>03-OCT-15:09</t>
  </si>
  <si>
    <t>02-JAN-08:09</t>
  </si>
  <si>
    <t>11-DEC-08:09</t>
  </si>
  <si>
    <t>06-FEB-08:09</t>
  </si>
  <si>
    <t>26-DEC-08:09</t>
  </si>
  <si>
    <t>14-SEP-15:09</t>
  </si>
  <si>
    <t>18-DEC-08:09</t>
  </si>
  <si>
    <t>27-NOV-08:09</t>
  </si>
  <si>
    <t>30-OCT-07:10</t>
  </si>
  <si>
    <t>06-NOV-08:09</t>
  </si>
  <si>
    <t>31-AUG-15:00</t>
  </si>
  <si>
    <t>01-AUG-15:00</t>
  </si>
  <si>
    <t>28-JUN-12:00</t>
  </si>
  <si>
    <t>24-JUL-15:09</t>
  </si>
  <si>
    <t>08-AUG-15:39</t>
  </si>
  <si>
    <t>Building Summary Medium Office post-1980 construction</t>
  </si>
  <si>
    <t>Built-up flat roof, insulation entirely above deck</t>
  </si>
  <si>
    <t>Standard 90.1-1989</t>
  </si>
  <si>
    <t>[2] ASHRAE Standard 90.1-1989, Atlanta, GA:  American Society of Heating, Refrigerating and Air-Conditioning Engineers.</t>
  </si>
  <si>
    <t>Medium Office Reference Building post-1980 construction</t>
  </si>
  <si>
    <t>See Reference Buildings Technical Report</t>
  </si>
  <si>
    <t>[4] DOE Commercial Reference Buildings Report</t>
  </si>
  <si>
    <t>24-MAY-14:00</t>
  </si>
  <si>
    <t>23-FEB-06:10</t>
  </si>
  <si>
    <t>30-OCT-05:10</t>
  </si>
  <si>
    <t>27-NOV-06:10</t>
  </si>
  <si>
    <t>DifferentialDryBulb</t>
  </si>
  <si>
    <t>02-JAN-06:10</t>
  </si>
  <si>
    <t>02-OCT-05:10</t>
  </si>
  <si>
    <t>26-DEC-06:10</t>
  </si>
  <si>
    <t>17-APR-05:10</t>
  </si>
  <si>
    <t>25-JUL-12:00</t>
  </si>
  <si>
    <t>11-DEC-06:10</t>
  </si>
  <si>
    <t>13-JUL-15:09</t>
  </si>
  <si>
    <t>06-NOV-06:10</t>
  </si>
  <si>
    <t>23-MAY-15:00</t>
  </si>
  <si>
    <t>06-MAR-06:10</t>
  </si>
  <si>
    <t>24-APR-05:10</t>
  </si>
  <si>
    <t>06-FEB-06:10</t>
  </si>
  <si>
    <t>30-JUN-14:00</t>
  </si>
  <si>
    <t>27-MAR-07:10</t>
  </si>
  <si>
    <t>03-APR-05:10</t>
  </si>
  <si>
    <t>28-AUG-05:10</t>
  </si>
  <si>
    <t>weighting factor is for all of 3B</t>
  </si>
  <si>
    <t>28-SEP-15:09</t>
  </si>
  <si>
    <t>01-MAY-05:10</t>
  </si>
  <si>
    <t>20-MAR-05:10</t>
  </si>
  <si>
    <t>21-FEB-06:10</t>
  </si>
  <si>
    <t>22-MAR-05:10</t>
  </si>
  <si>
    <t>10-OCT-05:10</t>
  </si>
  <si>
    <t>25-SEP-05:10</t>
  </si>
  <si>
    <t>28-JUN-15:09</t>
  </si>
  <si>
    <t>15-SEP-15:09</t>
  </si>
  <si>
    <t>13-MAR-07:10</t>
  </si>
  <si>
    <t>12-SEP-15:30</t>
  </si>
  <si>
    <t>29-JUN-15:00</t>
  </si>
  <si>
    <t>09-AUG-15:00</t>
  </si>
  <si>
    <t>15-NOV-08:09</t>
  </si>
  <si>
    <t>06-MAR-08:09</t>
  </si>
  <si>
    <t>21-FEB-08:09</t>
  </si>
  <si>
    <t>27-FEB-08:09</t>
  </si>
  <si>
    <t>18-MAY-07:10</t>
  </si>
  <si>
    <t>25-SEP-07:10</t>
  </si>
  <si>
    <t>01-MAY-07:10</t>
  </si>
  <si>
    <t>10-OCT-07:10</t>
  </si>
  <si>
    <t>07-NOV-14:00</t>
  </si>
  <si>
    <t>06-OCT-15:00</t>
  </si>
  <si>
    <t>08-JUN-15:00</t>
  </si>
  <si>
    <t>02-OCT-15:09</t>
  </si>
  <si>
    <t>11-SEP-12:00</t>
  </si>
  <si>
    <t>20-JUL-15:09</t>
  </si>
  <si>
    <t>19-OCT-10:00</t>
  </si>
  <si>
    <t>31-JUL-15:00</t>
  </si>
  <si>
    <t>01-AUG-15:20</t>
  </si>
  <si>
    <t>29-AUG-15:00</t>
  </si>
  <si>
    <t>06-SEP-15:09</t>
  </si>
  <si>
    <t>11-AUG-15:30</t>
  </si>
  <si>
    <t>20-JUN-15:00</t>
  </si>
  <si>
    <t>03-APR-15:09</t>
  </si>
  <si>
    <t>19-DEC-13:00</t>
  </si>
  <si>
    <t>13-JUN-15:30</t>
  </si>
  <si>
    <t>05-JUL-15:00</t>
  </si>
  <si>
    <t>16-OCT-05:10</t>
  </si>
  <si>
    <t>13-MAR-05:10</t>
  </si>
  <si>
    <t>18-AUG-15:00</t>
  </si>
  <si>
    <t>12-OCT-15:00</t>
  </si>
  <si>
    <t>15-NOV-06:10</t>
  </si>
  <si>
    <t>25-SEP-15:09</t>
  </si>
  <si>
    <t>04-AUG-15:20</t>
  </si>
  <si>
    <t>17-AUG-15:00</t>
  </si>
  <si>
    <t>10-APR-05:10</t>
  </si>
  <si>
    <t>01-SEP-15:00</t>
  </si>
  <si>
    <t>08-MAY-07:10</t>
  </si>
  <si>
    <t>18-SEP-05:10</t>
  </si>
  <si>
    <t>Water Equipment Latent fract sched</t>
  </si>
  <si>
    <t>Water Equipment Sensible fract sched</t>
  </si>
  <si>
    <t>Water Equipment Hot Supply Temp Sched</t>
  </si>
  <si>
    <t>Water Equipment Temp Sched</t>
  </si>
  <si>
    <t>Gas furnace and electric reheat</t>
  </si>
  <si>
    <t>27-MAR-15:09</t>
  </si>
  <si>
    <t>13-JUL-15:20</t>
  </si>
  <si>
    <t>06-OCT-15:20</t>
  </si>
  <si>
    <t>17-JAN-06:10</t>
  </si>
  <si>
    <t>17-MAR-15:30</t>
  </si>
  <si>
    <t>11-JUL-15:50</t>
  </si>
  <si>
    <t>13-NOV-13:00</t>
  </si>
  <si>
    <t>13-FEB-06:10</t>
  </si>
  <si>
    <t>19-JUN-15:39</t>
  </si>
  <si>
    <t>18-DEC-06:10</t>
  </si>
  <si>
    <t>21-APR-15:20</t>
  </si>
  <si>
    <t>27-FEB-06:10</t>
  </si>
  <si>
    <t>15-AUG-12:20</t>
  </si>
  <si>
    <t>20-NOV-06:10</t>
  </si>
  <si>
    <t>20-SEP-15:30</t>
  </si>
  <si>
    <t>24-NOV-06:10</t>
  </si>
  <si>
    <t>31-MAY-12:09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</si>
</sst>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88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65" fontId="1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21" fillId="0" borderId="0" xfId="0" applyNumberFormat="1" applyFont="1" applyFill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7" fontId="17" fillId="0" borderId="0" xfId="0" applyNumberFormat="1" applyFont="1" applyAlignment="1">
      <alignment horizontal="center" vertical="top" wrapText="1"/>
    </xf>
    <xf numFmtId="166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1" fillId="0" borderId="0" xfId="10" applyNumberFormat="1" applyFont="1" applyBorder="1" applyAlignment="1">
      <alignment horizontal="center"/>
    </xf>
    <xf numFmtId="164" fontId="21" fillId="0" borderId="0" xfId="10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1"/>
    <cellStyle name="Normal 2 2" xfId="6"/>
    <cellStyle name="Normal 2 3" xfId="8"/>
    <cellStyle name="Normal 3 2" xfId="7"/>
    <cellStyle name="Normal 4" xfId="9"/>
    <cellStyle name="Normal 5" xfId="10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5.7096247960849236E-2"/>
          <c:w val="0.8479467258601554"/>
          <c:h val="0.7324632952691679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LocationSummary!$B$64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15858.333333333334</c:v>
                </c:pt>
                <c:pt idx="1">
                  <c:v>68258.333333333328</c:v>
                </c:pt>
                <c:pt idx="2">
                  <c:v>62336.111111111109</c:v>
                </c:pt>
                <c:pt idx="3">
                  <c:v>108008.33333333333</c:v>
                </c:pt>
                <c:pt idx="4">
                  <c:v>64258.333333333336</c:v>
                </c:pt>
                <c:pt idx="5">
                  <c:v>85680.555555555562</c:v>
                </c:pt>
                <c:pt idx="6">
                  <c:v>89841.666666666672</c:v>
                </c:pt>
                <c:pt idx="7">
                  <c:v>156075</c:v>
                </c:pt>
                <c:pt idx="8">
                  <c:v>112050</c:v>
                </c:pt>
                <c:pt idx="9">
                  <c:v>177663.88888888888</c:v>
                </c:pt>
                <c:pt idx="10">
                  <c:v>215697.22222222222</c:v>
                </c:pt>
                <c:pt idx="11">
                  <c:v>146411.11111111112</c:v>
                </c:pt>
                <c:pt idx="12">
                  <c:v>255519.44444444444</c:v>
                </c:pt>
                <c:pt idx="13">
                  <c:v>213811.11111111112</c:v>
                </c:pt>
                <c:pt idx="14">
                  <c:v>316416.66666666669</c:v>
                </c:pt>
                <c:pt idx="15">
                  <c:v>549708.33333333337</c:v>
                </c:pt>
              </c:numCache>
            </c:numRef>
          </c:val>
        </c:ser>
        <c:ser>
          <c:idx val="4"/>
          <c:order val="1"/>
          <c:tx>
            <c:strRef>
              <c:f>LocationSummary!$B$65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345730.55555555556</c:v>
                </c:pt>
                <c:pt idx="1">
                  <c:v>244022.22222222222</c:v>
                </c:pt>
                <c:pt idx="2">
                  <c:v>275666.66666666669</c:v>
                </c:pt>
                <c:pt idx="3">
                  <c:v>158980.55555555556</c:v>
                </c:pt>
                <c:pt idx="4">
                  <c:v>125150</c:v>
                </c:pt>
                <c:pt idx="5">
                  <c:v>207800</c:v>
                </c:pt>
                <c:pt idx="6">
                  <c:v>45094.444444444445</c:v>
                </c:pt>
                <c:pt idx="7">
                  <c:v>126166.66666666667</c:v>
                </c:pt>
                <c:pt idx="8">
                  <c:v>105050</c:v>
                </c:pt>
                <c:pt idx="9">
                  <c:v>39541.666666666664</c:v>
                </c:pt>
                <c:pt idx="10">
                  <c:v>86750</c:v>
                </c:pt>
                <c:pt idx="11">
                  <c:v>69297.222222222219</c:v>
                </c:pt>
                <c:pt idx="12">
                  <c:v>75663.888888888891</c:v>
                </c:pt>
                <c:pt idx="13">
                  <c:v>45050</c:v>
                </c:pt>
                <c:pt idx="14">
                  <c:v>37911.111111111109</c:v>
                </c:pt>
                <c:pt idx="15">
                  <c:v>24447.222222222223</c:v>
                </c:pt>
              </c:numCache>
            </c:numRef>
          </c:val>
        </c:ser>
        <c:ser>
          <c:idx val="6"/>
          <c:order val="2"/>
          <c:tx>
            <c:strRef>
              <c:f>LocationSummary!$B$66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264338.88888888888</c:v>
                </c:pt>
                <c:pt idx="1">
                  <c:v>264338.88888888888</c:v>
                </c:pt>
                <c:pt idx="2">
                  <c:v>264338.88888888888</c:v>
                </c:pt>
                <c:pt idx="3">
                  <c:v>264338.88888888888</c:v>
                </c:pt>
                <c:pt idx="4">
                  <c:v>264338.88888888888</c:v>
                </c:pt>
                <c:pt idx="5">
                  <c:v>264338.88888888888</c:v>
                </c:pt>
                <c:pt idx="6">
                  <c:v>264338.88888888888</c:v>
                </c:pt>
                <c:pt idx="7">
                  <c:v>264338.88888888888</c:v>
                </c:pt>
                <c:pt idx="8">
                  <c:v>264338.88888888888</c:v>
                </c:pt>
                <c:pt idx="9">
                  <c:v>264338.88888888888</c:v>
                </c:pt>
                <c:pt idx="10">
                  <c:v>264338.88888888888</c:v>
                </c:pt>
                <c:pt idx="11">
                  <c:v>264338.88888888888</c:v>
                </c:pt>
                <c:pt idx="12">
                  <c:v>264338.88888888888</c:v>
                </c:pt>
                <c:pt idx="13">
                  <c:v>264338.88888888888</c:v>
                </c:pt>
                <c:pt idx="14">
                  <c:v>264338.88888888888</c:v>
                </c:pt>
                <c:pt idx="15">
                  <c:v>264338.88888888888</c:v>
                </c:pt>
              </c:numCache>
            </c:numRef>
          </c:val>
        </c:ser>
        <c:ser>
          <c:idx val="7"/>
          <c:order val="3"/>
          <c:tx>
            <c:strRef>
              <c:f>LocationSummary!$B$67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77844.444444444438</c:v>
                </c:pt>
                <c:pt idx="1">
                  <c:v>77813.888888888891</c:v>
                </c:pt>
                <c:pt idx="2">
                  <c:v>77800</c:v>
                </c:pt>
                <c:pt idx="3">
                  <c:v>77786.111111111109</c:v>
                </c:pt>
                <c:pt idx="4">
                  <c:v>77727.777777777781</c:v>
                </c:pt>
                <c:pt idx="5">
                  <c:v>77708.333333333328</c:v>
                </c:pt>
                <c:pt idx="6">
                  <c:v>77750</c:v>
                </c:pt>
                <c:pt idx="7">
                  <c:v>77702.777777777781</c:v>
                </c:pt>
                <c:pt idx="8">
                  <c:v>77733.333333333328</c:v>
                </c:pt>
                <c:pt idx="9">
                  <c:v>77577.777777777781</c:v>
                </c:pt>
                <c:pt idx="10">
                  <c:v>77716.666666666672</c:v>
                </c:pt>
                <c:pt idx="11">
                  <c:v>77672.222222222219</c:v>
                </c:pt>
                <c:pt idx="12">
                  <c:v>77663.888888888891</c:v>
                </c:pt>
                <c:pt idx="13">
                  <c:v>77647.222222222219</c:v>
                </c:pt>
                <c:pt idx="14">
                  <c:v>77602.777777777781</c:v>
                </c:pt>
                <c:pt idx="15">
                  <c:v>77127.777777777781</c:v>
                </c:pt>
              </c:numCache>
            </c:numRef>
          </c:val>
        </c:ser>
        <c:ser>
          <c:idx val="3"/>
          <c:order val="4"/>
          <c:tx>
            <c:strRef>
              <c:f>LocationSummary!$B$68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LocationSummary!$C$68:$R$68</c:f>
              <c:numCache>
                <c:formatCode>#,##0.00</c:formatCode>
                <c:ptCount val="16"/>
                <c:pt idx="0">
                  <c:v>296255.55555555556</c:v>
                </c:pt>
                <c:pt idx="1">
                  <c:v>296255.55555555556</c:v>
                </c:pt>
                <c:pt idx="2">
                  <c:v>296255.55555555556</c:v>
                </c:pt>
                <c:pt idx="3">
                  <c:v>296255.55555555556</c:v>
                </c:pt>
                <c:pt idx="4">
                  <c:v>296255.55555555556</c:v>
                </c:pt>
                <c:pt idx="5">
                  <c:v>296255.55555555556</c:v>
                </c:pt>
                <c:pt idx="6">
                  <c:v>296255.55555555556</c:v>
                </c:pt>
                <c:pt idx="7">
                  <c:v>296255.55555555556</c:v>
                </c:pt>
                <c:pt idx="8">
                  <c:v>296255.55555555556</c:v>
                </c:pt>
                <c:pt idx="9">
                  <c:v>296255.55555555556</c:v>
                </c:pt>
                <c:pt idx="10">
                  <c:v>296255.55555555556</c:v>
                </c:pt>
                <c:pt idx="11">
                  <c:v>296255.55555555556</c:v>
                </c:pt>
                <c:pt idx="12">
                  <c:v>296255.55555555556</c:v>
                </c:pt>
                <c:pt idx="13">
                  <c:v>296255.55555555556</c:v>
                </c:pt>
                <c:pt idx="14">
                  <c:v>296255.55555555556</c:v>
                </c:pt>
                <c:pt idx="15">
                  <c:v>296255.55555555556</c:v>
                </c:pt>
              </c:numCache>
            </c:numRef>
          </c:val>
        </c:ser>
        <c:ser>
          <c:idx val="0"/>
          <c:order val="5"/>
          <c:tx>
            <c:strRef>
              <c:f>LocationSummary!$B$70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LocationSummary!$C$70:$R$70</c:f>
              <c:numCache>
                <c:formatCode>#,##0.00</c:formatCode>
                <c:ptCount val="16"/>
                <c:pt idx="0">
                  <c:v>29280.555555555555</c:v>
                </c:pt>
                <c:pt idx="1">
                  <c:v>23561.111111111109</c:v>
                </c:pt>
                <c:pt idx="2">
                  <c:v>30277.777777777777</c:v>
                </c:pt>
                <c:pt idx="3">
                  <c:v>21702.777777777777</c:v>
                </c:pt>
                <c:pt idx="4">
                  <c:v>22305.555555555555</c:v>
                </c:pt>
                <c:pt idx="5">
                  <c:v>28933.333333333332</c:v>
                </c:pt>
                <c:pt idx="6">
                  <c:v>17780.555555555558</c:v>
                </c:pt>
                <c:pt idx="7">
                  <c:v>20722.222222222223</c:v>
                </c:pt>
                <c:pt idx="8">
                  <c:v>25661.111111111109</c:v>
                </c:pt>
                <c:pt idx="9">
                  <c:v>19622.222222222223</c:v>
                </c:pt>
                <c:pt idx="10">
                  <c:v>21491.666666666668</c:v>
                </c:pt>
                <c:pt idx="11">
                  <c:v>22869.444444444445</c:v>
                </c:pt>
                <c:pt idx="12">
                  <c:v>22041.666666666668</c:v>
                </c:pt>
                <c:pt idx="13">
                  <c:v>21927.777777777777</c:v>
                </c:pt>
                <c:pt idx="14">
                  <c:v>22716.666666666668</c:v>
                </c:pt>
                <c:pt idx="15">
                  <c:v>27138.888888888891</c:v>
                </c:pt>
              </c:numCache>
            </c:numRef>
          </c:val>
        </c:ser>
        <c:ser>
          <c:idx val="1"/>
          <c:order val="6"/>
          <c:tx>
            <c:strRef>
              <c:f>LocationSummary!$B$71</c:f>
              <c:strCache>
                <c:ptCount val="1"/>
                <c:pt idx="0">
                  <c:v>Pumps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LocationSummary!$C$71:$R$71</c:f>
              <c:numCache>
                <c:formatCode>#,##0.00</c:formatCode>
                <c:ptCount val="1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</c:numCache>
            </c:numRef>
          </c:val>
        </c:ser>
        <c:overlap val="100"/>
        <c:axId val="106402560"/>
        <c:axId val="106404864"/>
      </c:barChart>
      <c:catAx>
        <c:axId val="1064025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4864"/>
        <c:crosses val="autoZero"/>
        <c:auto val="1"/>
        <c:lblAlgn val="ctr"/>
        <c:lblOffset val="50"/>
        <c:tickLblSkip val="1"/>
        <c:tickMarkSkip val="1"/>
      </c:catAx>
      <c:valAx>
        <c:axId val="106404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53996737357259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25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787273399926013"/>
          <c:y val="1.6313213703099507E-3"/>
          <c:w val="0.1922189692992039"/>
          <c:h val="0.318660004367317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05"/>
          <c:h val="0.776508972267543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3"/>
          <c:order val="2"/>
          <c:tx>
            <c:strRef>
              <c:f>Schedules!$D$33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5782272"/>
        <c:axId val="105813120"/>
      </c:barChart>
      <c:catAx>
        <c:axId val="10578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13120"/>
        <c:crosses val="autoZero"/>
        <c:auto val="1"/>
        <c:lblAlgn val="ctr"/>
        <c:lblOffset val="100"/>
        <c:tickLblSkip val="1"/>
        <c:tickMarkSkip val="1"/>
      </c:catAx>
      <c:valAx>
        <c:axId val="10581312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37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822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49426563078064"/>
          <c:y val="1.5769439912996203E-2"/>
          <c:w val="0.22752497225304963"/>
          <c:h val="0.151712887438827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30</c:v>
                </c:pt>
                <c:pt idx="1">
                  <c:v>16090</c:v>
                </c:pt>
                <c:pt idx="2">
                  <c:v>1880</c:v>
                </c:pt>
                <c:pt idx="3">
                  <c:v>49880</c:v>
                </c:pt>
                <c:pt idx="4">
                  <c:v>100</c:v>
                </c:pt>
                <c:pt idx="5">
                  <c:v>6430</c:v>
                </c:pt>
                <c:pt idx="6">
                  <c:v>3390</c:v>
                </c:pt>
                <c:pt idx="7">
                  <c:v>121630</c:v>
                </c:pt>
                <c:pt idx="8">
                  <c:v>48700</c:v>
                </c:pt>
                <c:pt idx="9">
                  <c:v>28740</c:v>
                </c:pt>
                <c:pt idx="10">
                  <c:v>227890</c:v>
                </c:pt>
                <c:pt idx="11">
                  <c:v>129820</c:v>
                </c:pt>
                <c:pt idx="12">
                  <c:v>416260</c:v>
                </c:pt>
                <c:pt idx="13">
                  <c:v>253610</c:v>
                </c:pt>
                <c:pt idx="14">
                  <c:v>498180</c:v>
                </c:pt>
                <c:pt idx="15">
                  <c:v>1007350</c:v>
                </c:pt>
              </c:numCache>
            </c:numRef>
          </c:val>
        </c:ser>
        <c:ser>
          <c:idx val="4"/>
          <c:order val="1"/>
          <c:tx>
            <c:strRef>
              <c:f>LocationSummary!$B$91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23290</c:v>
                </c:pt>
                <c:pt idx="1">
                  <c:v>27320</c:v>
                </c:pt>
                <c:pt idx="2">
                  <c:v>24990</c:v>
                </c:pt>
                <c:pt idx="3">
                  <c:v>31210</c:v>
                </c:pt>
                <c:pt idx="4">
                  <c:v>30470</c:v>
                </c:pt>
                <c:pt idx="5">
                  <c:v>27790</c:v>
                </c:pt>
                <c:pt idx="6">
                  <c:v>33800</c:v>
                </c:pt>
                <c:pt idx="7">
                  <c:v>34280</c:v>
                </c:pt>
                <c:pt idx="8">
                  <c:v>33700</c:v>
                </c:pt>
                <c:pt idx="9">
                  <c:v>35880</c:v>
                </c:pt>
                <c:pt idx="10">
                  <c:v>36970</c:v>
                </c:pt>
                <c:pt idx="11">
                  <c:v>36830</c:v>
                </c:pt>
                <c:pt idx="12">
                  <c:v>39290</c:v>
                </c:pt>
                <c:pt idx="13">
                  <c:v>39710</c:v>
                </c:pt>
                <c:pt idx="14">
                  <c:v>43120</c:v>
                </c:pt>
                <c:pt idx="15">
                  <c:v>47760</c:v>
                </c:pt>
              </c:numCache>
            </c:numRef>
          </c:val>
        </c:ser>
        <c:overlap val="100"/>
        <c:axId val="115177728"/>
        <c:axId val="94187520"/>
      </c:barChart>
      <c:catAx>
        <c:axId val="1151777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87520"/>
        <c:crosses val="autoZero"/>
        <c:auto val="1"/>
        <c:lblAlgn val="ctr"/>
        <c:lblOffset val="50"/>
        <c:tickLblSkip val="1"/>
        <c:tickMarkSkip val="1"/>
      </c:catAx>
      <c:valAx>
        <c:axId val="94187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2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77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5.1114736269711802E-2"/>
          <c:w val="0.24306326304106737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LocationSummary!$B$130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11.458816303673686</c:v>
                </c:pt>
                <c:pt idx="1">
                  <c:v>49.321683837830356</c:v>
                </c:pt>
                <c:pt idx="2">
                  <c:v>45.042441175467019</c:v>
                </c:pt>
                <c:pt idx="3">
                  <c:v>78.043992702004545</c:v>
                </c:pt>
                <c:pt idx="4">
                  <c:v>46.431388606215343</c:v>
                </c:pt>
                <c:pt idx="5">
                  <c:v>61.910525291086856</c:v>
                </c:pt>
                <c:pt idx="6">
                  <c:v>64.917235191753036</c:v>
                </c:pt>
                <c:pt idx="7">
                  <c:v>112.77570706857828</c:v>
                </c:pt>
                <c:pt idx="8">
                  <c:v>80.96439517561555</c:v>
                </c:pt>
                <c:pt idx="9">
                  <c:v>128.37527272143376</c:v>
                </c:pt>
                <c:pt idx="10">
                  <c:v>155.85716321537316</c:v>
                </c:pt>
                <c:pt idx="11">
                  <c:v>105.79283407497508</c:v>
                </c:pt>
                <c:pt idx="12">
                  <c:v>184.63165796567375</c:v>
                </c:pt>
                <c:pt idx="13">
                  <c:v>154.49430872768804</c:v>
                </c:pt>
                <c:pt idx="14">
                  <c:v>228.63439571754591</c:v>
                </c:pt>
                <c:pt idx="15">
                  <c:v>397.20484365309233</c:v>
                </c:pt>
              </c:numCache>
            </c:numRef>
          </c:val>
        </c:ser>
        <c:ser>
          <c:idx val="3"/>
          <c:order val="1"/>
          <c:tx>
            <c:strRef>
              <c:f>LocationSummary!$B$131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249.81584403645789</c:v>
                </c:pt>
                <c:pt idx="1">
                  <c:v>176.32406632424699</c:v>
                </c:pt>
                <c:pt idx="2">
                  <c:v>199.18951304546798</c:v>
                </c:pt>
                <c:pt idx="3">
                  <c:v>114.87518541043197</c:v>
                </c:pt>
                <c:pt idx="4">
                  <c:v>90.430112059154723</c:v>
                </c:pt>
                <c:pt idx="5">
                  <c:v>150.15083728239992</c:v>
                </c:pt>
                <c:pt idx="6">
                  <c:v>32.584064437526472</c:v>
                </c:pt>
                <c:pt idx="7">
                  <c:v>91.164728763856871</c:v>
                </c:pt>
                <c:pt idx="8">
                  <c:v>75.90637852028928</c:v>
                </c:pt>
                <c:pt idx="9">
                  <c:v>28.571772654194241</c:v>
                </c:pt>
                <c:pt idx="10">
                  <c:v>62.683277835650593</c:v>
                </c:pt>
                <c:pt idx="11">
                  <c:v>50.072357738263698</c:v>
                </c:pt>
                <c:pt idx="12">
                  <c:v>54.672744315250931</c:v>
                </c:pt>
                <c:pt idx="13">
                  <c:v>32.551950046064086</c:v>
                </c:pt>
                <c:pt idx="14">
                  <c:v>27.393575917417845</c:v>
                </c:pt>
                <c:pt idx="15">
                  <c:v>17.664922453780367</c:v>
                </c:pt>
              </c:numCache>
            </c:numRef>
          </c:val>
        </c:ser>
        <c:ser>
          <c:idx val="1"/>
          <c:order val="2"/>
          <c:tx>
            <c:strRef>
              <c:f>LocationSummary!$B$132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191.00435752149156</c:v>
                </c:pt>
                <c:pt idx="1">
                  <c:v>191.00435752149156</c:v>
                </c:pt>
                <c:pt idx="2">
                  <c:v>191.00435752149156</c:v>
                </c:pt>
                <c:pt idx="3">
                  <c:v>191.00435752149156</c:v>
                </c:pt>
                <c:pt idx="4">
                  <c:v>191.00435752149156</c:v>
                </c:pt>
                <c:pt idx="5">
                  <c:v>191.00435752149156</c:v>
                </c:pt>
                <c:pt idx="6">
                  <c:v>191.00435752149156</c:v>
                </c:pt>
                <c:pt idx="7">
                  <c:v>191.00435752149156</c:v>
                </c:pt>
                <c:pt idx="8">
                  <c:v>191.00435752149156</c:v>
                </c:pt>
                <c:pt idx="9">
                  <c:v>191.00435752149156</c:v>
                </c:pt>
                <c:pt idx="10">
                  <c:v>191.00435752149156</c:v>
                </c:pt>
                <c:pt idx="11">
                  <c:v>191.00435752149156</c:v>
                </c:pt>
                <c:pt idx="12">
                  <c:v>191.00435752149156</c:v>
                </c:pt>
                <c:pt idx="13">
                  <c:v>191.00435752149156</c:v>
                </c:pt>
                <c:pt idx="14">
                  <c:v>191.00435752149156</c:v>
                </c:pt>
                <c:pt idx="15">
                  <c:v>191.00435752149156</c:v>
                </c:pt>
              </c:numCache>
            </c:numRef>
          </c:val>
        </c:ser>
        <c:ser>
          <c:idx val="7"/>
          <c:order val="3"/>
          <c:tx>
            <c:strRef>
              <c:f>LocationSummary!$B$133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56.24835664637439</c:v>
                </c:pt>
                <c:pt idx="1">
                  <c:v>56.226278002243994</c:v>
                </c:pt>
                <c:pt idx="2">
                  <c:v>56.216242254912004</c:v>
                </c:pt>
                <c:pt idx="3">
                  <c:v>56.206206507580006</c:v>
                </c:pt>
                <c:pt idx="4">
                  <c:v>56.164056368785616</c:v>
                </c:pt>
                <c:pt idx="5">
                  <c:v>56.150006322520824</c:v>
                </c:pt>
                <c:pt idx="6">
                  <c:v>56.180113564516816</c:v>
                </c:pt>
                <c:pt idx="7">
                  <c:v>56.145992023588022</c:v>
                </c:pt>
                <c:pt idx="8">
                  <c:v>56.168070667718418</c:v>
                </c:pt>
                <c:pt idx="9">
                  <c:v>56.055670297600059</c:v>
                </c:pt>
                <c:pt idx="10">
                  <c:v>56.156027770920019</c:v>
                </c:pt>
                <c:pt idx="11">
                  <c:v>56.123913379457633</c:v>
                </c:pt>
                <c:pt idx="12">
                  <c:v>56.117891931058438</c:v>
                </c:pt>
                <c:pt idx="13">
                  <c:v>56.105849034260039</c:v>
                </c:pt>
                <c:pt idx="14">
                  <c:v>56.073734642797646</c:v>
                </c:pt>
                <c:pt idx="15">
                  <c:v>55.730512084043369</c:v>
                </c:pt>
              </c:numCache>
            </c:numRef>
          </c:val>
        </c:ser>
        <c:ser>
          <c:idx val="6"/>
          <c:order val="4"/>
          <c:tx>
            <c:strRef>
              <c:f>LocationSummary!$B$134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LocationSummary!$C$134:$R$134</c:f>
              <c:numCache>
                <c:formatCode>0.00</c:formatCode>
                <c:ptCount val="16"/>
                <c:pt idx="0">
                  <c:v>214.06650489041968</c:v>
                </c:pt>
                <c:pt idx="1">
                  <c:v>214.06650489041968</c:v>
                </c:pt>
                <c:pt idx="2">
                  <c:v>214.06650489041968</c:v>
                </c:pt>
                <c:pt idx="3">
                  <c:v>214.06650489041968</c:v>
                </c:pt>
                <c:pt idx="4">
                  <c:v>214.06650489041968</c:v>
                </c:pt>
                <c:pt idx="5">
                  <c:v>214.06650489041968</c:v>
                </c:pt>
                <c:pt idx="6">
                  <c:v>214.06650489041968</c:v>
                </c:pt>
                <c:pt idx="7">
                  <c:v>214.06650489041968</c:v>
                </c:pt>
                <c:pt idx="8">
                  <c:v>214.06650489041968</c:v>
                </c:pt>
                <c:pt idx="9">
                  <c:v>214.06650489041968</c:v>
                </c:pt>
                <c:pt idx="10">
                  <c:v>214.06650489041968</c:v>
                </c:pt>
                <c:pt idx="11">
                  <c:v>214.06650489041968</c:v>
                </c:pt>
                <c:pt idx="12">
                  <c:v>214.06650489041968</c:v>
                </c:pt>
                <c:pt idx="13">
                  <c:v>214.06650489041968</c:v>
                </c:pt>
                <c:pt idx="14">
                  <c:v>214.06650489041968</c:v>
                </c:pt>
                <c:pt idx="15">
                  <c:v>214.06650489041968</c:v>
                </c:pt>
              </c:numCache>
            </c:numRef>
          </c:val>
        </c:ser>
        <c:ser>
          <c:idx val="9"/>
          <c:order val="5"/>
          <c:tx>
            <c:strRef>
              <c:f>LocationSummary!$B$136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LocationSummary!$C$136:$R$136</c:f>
              <c:numCache>
                <c:formatCode>0.00</c:formatCode>
                <c:ptCount val="16"/>
                <c:pt idx="0">
                  <c:v>21.157362525315175</c:v>
                </c:pt>
                <c:pt idx="1">
                  <c:v>17.024641773998987</c:v>
                </c:pt>
                <c:pt idx="2">
                  <c:v>21.877929183752528</c:v>
                </c:pt>
                <c:pt idx="3">
                  <c:v>15.681858780977844</c:v>
                </c:pt>
                <c:pt idx="4">
                  <c:v>16.117410215186496</c:v>
                </c:pt>
                <c:pt idx="5">
                  <c:v>20.906468842015261</c:v>
                </c:pt>
                <c:pt idx="6">
                  <c:v>12.847763734422013</c:v>
                </c:pt>
                <c:pt idx="7">
                  <c:v>14.973335019338887</c:v>
                </c:pt>
                <c:pt idx="8">
                  <c:v>18.542046770596869</c:v>
                </c:pt>
                <c:pt idx="9">
                  <c:v>14.178503830644757</c:v>
                </c:pt>
                <c:pt idx="10">
                  <c:v>15.529315421531496</c:v>
                </c:pt>
                <c:pt idx="11">
                  <c:v>16.524861556865556</c:v>
                </c:pt>
                <c:pt idx="12">
                  <c:v>15.926731015878561</c:v>
                </c:pt>
                <c:pt idx="13">
                  <c:v>15.84443788775619</c:v>
                </c:pt>
                <c:pt idx="14">
                  <c:v>16.414468336213595</c:v>
                </c:pt>
                <c:pt idx="15">
                  <c:v>19.609850286721304</c:v>
                </c:pt>
              </c:numCache>
            </c:numRef>
          </c:val>
        </c:ser>
        <c:ser>
          <c:idx val="0"/>
          <c:order val="6"/>
          <c:tx>
            <c:strRef>
              <c:f>LocationSummary!$B$137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LocationSummary!$C$137:$R$137</c:f>
              <c:numCache>
                <c:formatCode>0.00</c:formatCode>
                <c:ptCount val="16"/>
                <c:pt idx="0">
                  <c:v>5.4193035592781491E-2</c:v>
                </c:pt>
                <c:pt idx="1">
                  <c:v>5.4193035592781491E-2</c:v>
                </c:pt>
                <c:pt idx="2">
                  <c:v>5.4193035592781491E-2</c:v>
                </c:pt>
                <c:pt idx="3">
                  <c:v>5.4193035592781491E-2</c:v>
                </c:pt>
                <c:pt idx="4">
                  <c:v>5.4193035592781491E-2</c:v>
                </c:pt>
                <c:pt idx="5">
                  <c:v>5.4193035592781491E-2</c:v>
                </c:pt>
                <c:pt idx="6">
                  <c:v>5.4193035592781491E-2</c:v>
                </c:pt>
                <c:pt idx="7">
                  <c:v>5.4193035592781491E-2</c:v>
                </c:pt>
                <c:pt idx="8">
                  <c:v>5.4193035592781491E-2</c:v>
                </c:pt>
                <c:pt idx="9">
                  <c:v>5.4193035592781491E-2</c:v>
                </c:pt>
                <c:pt idx="10">
                  <c:v>5.4193035592781491E-2</c:v>
                </c:pt>
                <c:pt idx="11">
                  <c:v>5.4193035592781491E-2</c:v>
                </c:pt>
                <c:pt idx="12">
                  <c:v>5.4193035592781491E-2</c:v>
                </c:pt>
                <c:pt idx="13">
                  <c:v>5.4193035592781491E-2</c:v>
                </c:pt>
                <c:pt idx="14">
                  <c:v>5.4193035592781491E-2</c:v>
                </c:pt>
                <c:pt idx="15">
                  <c:v>5.4193035592781491E-2</c:v>
                </c:pt>
              </c:numCache>
            </c:numRef>
          </c:val>
        </c:ser>
        <c:ser>
          <c:idx val="5"/>
          <c:order val="7"/>
          <c:tx>
            <c:strRef>
              <c:f>LocationSummary!$B$146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6.0214483991979434E-3</c:v>
                </c:pt>
                <c:pt idx="1">
                  <c:v>3.2295034914364971</c:v>
                </c:pt>
                <c:pt idx="2">
                  <c:v>0.37734409968307114</c:v>
                </c:pt>
                <c:pt idx="3">
                  <c:v>10.01166153839978</c:v>
                </c:pt>
                <c:pt idx="4">
                  <c:v>2.0071494663993144E-2</c:v>
                </c:pt>
                <c:pt idx="5">
                  <c:v>1.2905971068947593</c:v>
                </c:pt>
                <c:pt idx="6">
                  <c:v>0.68042366910936758</c:v>
                </c:pt>
                <c:pt idx="7">
                  <c:v>24.412958959814862</c:v>
                </c:pt>
                <c:pt idx="8">
                  <c:v>9.7748179013646617</c:v>
                </c:pt>
                <c:pt idx="9">
                  <c:v>5.7685475664316304</c:v>
                </c:pt>
                <c:pt idx="10">
                  <c:v>45.740929189773979</c:v>
                </c:pt>
                <c:pt idx="11">
                  <c:v>26.056814372795902</c:v>
                </c:pt>
                <c:pt idx="12">
                  <c:v>83.549603688337868</c:v>
                </c:pt>
                <c:pt idx="13">
                  <c:v>50.903317617353018</c:v>
                </c:pt>
                <c:pt idx="14">
                  <c:v>99.992172117081054</c:v>
                </c:pt>
                <c:pt idx="15">
                  <c:v>202.19020149773496</c:v>
                </c:pt>
              </c:numCache>
            </c:numRef>
          </c:val>
        </c:ser>
        <c:ser>
          <c:idx val="2"/>
          <c:order val="8"/>
          <c:tx>
            <c:strRef>
              <c:f>LocationSummary!$B$157</c:f>
              <c:strCache>
                <c:ptCount val="1"/>
                <c:pt idx="0">
                  <c:v>Water Systems (gas)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4.6746511072440038</c:v>
                </c:pt>
                <c:pt idx="1">
                  <c:v>5.4835323422029276</c:v>
                </c:pt>
                <c:pt idx="2">
                  <c:v>5.0158665165318874</c:v>
                </c:pt>
                <c:pt idx="3">
                  <c:v>6.264313484632261</c:v>
                </c:pt>
                <c:pt idx="4">
                  <c:v>6.1157844241187114</c:v>
                </c:pt>
                <c:pt idx="5">
                  <c:v>5.5778683671236955</c:v>
                </c:pt>
                <c:pt idx="6">
                  <c:v>6.784165196429683</c:v>
                </c:pt>
                <c:pt idx="7">
                  <c:v>6.88050837081685</c:v>
                </c:pt>
                <c:pt idx="8">
                  <c:v>6.7640937017656899</c:v>
                </c:pt>
                <c:pt idx="9">
                  <c:v>7.2016522854407405</c:v>
                </c:pt>
                <c:pt idx="10">
                  <c:v>7.4204315772782659</c:v>
                </c:pt>
                <c:pt idx="11">
                  <c:v>7.3923314847486754</c:v>
                </c:pt>
                <c:pt idx="12">
                  <c:v>7.8860902534829069</c:v>
                </c:pt>
                <c:pt idx="13">
                  <c:v>7.9703905310716783</c:v>
                </c:pt>
                <c:pt idx="14">
                  <c:v>8.6548284991138438</c:v>
                </c:pt>
                <c:pt idx="15">
                  <c:v>9.5861458515231259</c:v>
                </c:pt>
              </c:numCache>
            </c:numRef>
          </c:val>
        </c:ser>
        <c:overlap val="100"/>
        <c:axId val="94263936"/>
        <c:axId val="94269824"/>
      </c:barChart>
      <c:catAx>
        <c:axId val="942639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69824"/>
        <c:crosses val="autoZero"/>
        <c:auto val="1"/>
        <c:lblAlgn val="ctr"/>
        <c:lblOffset val="50"/>
        <c:tickLblSkip val="1"/>
        <c:tickMarkSkip val="1"/>
      </c:catAx>
      <c:valAx>
        <c:axId val="94269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63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763965963744"/>
          <c:y val="0"/>
          <c:w val="0.24772766334285906"/>
          <c:h val="0.409705719900836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61339252682205"/>
          <c:y val="4.2414355628058717E-2"/>
          <c:w val="0.79615242323344471"/>
          <c:h val="0.7636135695109889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LocationSummary!$B$221</c:f>
              <c:strCache>
                <c:ptCount val="1"/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LocationSummary!$C$221:$R$221</c:f>
              <c:numCache>
                <c:formatCode>#,##0.00</c:formatCode>
                <c:ptCount val="16"/>
              </c:numCache>
            </c:numRef>
          </c:val>
        </c:ser>
        <c:ser>
          <c:idx val="0"/>
          <c:order val="1"/>
          <c:tx>
            <c:strRef>
              <c:f>LocationSummary!$B$229</c:f>
              <c:strCache>
                <c:ptCount val="1"/>
              </c:strCache>
            </c:strRef>
          </c:tx>
          <c:val>
            <c:numRef>
              <c:f>LocationSummary!$C$229:$R$229</c:f>
              <c:numCache>
                <c:formatCode>General</c:formatCode>
                <c:ptCount val="16"/>
              </c:numCache>
            </c:numRef>
          </c:val>
        </c:ser>
        <c:overlap val="100"/>
        <c:axId val="94299648"/>
        <c:axId val="94301184"/>
      </c:barChart>
      <c:catAx>
        <c:axId val="942996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1184"/>
        <c:crosses val="autoZero"/>
        <c:auto val="1"/>
        <c:lblAlgn val="ctr"/>
        <c:lblOffset val="10"/>
        <c:tickLblSkip val="1"/>
        <c:tickMarkSkip val="1"/>
      </c:catAx>
      <c:valAx>
        <c:axId val="94301184"/>
        <c:scaling>
          <c:orientation val="minMax"/>
          <c:max val="3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3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96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67991237499305"/>
          <c:y val="7.6128330614464376E-2"/>
          <c:w val="0.26323717304482336"/>
          <c:h val="0.1315576335992271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LocationSummary!$B$223</c:f>
              <c:strCache>
                <c:ptCount val="1"/>
                <c:pt idx="0">
                  <c:v>Total Source Energy (MJ/m2)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</c:formatCode>
                <c:ptCount val="16"/>
                <c:pt idx="0">
                  <c:v>2472.31</c:v>
                </c:pt>
                <c:pt idx="1">
                  <c:v>2566.52</c:v>
                </c:pt>
                <c:pt idx="2">
                  <c:v>2306.8200000000002</c:v>
                </c:pt>
                <c:pt idx="3">
                  <c:v>2271.42</c:v>
                </c:pt>
                <c:pt idx="4">
                  <c:v>1907.86</c:v>
                </c:pt>
                <c:pt idx="5">
                  <c:v>2490.81</c:v>
                </c:pt>
                <c:pt idx="6">
                  <c:v>1777.43</c:v>
                </c:pt>
                <c:pt idx="7">
                  <c:v>2466.5100000000002</c:v>
                </c:pt>
                <c:pt idx="8">
                  <c:v>2130.65</c:v>
                </c:pt>
                <c:pt idx="9">
                  <c:v>1115.6400000000001</c:v>
                </c:pt>
                <c:pt idx="10">
                  <c:v>2523.7600000000002</c:v>
                </c:pt>
                <c:pt idx="11">
                  <c:v>2138.94</c:v>
                </c:pt>
                <c:pt idx="12">
                  <c:v>2562.37</c:v>
                </c:pt>
                <c:pt idx="13">
                  <c:v>2372.77</c:v>
                </c:pt>
                <c:pt idx="14">
                  <c:v>2640.17</c:v>
                </c:pt>
                <c:pt idx="15">
                  <c:v>3429.4</c:v>
                </c:pt>
              </c:numCache>
            </c:numRef>
          </c:val>
        </c:ser>
        <c:overlap val="100"/>
        <c:axId val="94386816"/>
        <c:axId val="94392704"/>
      </c:barChart>
      <c:catAx>
        <c:axId val="943868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92704"/>
        <c:crosses val="autoZero"/>
        <c:auto val="1"/>
        <c:lblAlgn val="ctr"/>
        <c:lblOffset val="50"/>
        <c:tickLblSkip val="1"/>
        <c:tickMarkSkip val="1"/>
      </c:catAx>
      <c:valAx>
        <c:axId val="94392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868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568"/>
          <c:y val="1.95758564437196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551040"/>
        <c:axId val="105059456"/>
      </c:barChart>
      <c:catAx>
        <c:axId val="9455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4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59456"/>
        <c:crosses val="autoZero"/>
        <c:auto val="1"/>
        <c:lblAlgn val="ctr"/>
        <c:lblOffset val="100"/>
        <c:tickLblSkip val="1"/>
        <c:tickMarkSkip val="1"/>
      </c:catAx>
      <c:valAx>
        <c:axId val="105059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533E-3"/>
              <c:y val="0.4192495921696607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51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2.4469820554649281E-2"/>
          <c:w val="0.1468102225290665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6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05"/>
          <c:h val="0.776508972267543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Schedules!$D$21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05090048"/>
        <c:axId val="105104512"/>
      </c:barChart>
      <c:catAx>
        <c:axId val="10509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04512"/>
        <c:crosses val="autoZero"/>
        <c:auto val="1"/>
        <c:lblAlgn val="ctr"/>
        <c:lblOffset val="100"/>
        <c:tickLblSkip val="1"/>
        <c:tickMarkSkip val="1"/>
      </c:catAx>
      <c:valAx>
        <c:axId val="10510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00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87"/>
          <c:w val="0.17425083240843639"/>
          <c:h val="0.133768352365417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6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05"/>
          <c:h val="0.776508972267543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0.7</c:v>
                </c:pt>
                <c:pt idx="18">
                  <c:v>0.4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176064"/>
        <c:axId val="105600128"/>
      </c:barChart>
      <c:catAx>
        <c:axId val="10517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00128"/>
        <c:crosses val="autoZero"/>
        <c:auto val="1"/>
        <c:lblAlgn val="ctr"/>
        <c:lblOffset val="100"/>
        <c:tickLblSkip val="1"/>
        <c:tickMarkSkip val="1"/>
      </c:catAx>
      <c:valAx>
        <c:axId val="105600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760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7"/>
          <c:y val="0.1343121261555193"/>
          <c:w val="0.1468102225290665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381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12.8</c:v>
                </c:pt>
                <c:pt idx="11">
                  <c:v>12.8</c:v>
                </c:pt>
                <c:pt idx="12">
                  <c:v>12.8</c:v>
                </c:pt>
                <c:pt idx="13">
                  <c:v>12.8</c:v>
                </c:pt>
                <c:pt idx="14">
                  <c:v>12.8</c:v>
                </c:pt>
                <c:pt idx="15">
                  <c:v>12.8</c:v>
                </c:pt>
                <c:pt idx="16">
                  <c:v>12.8</c:v>
                </c:pt>
                <c:pt idx="17">
                  <c:v>12.8</c:v>
                </c:pt>
                <c:pt idx="18">
                  <c:v>12.8</c:v>
                </c:pt>
                <c:pt idx="19">
                  <c:v>12.8</c:v>
                </c:pt>
                <c:pt idx="20">
                  <c:v>12.8</c:v>
                </c:pt>
                <c:pt idx="21">
                  <c:v>12.8</c:v>
                </c:pt>
                <c:pt idx="22">
                  <c:v>12.8</c:v>
                </c:pt>
                <c:pt idx="23">
                  <c:v>12.8</c:v>
                </c:pt>
              </c:numCache>
            </c:numRef>
          </c:val>
        </c:ser>
        <c:ser>
          <c:idx val="3"/>
          <c:order val="2"/>
          <c:tx>
            <c:strRef>
              <c:f>Schedules!$D$47</c:f>
              <c:strCache>
                <c:ptCount val="1"/>
                <c:pt idx="0">
                  <c:v>Sat, 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5647104"/>
        <c:axId val="105677952"/>
      </c:barChart>
      <c:catAx>
        <c:axId val="10564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1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77952"/>
        <c:crosses val="autoZero"/>
        <c:auto val="1"/>
        <c:lblAlgn val="ctr"/>
        <c:lblOffset val="100"/>
        <c:tickLblSkip val="1"/>
        <c:tickMarkSkip val="1"/>
      </c:catAx>
      <c:valAx>
        <c:axId val="1056779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71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382"/>
          <c:h val="0.13376835236541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11</xdr:col>
      <xdr:colOff>485775</xdr:colOff>
      <xdr:row>54</xdr:row>
      <xdr:rowOff>95250</xdr:rowOff>
    </xdr:to>
    <xdr:pic>
      <xdr:nvPicPr>
        <xdr:cNvPr id="10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154" t="13310" r="6396" b="14334"/>
        <a:stretch>
          <a:fillRect/>
        </a:stretch>
      </xdr:blipFill>
      <xdr:spPr bwMode="auto">
        <a:xfrm>
          <a:off x="0" y="3838575"/>
          <a:ext cx="6353175" cy="3524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11</xdr:col>
      <xdr:colOff>514350</xdr:colOff>
      <xdr:row>27</xdr:row>
      <xdr:rowOff>114300</xdr:rowOff>
    </xdr:to>
    <xdr:pic>
      <xdr:nvPicPr>
        <xdr:cNvPr id="10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9445" t="18146" r="5794" b="11290"/>
        <a:stretch>
          <a:fillRect/>
        </a:stretch>
      </xdr:blipFill>
      <xdr:spPr bwMode="auto">
        <a:xfrm>
          <a:off x="0" y="466725"/>
          <a:ext cx="6381750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workbookViewId="0">
      <pane ySplit="2" topLeftCell="A33" activePane="bottomLeft" state="frozen"/>
      <selection pane="bottomLeft" activeCell="C61" sqref="C61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349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142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353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206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201</v>
      </c>
      <c r="C8" s="23">
        <v>4982.2</v>
      </c>
      <c r="D8" s="7" t="s">
        <v>144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212</v>
      </c>
      <c r="C13" s="8">
        <v>0.33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213</v>
      </c>
      <c r="C14" s="8">
        <v>0.33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214</v>
      </c>
      <c r="C15" s="8">
        <v>0.33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215</v>
      </c>
      <c r="C16" s="8">
        <v>0.33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217</v>
      </c>
      <c r="C17" s="8">
        <v>0.33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41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207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202</v>
      </c>
      <c r="C22" s="41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210</v>
      </c>
      <c r="C23" s="41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141</v>
      </c>
      <c r="C24" s="1" t="s">
        <v>350</v>
      </c>
      <c r="D24" s="7" t="s">
        <v>144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36</v>
      </c>
    </row>
    <row r="26" spans="1:18">
      <c r="B26" s="17" t="s">
        <v>37</v>
      </c>
    </row>
    <row r="27" spans="1:18">
      <c r="B27" s="18" t="s">
        <v>38</v>
      </c>
      <c r="C27" s="23" t="s">
        <v>208</v>
      </c>
      <c r="D27" s="7" t="s">
        <v>144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196</v>
      </c>
      <c r="C28" s="39">
        <v>1977.67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197</v>
      </c>
      <c r="C29" s="39">
        <v>1324.84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39</v>
      </c>
      <c r="C30" s="40">
        <v>0.54400000000000004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40</v>
      </c>
    </row>
    <row r="32" spans="1:18">
      <c r="B32" s="18" t="s">
        <v>38</v>
      </c>
      <c r="C32" s="1" t="s">
        <v>286</v>
      </c>
      <c r="D32" s="7" t="s">
        <v>144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196</v>
      </c>
      <c r="C33" s="23">
        <v>1661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197</v>
      </c>
      <c r="C34" s="23">
        <v>1661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41</v>
      </c>
      <c r="C35" s="8">
        <v>0.45600000000000002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211</v>
      </c>
    </row>
    <row r="37" spans="2:18">
      <c r="B37" s="18" t="s">
        <v>212</v>
      </c>
      <c r="C37" s="43">
        <v>195.85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213</v>
      </c>
      <c r="C38" s="43">
        <v>130.57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214</v>
      </c>
      <c r="C39" s="43">
        <v>195.85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215</v>
      </c>
      <c r="C40" s="43">
        <v>130.57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216</v>
      </c>
      <c r="C41" s="43">
        <f>SUM(C37:C40)</f>
        <v>652.83999999999992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199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45</v>
      </c>
    </row>
    <row r="44" spans="2:18" ht="14.25">
      <c r="B44" s="18" t="s">
        <v>198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199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46</v>
      </c>
    </row>
    <row r="47" spans="2:18">
      <c r="B47" s="18" t="s">
        <v>47</v>
      </c>
      <c r="C47" s="23" t="s">
        <v>48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49</v>
      </c>
      <c r="C48" s="34" t="s">
        <v>284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198</v>
      </c>
      <c r="C49" s="23">
        <v>1661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50</v>
      </c>
    </row>
    <row r="51" spans="1:18">
      <c r="B51" s="18" t="s">
        <v>49</v>
      </c>
      <c r="C51" s="23" t="s">
        <v>51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198</v>
      </c>
      <c r="C52" s="23">
        <v>1423.65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52</v>
      </c>
    </row>
    <row r="54" spans="1:18">
      <c r="B54" s="18" t="s">
        <v>49</v>
      </c>
      <c r="C54" s="23" t="s">
        <v>203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198</v>
      </c>
      <c r="C55" s="23">
        <v>9964.31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218</v>
      </c>
      <c r="C56" s="46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53</v>
      </c>
    </row>
    <row r="58" spans="1:18">
      <c r="B58" s="18" t="s">
        <v>54</v>
      </c>
      <c r="C58" s="8">
        <v>0.75221960273602562</v>
      </c>
      <c r="D58" s="10" t="s">
        <v>354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55</v>
      </c>
    </row>
    <row r="60" spans="1:18">
      <c r="B60" s="19" t="s">
        <v>56</v>
      </c>
      <c r="C60" s="23" t="s">
        <v>219</v>
      </c>
      <c r="D60" s="7" t="s">
        <v>144</v>
      </c>
    </row>
    <row r="61" spans="1:18">
      <c r="B61" s="18" t="s">
        <v>57</v>
      </c>
      <c r="C61" s="23" t="s">
        <v>432</v>
      </c>
      <c r="D61" s="7" t="s">
        <v>144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58</v>
      </c>
      <c r="C62" s="23" t="s">
        <v>220</v>
      </c>
      <c r="D62" s="7" t="s">
        <v>144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59</v>
      </c>
      <c r="C63" s="23" t="s">
        <v>221</v>
      </c>
      <c r="D63" s="7" t="s">
        <v>144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66</v>
      </c>
    </row>
    <row r="65" spans="2:18">
      <c r="B65" s="18" t="s">
        <v>67</v>
      </c>
      <c r="C65" s="23" t="s">
        <v>204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68</v>
      </c>
      <c r="C66" s="23" t="s">
        <v>205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69</v>
      </c>
      <c r="C67" s="83">
        <v>78</v>
      </c>
      <c r="D67" s="10" t="s">
        <v>351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200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259</v>
      </c>
      <c r="C69" s="8">
        <v>174.59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L19" sqref="L19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0.83203125" style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187</v>
      </c>
      <c r="E2" s="13" t="s">
        <v>188</v>
      </c>
      <c r="F2" s="12" t="s">
        <v>186</v>
      </c>
      <c r="G2" s="12" t="s">
        <v>189</v>
      </c>
      <c r="H2" s="12" t="s">
        <v>190</v>
      </c>
      <c r="I2" s="14" t="s">
        <v>191</v>
      </c>
      <c r="J2" s="14" t="s">
        <v>6</v>
      </c>
      <c r="K2" s="14" t="s">
        <v>192</v>
      </c>
      <c r="L2" s="14" t="s">
        <v>193</v>
      </c>
      <c r="M2" s="14" t="s">
        <v>194</v>
      </c>
      <c r="N2" s="42" t="s">
        <v>185</v>
      </c>
      <c r="O2" s="14" t="s">
        <v>184</v>
      </c>
      <c r="P2" s="14" t="s">
        <v>195</v>
      </c>
      <c r="Q2" s="14" t="s">
        <v>183</v>
      </c>
      <c r="R2" s="14" t="s">
        <v>182</v>
      </c>
      <c r="S2" s="14" t="s">
        <v>54</v>
      </c>
    </row>
    <row r="3" spans="1:19">
      <c r="A3" s="2" t="s">
        <v>241</v>
      </c>
      <c r="B3" s="2" t="s">
        <v>3</v>
      </c>
      <c r="C3" s="2">
        <v>1</v>
      </c>
      <c r="D3" s="84">
        <v>207.34</v>
      </c>
      <c r="E3" s="3">
        <v>568.77</v>
      </c>
      <c r="F3" s="4">
        <v>2.7431754605961221</v>
      </c>
      <c r="G3" s="3">
        <v>136.92012720296543</v>
      </c>
      <c r="H3" s="3">
        <v>65.280060647163197</v>
      </c>
      <c r="I3" s="4">
        <v>18.580625981289309</v>
      </c>
      <c r="J3" s="4">
        <v>11.15893513</v>
      </c>
      <c r="K3" s="4">
        <v>16.899322999999999</v>
      </c>
      <c r="L3" s="4">
        <v>10.76</v>
      </c>
      <c r="M3" s="4"/>
      <c r="N3" s="5"/>
      <c r="O3" s="4">
        <v>10</v>
      </c>
      <c r="P3" s="4"/>
      <c r="Q3" s="4">
        <v>111.5893513</v>
      </c>
      <c r="R3" s="4"/>
      <c r="S3" s="4">
        <v>0.9825095882229159</v>
      </c>
    </row>
    <row r="4" spans="1:19">
      <c r="A4" s="2" t="s">
        <v>244</v>
      </c>
      <c r="B4" s="2" t="s">
        <v>3</v>
      </c>
      <c r="C4" s="2">
        <v>1</v>
      </c>
      <c r="D4" s="84">
        <v>131.26</v>
      </c>
      <c r="E4" s="3">
        <v>360.08</v>
      </c>
      <c r="F4" s="4">
        <v>2.7432576565595004</v>
      </c>
      <c r="G4" s="3">
        <v>91.280084801976983</v>
      </c>
      <c r="H4" s="3">
        <v>43.520040431442133</v>
      </c>
      <c r="I4" s="4">
        <v>18.580625981289309</v>
      </c>
      <c r="J4" s="4">
        <v>7.0643475699999989</v>
      </c>
      <c r="K4" s="4">
        <v>16.899322999999999</v>
      </c>
      <c r="L4" s="4">
        <v>10.76</v>
      </c>
      <c r="M4" s="4"/>
      <c r="N4" s="5"/>
      <c r="O4" s="4">
        <v>10</v>
      </c>
      <c r="P4" s="4"/>
      <c r="Q4" s="4">
        <v>70.643475699999982</v>
      </c>
      <c r="R4" s="4"/>
      <c r="S4" s="4">
        <v>1.0346255989290305</v>
      </c>
    </row>
    <row r="5" spans="1:19">
      <c r="A5" s="2" t="s">
        <v>247</v>
      </c>
      <c r="B5" s="2" t="s">
        <v>3</v>
      </c>
      <c r="C5" s="2">
        <v>1</v>
      </c>
      <c r="D5" s="84">
        <v>207.34</v>
      </c>
      <c r="E5" s="3">
        <v>568.77</v>
      </c>
      <c r="F5" s="4">
        <v>2.7431754605961221</v>
      </c>
      <c r="G5" s="3">
        <v>136.92012720296543</v>
      </c>
      <c r="H5" s="3">
        <v>65.280060647163197</v>
      </c>
      <c r="I5" s="4">
        <v>18.580625981289309</v>
      </c>
      <c r="J5" s="4">
        <v>11.15893513</v>
      </c>
      <c r="K5" s="4">
        <v>16.899322999999999</v>
      </c>
      <c r="L5" s="4">
        <v>10.76</v>
      </c>
      <c r="M5" s="4"/>
      <c r="N5" s="5"/>
      <c r="O5" s="4">
        <v>10</v>
      </c>
      <c r="P5" s="4"/>
      <c r="Q5" s="4">
        <v>111.5893513</v>
      </c>
      <c r="R5" s="4"/>
      <c r="S5" s="4">
        <v>0.9825095882229159</v>
      </c>
    </row>
    <row r="6" spans="1:19">
      <c r="A6" s="2" t="s">
        <v>250</v>
      </c>
      <c r="B6" s="2" t="s">
        <v>3</v>
      </c>
      <c r="C6" s="2">
        <v>1</v>
      </c>
      <c r="D6" s="84">
        <v>131.25</v>
      </c>
      <c r="E6" s="3">
        <v>360.05</v>
      </c>
      <c r="F6" s="4">
        <v>2.7432380952380955</v>
      </c>
      <c r="G6" s="3">
        <v>91.280084801976983</v>
      </c>
      <c r="H6" s="3">
        <v>43.520040431442133</v>
      </c>
      <c r="I6" s="4">
        <v>18.580625981289309</v>
      </c>
      <c r="J6" s="4">
        <v>7.0638093749999999</v>
      </c>
      <c r="K6" s="4">
        <v>16.899322999999999</v>
      </c>
      <c r="L6" s="4">
        <v>10.76</v>
      </c>
      <c r="M6" s="4"/>
      <c r="N6" s="5"/>
      <c r="O6" s="4">
        <v>10</v>
      </c>
      <c r="P6" s="4"/>
      <c r="Q6" s="4">
        <v>70.638093749999996</v>
      </c>
      <c r="R6" s="4"/>
      <c r="S6" s="4">
        <v>1.0347118057557707</v>
      </c>
    </row>
    <row r="7" spans="1:19">
      <c r="A7" s="2" t="s">
        <v>255</v>
      </c>
      <c r="B7" s="2" t="s">
        <v>3</v>
      </c>
      <c r="C7" s="2">
        <v>1</v>
      </c>
      <c r="D7" s="84">
        <v>983.54</v>
      </c>
      <c r="E7" s="3">
        <v>2698.04</v>
      </c>
      <c r="F7" s="4">
        <v>2.7431929560566934</v>
      </c>
      <c r="G7" s="3">
        <v>0</v>
      </c>
      <c r="H7" s="3">
        <v>0</v>
      </c>
      <c r="I7" s="4">
        <v>18.580625981289309</v>
      </c>
      <c r="J7" s="4">
        <v>52.933631029999994</v>
      </c>
      <c r="K7" s="4">
        <v>16.899322999999999</v>
      </c>
      <c r="L7" s="4">
        <v>10.76</v>
      </c>
      <c r="M7" s="4"/>
      <c r="N7" s="5">
        <v>37.475460000000005</v>
      </c>
      <c r="O7" s="4">
        <v>10</v>
      </c>
      <c r="P7" s="4"/>
      <c r="Q7" s="4">
        <v>529.33631029999992</v>
      </c>
      <c r="R7" s="4"/>
      <c r="S7" s="4">
        <v>0</v>
      </c>
    </row>
    <row r="8" spans="1:19">
      <c r="A8" s="2" t="s">
        <v>242</v>
      </c>
      <c r="B8" s="2" t="s">
        <v>3</v>
      </c>
      <c r="C8" s="2">
        <v>1</v>
      </c>
      <c r="D8" s="84">
        <v>207.34</v>
      </c>
      <c r="E8" s="3">
        <v>568.77</v>
      </c>
      <c r="F8" s="4">
        <v>2.7431754605961221</v>
      </c>
      <c r="G8" s="3">
        <v>136.92012720296543</v>
      </c>
      <c r="H8" s="3">
        <v>65.280060647163197</v>
      </c>
      <c r="I8" s="4">
        <v>18.580625981289309</v>
      </c>
      <c r="J8" s="4">
        <v>11.15893513</v>
      </c>
      <c r="K8" s="4">
        <v>16.899322999999999</v>
      </c>
      <c r="L8" s="4">
        <v>10.76</v>
      </c>
      <c r="M8" s="4"/>
      <c r="N8" s="5"/>
      <c r="O8" s="4">
        <v>10</v>
      </c>
      <c r="P8" s="4"/>
      <c r="Q8" s="4">
        <v>111.5893513</v>
      </c>
      <c r="R8" s="4"/>
      <c r="S8" s="4">
        <v>0.9825095882229159</v>
      </c>
    </row>
    <row r="9" spans="1:19">
      <c r="A9" s="2" t="s">
        <v>245</v>
      </c>
      <c r="B9" s="2" t="s">
        <v>3</v>
      </c>
      <c r="C9" s="2">
        <v>1</v>
      </c>
      <c r="D9" s="84">
        <v>131.26</v>
      </c>
      <c r="E9" s="3">
        <v>360.08</v>
      </c>
      <c r="F9" s="4">
        <v>2.7432576565595004</v>
      </c>
      <c r="G9" s="3">
        <v>91.280084801976983</v>
      </c>
      <c r="H9" s="3">
        <v>43.520040431442133</v>
      </c>
      <c r="I9" s="4">
        <v>18.580625981289309</v>
      </c>
      <c r="J9" s="4">
        <v>7.0643475699999989</v>
      </c>
      <c r="K9" s="4">
        <v>16.899322999999999</v>
      </c>
      <c r="L9" s="4">
        <v>10.76</v>
      </c>
      <c r="M9" s="4"/>
      <c r="N9" s="5"/>
      <c r="O9" s="4">
        <v>10</v>
      </c>
      <c r="P9" s="4"/>
      <c r="Q9" s="4">
        <v>70.643475699999982</v>
      </c>
      <c r="R9" s="4"/>
      <c r="S9" s="4">
        <v>1.0346255989290305</v>
      </c>
    </row>
    <row r="10" spans="1:19">
      <c r="A10" s="2" t="s">
        <v>248</v>
      </c>
      <c r="B10" s="2" t="s">
        <v>3</v>
      </c>
      <c r="C10" s="2">
        <v>1</v>
      </c>
      <c r="D10" s="84">
        <v>207.34</v>
      </c>
      <c r="E10" s="3">
        <v>568.77</v>
      </c>
      <c r="F10" s="4">
        <v>2.7431754605961221</v>
      </c>
      <c r="G10" s="3">
        <v>136.92012720296543</v>
      </c>
      <c r="H10" s="3">
        <v>65.280060647163197</v>
      </c>
      <c r="I10" s="4">
        <v>18.580625981289309</v>
      </c>
      <c r="J10" s="4">
        <v>11.15893513</v>
      </c>
      <c r="K10" s="4">
        <v>16.899322999999999</v>
      </c>
      <c r="L10" s="4">
        <v>10.76</v>
      </c>
      <c r="M10" s="4"/>
      <c r="N10" s="5"/>
      <c r="O10" s="4">
        <v>10</v>
      </c>
      <c r="P10" s="4"/>
      <c r="Q10" s="4">
        <v>111.5893513</v>
      </c>
      <c r="R10" s="4"/>
      <c r="S10" s="4">
        <v>0.9825095882229159</v>
      </c>
    </row>
    <row r="11" spans="1:19">
      <c r="A11" s="2" t="s">
        <v>251</v>
      </c>
      <c r="B11" s="2" t="s">
        <v>3</v>
      </c>
      <c r="C11" s="2">
        <v>1</v>
      </c>
      <c r="D11" s="84">
        <v>131.25</v>
      </c>
      <c r="E11" s="3">
        <v>360.05</v>
      </c>
      <c r="F11" s="4">
        <v>2.7432380952380955</v>
      </c>
      <c r="G11" s="3">
        <v>91.280084801976983</v>
      </c>
      <c r="H11" s="3">
        <v>43.520040431442133</v>
      </c>
      <c r="I11" s="4">
        <v>18.580625981289309</v>
      </c>
      <c r="J11" s="4">
        <v>7.0638093749999999</v>
      </c>
      <c r="K11" s="4">
        <v>16.899322999999999</v>
      </c>
      <c r="L11" s="4">
        <v>10.76</v>
      </c>
      <c r="M11" s="4"/>
      <c r="N11" s="5"/>
      <c r="O11" s="4">
        <v>10</v>
      </c>
      <c r="P11" s="4"/>
      <c r="Q11" s="4">
        <v>70.638093749999996</v>
      </c>
      <c r="R11" s="4"/>
      <c r="S11" s="4">
        <v>1.0347118057557707</v>
      </c>
    </row>
    <row r="12" spans="1:19">
      <c r="A12" s="2" t="s">
        <v>254</v>
      </c>
      <c r="B12" s="2" t="s">
        <v>3</v>
      </c>
      <c r="C12" s="2">
        <v>1</v>
      </c>
      <c r="D12" s="84">
        <v>983.54</v>
      </c>
      <c r="E12" s="3">
        <v>2698.04</v>
      </c>
      <c r="F12" s="4">
        <v>2.7431929560566934</v>
      </c>
      <c r="G12" s="3">
        <v>0</v>
      </c>
      <c r="H12" s="3">
        <v>0</v>
      </c>
      <c r="I12" s="4">
        <v>18.580625981289309</v>
      </c>
      <c r="J12" s="4">
        <v>52.933631029999994</v>
      </c>
      <c r="K12" s="4">
        <v>16.899322999999999</v>
      </c>
      <c r="L12" s="4">
        <v>10.76</v>
      </c>
      <c r="M12" s="4"/>
      <c r="N12" s="5">
        <v>37.475460000000005</v>
      </c>
      <c r="O12" s="4">
        <v>10</v>
      </c>
      <c r="P12" s="4"/>
      <c r="Q12" s="4">
        <v>529.33631029999992</v>
      </c>
      <c r="R12" s="4"/>
      <c r="S12" s="4">
        <v>0</v>
      </c>
    </row>
    <row r="13" spans="1:19">
      <c r="A13" s="2" t="s">
        <v>243</v>
      </c>
      <c r="B13" s="2" t="s">
        <v>3</v>
      </c>
      <c r="C13" s="2">
        <v>1</v>
      </c>
      <c r="D13" s="84">
        <v>207.34</v>
      </c>
      <c r="E13" s="3">
        <v>568.77</v>
      </c>
      <c r="F13" s="4">
        <v>2.7431754605961221</v>
      </c>
      <c r="G13" s="3">
        <v>136.92012720296543</v>
      </c>
      <c r="H13" s="3">
        <v>65.280060647163197</v>
      </c>
      <c r="I13" s="4">
        <v>18.580625981289309</v>
      </c>
      <c r="J13" s="4">
        <v>11.15893513</v>
      </c>
      <c r="K13" s="4">
        <v>16.899322999999999</v>
      </c>
      <c r="L13" s="4">
        <v>10.76</v>
      </c>
      <c r="M13" s="4"/>
      <c r="N13" s="5"/>
      <c r="O13" s="4">
        <v>10</v>
      </c>
      <c r="P13" s="4"/>
      <c r="Q13" s="4">
        <v>111.5893513</v>
      </c>
      <c r="R13" s="4"/>
      <c r="S13" s="4">
        <v>0.9825095882229159</v>
      </c>
    </row>
    <row r="14" spans="1:19">
      <c r="A14" s="2" t="s">
        <v>246</v>
      </c>
      <c r="B14" s="2" t="s">
        <v>3</v>
      </c>
      <c r="C14" s="2">
        <v>1</v>
      </c>
      <c r="D14" s="84">
        <v>131.26</v>
      </c>
      <c r="E14" s="3">
        <v>360.08</v>
      </c>
      <c r="F14" s="4">
        <v>2.7432576565595004</v>
      </c>
      <c r="G14" s="3">
        <v>91.280084801976983</v>
      </c>
      <c r="H14" s="3">
        <v>43.520040431442133</v>
      </c>
      <c r="I14" s="4">
        <v>18.580625981289309</v>
      </c>
      <c r="J14" s="4">
        <v>7.0643475699999989</v>
      </c>
      <c r="K14" s="4">
        <v>16.899322999999999</v>
      </c>
      <c r="L14" s="4">
        <v>10.76</v>
      </c>
      <c r="M14" s="4"/>
      <c r="N14" s="5"/>
      <c r="O14" s="4">
        <v>10</v>
      </c>
      <c r="P14" s="4"/>
      <c r="Q14" s="4">
        <v>70.643475699999982</v>
      </c>
      <c r="R14" s="4"/>
      <c r="S14" s="4">
        <v>1.0346255989290305</v>
      </c>
    </row>
    <row r="15" spans="1:19">
      <c r="A15" s="2" t="s">
        <v>249</v>
      </c>
      <c r="B15" s="2" t="s">
        <v>3</v>
      </c>
      <c r="C15" s="2">
        <v>1</v>
      </c>
      <c r="D15" s="84">
        <v>207.34</v>
      </c>
      <c r="E15" s="3">
        <v>568.77</v>
      </c>
      <c r="F15" s="4">
        <v>2.7431754605961221</v>
      </c>
      <c r="G15" s="3">
        <v>136.92012720296543</v>
      </c>
      <c r="H15" s="3">
        <v>65.280060647163197</v>
      </c>
      <c r="I15" s="4">
        <v>18.580625981289309</v>
      </c>
      <c r="J15" s="4">
        <v>11.15893513</v>
      </c>
      <c r="K15" s="4">
        <v>16.899322999999999</v>
      </c>
      <c r="L15" s="4">
        <v>10.76</v>
      </c>
      <c r="M15" s="4"/>
      <c r="N15" s="5"/>
      <c r="O15" s="4">
        <v>10</v>
      </c>
      <c r="P15" s="4"/>
      <c r="Q15" s="4">
        <v>111.5893513</v>
      </c>
      <c r="R15" s="4"/>
      <c r="S15" s="4">
        <v>0.9825095882229159</v>
      </c>
    </row>
    <row r="16" spans="1:19">
      <c r="A16" s="2" t="s">
        <v>252</v>
      </c>
      <c r="B16" s="2" t="s">
        <v>3</v>
      </c>
      <c r="C16" s="2">
        <v>1</v>
      </c>
      <c r="D16" s="84">
        <v>131.25</v>
      </c>
      <c r="E16" s="3">
        <v>360.05</v>
      </c>
      <c r="F16" s="4">
        <v>2.7432380952380955</v>
      </c>
      <c r="G16" s="3">
        <v>91.280084801976983</v>
      </c>
      <c r="H16" s="3">
        <v>43.520040431442133</v>
      </c>
      <c r="I16" s="4">
        <v>18.580625981289309</v>
      </c>
      <c r="J16" s="4">
        <v>7.0638093749999999</v>
      </c>
      <c r="K16" s="4">
        <v>16.899322999999999</v>
      </c>
      <c r="L16" s="4">
        <v>10.76</v>
      </c>
      <c r="M16" s="4"/>
      <c r="N16" s="5"/>
      <c r="O16" s="4">
        <v>10</v>
      </c>
      <c r="P16" s="4"/>
      <c r="Q16" s="4">
        <v>70.638093749999996</v>
      </c>
      <c r="R16" s="4"/>
      <c r="S16" s="4">
        <v>1.0347118057557707</v>
      </c>
    </row>
    <row r="17" spans="1:19">
      <c r="A17" s="2" t="s">
        <v>253</v>
      </c>
      <c r="B17" s="2" t="s">
        <v>3</v>
      </c>
      <c r="C17" s="2">
        <v>1</v>
      </c>
      <c r="D17" s="84">
        <v>983.54</v>
      </c>
      <c r="E17" s="3">
        <v>2698.04</v>
      </c>
      <c r="F17" s="4">
        <v>2.7431929560566934</v>
      </c>
      <c r="G17" s="3">
        <v>0</v>
      </c>
      <c r="H17" s="3">
        <v>0</v>
      </c>
      <c r="I17" s="4">
        <v>18.580625981289309</v>
      </c>
      <c r="J17" s="4">
        <v>52.933631029999994</v>
      </c>
      <c r="K17" s="4">
        <v>16.899322999999999</v>
      </c>
      <c r="L17" s="4">
        <v>10.76</v>
      </c>
      <c r="M17" s="4"/>
      <c r="N17" s="5">
        <v>37.475460000000005</v>
      </c>
      <c r="O17" s="4">
        <v>10</v>
      </c>
      <c r="P17" s="4"/>
      <c r="Q17" s="4">
        <v>529.33631029999992</v>
      </c>
      <c r="R17" s="4"/>
      <c r="S17" s="4">
        <v>0</v>
      </c>
    </row>
    <row r="18" spans="1:19">
      <c r="A18" s="2" t="s">
        <v>258</v>
      </c>
      <c r="B18" s="2" t="s">
        <v>64</v>
      </c>
      <c r="C18" s="2">
        <v>1</v>
      </c>
      <c r="D18" s="84">
        <v>1660.7300000000002</v>
      </c>
      <c r="E18" s="3">
        <v>2024.76</v>
      </c>
      <c r="F18" s="4">
        <v>1.2191987860760025</v>
      </c>
      <c r="G18" s="3">
        <v>202.84018844470873</v>
      </c>
      <c r="H18" s="3"/>
      <c r="I18" s="4"/>
      <c r="J18" s="4"/>
      <c r="K18" s="4"/>
      <c r="L18" s="4"/>
      <c r="M18" s="4"/>
      <c r="N18" s="5"/>
      <c r="O18" s="4"/>
      <c r="P18" s="4"/>
      <c r="Q18" s="4"/>
      <c r="R18" s="4"/>
      <c r="S18" s="4">
        <v>0.40887130975271424</v>
      </c>
    </row>
    <row r="19" spans="1:19">
      <c r="A19" s="2" t="s">
        <v>257</v>
      </c>
      <c r="B19" s="2" t="s">
        <v>64</v>
      </c>
      <c r="C19" s="2">
        <v>1</v>
      </c>
      <c r="D19" s="84">
        <v>1660.7300000000002</v>
      </c>
      <c r="E19" s="3">
        <v>2024.76</v>
      </c>
      <c r="F19" s="4">
        <v>1.2191987860760025</v>
      </c>
      <c r="G19" s="3">
        <v>202.84018844470873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0.40887130975271424</v>
      </c>
    </row>
    <row r="20" spans="1:19">
      <c r="A20" s="2" t="s">
        <v>256</v>
      </c>
      <c r="B20" s="2" t="s">
        <v>64</v>
      </c>
      <c r="C20" s="2">
        <v>1</v>
      </c>
      <c r="D20" s="84">
        <v>1660.7300000000002</v>
      </c>
      <c r="E20" s="3">
        <v>2024.76</v>
      </c>
      <c r="F20" s="4">
        <v>1.2191987860760025</v>
      </c>
      <c r="G20" s="3">
        <v>202.84018844470873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3.7564566943458546</v>
      </c>
    </row>
    <row r="21" spans="1:19">
      <c r="A21" s="25" t="s">
        <v>149</v>
      </c>
      <c r="B21" s="26"/>
      <c r="C21" s="26"/>
      <c r="D21" s="31">
        <f>SUMIF($B3:$B20,"yes",D3:D20)</f>
        <v>4982.1900000000005</v>
      </c>
      <c r="E21" s="31">
        <f>SUM(E3:E20)</f>
        <v>19741.41</v>
      </c>
      <c r="F21" s="26"/>
      <c r="G21" s="31">
        <f>SUM(G3:G20)</f>
        <v>1977.7218373637804</v>
      </c>
      <c r="H21" s="31">
        <f>SUM(H3:H20)</f>
        <v>652.8006064716318</v>
      </c>
      <c r="I21" s="26"/>
      <c r="J21" s="31">
        <f>SUM(J3:J20)</f>
        <v>268.13897470500001</v>
      </c>
      <c r="Q21" s="31"/>
    </row>
    <row r="23" spans="1:19">
      <c r="A23" s="25" t="s">
        <v>142</v>
      </c>
      <c r="D23" s="23"/>
      <c r="I23" s="1">
        <v>1</v>
      </c>
      <c r="K23" s="1">
        <v>2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</row>
    <row r="24" spans="1:19">
      <c r="D24" s="23"/>
    </row>
    <row r="25" spans="1:19">
      <c r="A25" s="25" t="s">
        <v>145</v>
      </c>
    </row>
    <row r="26" spans="1:19">
      <c r="A26" s="27" t="s">
        <v>150</v>
      </c>
    </row>
    <row r="27" spans="1:19">
      <c r="A27" s="27" t="s">
        <v>352</v>
      </c>
    </row>
    <row r="28" spans="1:19">
      <c r="A28" s="27" t="s">
        <v>179</v>
      </c>
    </row>
    <row r="29" spans="1:19">
      <c r="A29" s="27" t="s">
        <v>355</v>
      </c>
    </row>
    <row r="30" spans="1:19">
      <c r="A30" s="27"/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4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61" customWidth="1"/>
    <col min="2" max="2" width="30.5" style="60" customWidth="1"/>
    <col min="3" max="18" width="17" style="50" customWidth="1"/>
    <col min="19" max="16384" width="9.33203125" style="50"/>
  </cols>
  <sheetData>
    <row r="1" spans="1:18" ht="20.25">
      <c r="A1" s="47" t="s">
        <v>143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53" customFormat="1">
      <c r="A2" s="86"/>
      <c r="B2" s="86"/>
      <c r="C2" s="52" t="s">
        <v>98</v>
      </c>
      <c r="D2" s="52" t="s">
        <v>99</v>
      </c>
      <c r="E2" s="52" t="s">
        <v>100</v>
      </c>
      <c r="F2" s="52" t="s">
        <v>101</v>
      </c>
      <c r="G2" s="52" t="s">
        <v>102</v>
      </c>
      <c r="H2" s="52" t="s">
        <v>103</v>
      </c>
      <c r="I2" s="52" t="s">
        <v>104</v>
      </c>
      <c r="J2" s="52" t="s">
        <v>105</v>
      </c>
      <c r="K2" s="52" t="s">
        <v>106</v>
      </c>
      <c r="L2" s="52" t="s">
        <v>107</v>
      </c>
      <c r="M2" s="52" t="s">
        <v>285</v>
      </c>
      <c r="N2" s="52" t="s">
        <v>108</v>
      </c>
      <c r="O2" s="52" t="s">
        <v>109</v>
      </c>
      <c r="P2" s="52" t="s">
        <v>110</v>
      </c>
      <c r="Q2" s="52" t="s">
        <v>111</v>
      </c>
      <c r="R2" s="52" t="s">
        <v>112</v>
      </c>
    </row>
    <row r="3" spans="1:18">
      <c r="A3" s="54" t="s">
        <v>7</v>
      </c>
      <c r="B3" s="48"/>
      <c r="C3" s="53"/>
    </row>
    <row r="4" spans="1:18">
      <c r="A4" s="51"/>
      <c r="B4" s="55" t="s">
        <v>9</v>
      </c>
      <c r="C4" s="79" t="s">
        <v>10</v>
      </c>
      <c r="D4" s="79" t="s">
        <v>11</v>
      </c>
      <c r="E4" s="79" t="s">
        <v>12</v>
      </c>
      <c r="F4" s="79" t="s">
        <v>13</v>
      </c>
      <c r="G4" s="79" t="s">
        <v>328</v>
      </c>
      <c r="H4" s="79" t="s">
        <v>14</v>
      </c>
      <c r="I4" s="79" t="s">
        <v>15</v>
      </c>
      <c r="J4" s="79" t="s">
        <v>16</v>
      </c>
      <c r="K4" s="79" t="s">
        <v>17</v>
      </c>
      <c r="L4" s="79" t="s">
        <v>18</v>
      </c>
      <c r="M4" s="79" t="s">
        <v>19</v>
      </c>
      <c r="N4" s="79" t="s">
        <v>20</v>
      </c>
      <c r="O4" s="79" t="s">
        <v>21</v>
      </c>
      <c r="P4" s="79" t="s">
        <v>22</v>
      </c>
      <c r="Q4" s="79">
        <v>7</v>
      </c>
      <c r="R4" s="79">
        <v>8</v>
      </c>
    </row>
    <row r="5" spans="1:18">
      <c r="A5" s="51"/>
      <c r="B5" s="55" t="s">
        <v>23</v>
      </c>
      <c r="C5" s="79" t="s">
        <v>24</v>
      </c>
      <c r="D5" s="79" t="s">
        <v>24</v>
      </c>
      <c r="E5" s="79" t="s">
        <v>24</v>
      </c>
      <c r="F5" s="79" t="s">
        <v>24</v>
      </c>
      <c r="G5" s="79" t="s">
        <v>24</v>
      </c>
      <c r="H5" s="79" t="s">
        <v>24</v>
      </c>
      <c r="I5" s="79" t="s">
        <v>24</v>
      </c>
      <c r="J5" s="79" t="s">
        <v>24</v>
      </c>
      <c r="K5" s="79" t="s">
        <v>24</v>
      </c>
      <c r="L5" s="79" t="s">
        <v>24</v>
      </c>
      <c r="M5" s="79" t="s">
        <v>24</v>
      </c>
      <c r="N5" s="79" t="s">
        <v>24</v>
      </c>
      <c r="O5" s="79" t="s">
        <v>24</v>
      </c>
      <c r="P5" s="79" t="s">
        <v>24</v>
      </c>
      <c r="Q5" s="79" t="s">
        <v>24</v>
      </c>
      <c r="R5" s="79" t="s">
        <v>24</v>
      </c>
    </row>
    <row r="6" spans="1:18">
      <c r="A6" s="51"/>
      <c r="B6" s="55"/>
      <c r="C6" s="80"/>
      <c r="D6" s="81"/>
      <c r="E6" s="81"/>
      <c r="F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>
      <c r="A7" s="54" t="s">
        <v>36</v>
      </c>
      <c r="B7" s="48"/>
      <c r="C7" s="74"/>
      <c r="D7" s="74"/>
      <c r="E7" s="74"/>
      <c r="F7" s="74"/>
      <c r="G7" s="74"/>
      <c r="H7" s="82" t="s">
        <v>377</v>
      </c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8">
      <c r="A8" s="51"/>
      <c r="B8" s="54" t="s">
        <v>37</v>
      </c>
      <c r="C8" s="53"/>
    </row>
    <row r="9" spans="1:18">
      <c r="A9" s="51"/>
      <c r="B9" s="55" t="s">
        <v>38</v>
      </c>
      <c r="C9" s="56" t="s">
        <v>208</v>
      </c>
      <c r="D9" s="56" t="s">
        <v>208</v>
      </c>
      <c r="E9" s="56" t="s">
        <v>208</v>
      </c>
      <c r="F9" s="56" t="s">
        <v>208</v>
      </c>
      <c r="G9" s="56" t="s">
        <v>208</v>
      </c>
      <c r="H9" s="56" t="s">
        <v>208</v>
      </c>
      <c r="I9" s="56" t="s">
        <v>208</v>
      </c>
      <c r="J9" s="56" t="s">
        <v>208</v>
      </c>
      <c r="K9" s="56" t="s">
        <v>208</v>
      </c>
      <c r="L9" s="56" t="s">
        <v>208</v>
      </c>
      <c r="M9" s="56" t="s">
        <v>208</v>
      </c>
      <c r="N9" s="56" t="s">
        <v>208</v>
      </c>
      <c r="O9" s="56" t="s">
        <v>208</v>
      </c>
      <c r="P9" s="56" t="s">
        <v>208</v>
      </c>
      <c r="Q9" s="56" t="s">
        <v>208</v>
      </c>
      <c r="R9" s="56" t="s">
        <v>208</v>
      </c>
    </row>
    <row r="10" spans="1:18">
      <c r="A10" s="51"/>
      <c r="B10" s="55" t="s">
        <v>231</v>
      </c>
      <c r="C10" s="56">
        <v>0.32</v>
      </c>
      <c r="D10" s="56">
        <v>1.1737089201877935</v>
      </c>
      <c r="E10" s="56">
        <v>0.73367571533382248</v>
      </c>
      <c r="F10" s="56">
        <v>1.3550135501355014</v>
      </c>
      <c r="G10" s="56">
        <v>0.80064051240992784</v>
      </c>
      <c r="H10" s="56">
        <v>1.1013215859030836</v>
      </c>
      <c r="I10" s="56">
        <v>1.3550135501355014</v>
      </c>
      <c r="J10" s="56">
        <v>1.9801980198019802</v>
      </c>
      <c r="K10" s="56">
        <v>1.7605633802816902</v>
      </c>
      <c r="L10" s="56">
        <v>1.9157088122605364</v>
      </c>
      <c r="M10" s="56">
        <v>2.1459227467811157</v>
      </c>
      <c r="N10" s="56">
        <v>2.1459227467811157</v>
      </c>
      <c r="O10" s="56">
        <v>2.7100271002710028</v>
      </c>
      <c r="P10" s="56">
        <v>2.4449877750611249</v>
      </c>
      <c r="Q10" s="56">
        <v>3.0395136778115499</v>
      </c>
      <c r="R10" s="56">
        <v>3.90625</v>
      </c>
    </row>
    <row r="11" spans="1:18">
      <c r="A11" s="51"/>
      <c r="B11" s="54" t="s">
        <v>40</v>
      </c>
      <c r="C11" s="53"/>
    </row>
    <row r="12" spans="1:18">
      <c r="A12" s="51"/>
      <c r="B12" s="58" t="s">
        <v>38</v>
      </c>
      <c r="C12" s="56" t="s">
        <v>286</v>
      </c>
      <c r="D12" s="56" t="s">
        <v>286</v>
      </c>
      <c r="E12" s="56" t="s">
        <v>286</v>
      </c>
      <c r="F12" s="56" t="s">
        <v>286</v>
      </c>
      <c r="G12" s="56" t="s">
        <v>286</v>
      </c>
      <c r="H12" s="56" t="s">
        <v>286</v>
      </c>
      <c r="I12" s="56" t="s">
        <v>286</v>
      </c>
      <c r="J12" s="56" t="s">
        <v>286</v>
      </c>
      <c r="K12" s="56" t="s">
        <v>286</v>
      </c>
      <c r="L12" s="56" t="s">
        <v>286</v>
      </c>
      <c r="M12" s="56" t="s">
        <v>286</v>
      </c>
      <c r="N12" s="56" t="s">
        <v>286</v>
      </c>
      <c r="O12" s="56" t="s">
        <v>286</v>
      </c>
      <c r="P12" s="56" t="s">
        <v>286</v>
      </c>
      <c r="Q12" s="56" t="s">
        <v>286</v>
      </c>
      <c r="R12" s="56" t="s">
        <v>286</v>
      </c>
    </row>
    <row r="13" spans="1:18">
      <c r="A13" s="51"/>
      <c r="B13" s="55" t="s">
        <v>231</v>
      </c>
      <c r="C13" s="56">
        <v>2.3752969121140142</v>
      </c>
      <c r="D13" s="56">
        <v>2.6666666666666665</v>
      </c>
      <c r="E13" s="56">
        <v>3.8314176245210727</v>
      </c>
      <c r="F13" s="56">
        <v>2.4449877750611249</v>
      </c>
      <c r="G13" s="56">
        <v>1.7574692442882252</v>
      </c>
      <c r="H13" s="56">
        <v>3.6630036630036629</v>
      </c>
      <c r="I13" s="56">
        <v>1.996007984031936</v>
      </c>
      <c r="J13" s="56">
        <v>3.0303030303030303</v>
      </c>
      <c r="K13" s="56">
        <v>2.9850746268656714</v>
      </c>
      <c r="L13" s="56">
        <v>2.7472527472527473</v>
      </c>
      <c r="M13" s="56">
        <v>3.3783783783783785</v>
      </c>
      <c r="N13" s="56">
        <v>3.5087719298245617</v>
      </c>
      <c r="O13" s="56">
        <v>3.9682539682539684</v>
      </c>
      <c r="P13" s="56">
        <v>3.6496350364963499</v>
      </c>
      <c r="Q13" s="56">
        <v>4.4052863436123344</v>
      </c>
      <c r="R13" s="56">
        <v>5.7471264367816097</v>
      </c>
    </row>
    <row r="14" spans="1:18">
      <c r="A14" s="51"/>
      <c r="B14" s="54" t="s">
        <v>42</v>
      </c>
      <c r="C14" s="53"/>
    </row>
    <row r="15" spans="1:18">
      <c r="A15" s="51"/>
      <c r="B15" s="55" t="s">
        <v>232</v>
      </c>
      <c r="C15" s="56">
        <v>5.835</v>
      </c>
      <c r="D15" s="56">
        <v>5.835</v>
      </c>
      <c r="E15" s="56">
        <v>5.835</v>
      </c>
      <c r="F15" s="56">
        <v>4.0919999999999996</v>
      </c>
      <c r="G15" s="56">
        <v>5.835</v>
      </c>
      <c r="H15" s="56">
        <v>5.835</v>
      </c>
      <c r="I15" s="56">
        <v>4.0919999999999996</v>
      </c>
      <c r="J15" s="56">
        <v>3.3540000000000001</v>
      </c>
      <c r="K15" s="56">
        <v>4.0919999999999996</v>
      </c>
      <c r="L15" s="56">
        <v>4.0919999999999996</v>
      </c>
      <c r="M15" s="56">
        <v>3.3540000000000001</v>
      </c>
      <c r="N15" s="56">
        <v>3.3540000000000001</v>
      </c>
      <c r="O15" s="56">
        <v>2.956</v>
      </c>
      <c r="P15" s="56">
        <v>2.956</v>
      </c>
      <c r="Q15" s="56">
        <v>2.956</v>
      </c>
      <c r="R15" s="56">
        <v>2.956</v>
      </c>
    </row>
    <row r="16" spans="1:18">
      <c r="A16" s="51"/>
      <c r="B16" s="55" t="s">
        <v>43</v>
      </c>
      <c r="C16" s="56">
        <v>0.251</v>
      </c>
      <c r="D16" s="56">
        <v>0.251</v>
      </c>
      <c r="E16" s="56">
        <v>0.251</v>
      </c>
      <c r="F16" s="56">
        <v>0.255</v>
      </c>
      <c r="G16" s="56">
        <v>0.44</v>
      </c>
      <c r="H16" s="56">
        <v>0.251</v>
      </c>
      <c r="I16" s="56">
        <v>0.39200000000000002</v>
      </c>
      <c r="J16" s="56">
        <v>0.35499999999999998</v>
      </c>
      <c r="K16" s="56">
        <v>0.36199999999999999</v>
      </c>
      <c r="L16" s="56">
        <v>0.39200000000000002</v>
      </c>
      <c r="M16" s="56">
        <v>0.38500000000000001</v>
      </c>
      <c r="N16" s="56">
        <v>0.38500000000000001</v>
      </c>
      <c r="O16" s="56">
        <v>0.38500000000000001</v>
      </c>
      <c r="P16" s="56">
        <v>0.38500000000000001</v>
      </c>
      <c r="Q16" s="56">
        <v>0.48699999999999999</v>
      </c>
      <c r="R16" s="56">
        <v>0.61599999999999999</v>
      </c>
    </row>
    <row r="17" spans="1:19">
      <c r="A17" s="51"/>
      <c r="B17" s="55" t="s">
        <v>44</v>
      </c>
      <c r="C17" s="56">
        <v>0.11</v>
      </c>
      <c r="D17" s="56">
        <v>0.11</v>
      </c>
      <c r="E17" s="56">
        <v>0.11</v>
      </c>
      <c r="F17" s="56">
        <v>0.129</v>
      </c>
      <c r="G17" s="56">
        <v>0.27200000000000002</v>
      </c>
      <c r="H17" s="56">
        <v>0.11</v>
      </c>
      <c r="I17" s="56">
        <v>0.253</v>
      </c>
      <c r="J17" s="56">
        <v>0.27400000000000002</v>
      </c>
      <c r="K17" s="56">
        <v>0.22500000000000001</v>
      </c>
      <c r="L17" s="56">
        <v>0.253</v>
      </c>
      <c r="M17" s="56">
        <v>0.30499999999999999</v>
      </c>
      <c r="N17" s="56">
        <v>0.30499999999999999</v>
      </c>
      <c r="O17" s="56">
        <v>0.30499999999999999</v>
      </c>
      <c r="P17" s="56">
        <v>0.30499999999999999</v>
      </c>
      <c r="Q17" s="56">
        <v>0.40899999999999997</v>
      </c>
      <c r="R17" s="56">
        <v>0.54100000000000004</v>
      </c>
    </row>
    <row r="18" spans="1:19">
      <c r="A18" s="51"/>
      <c r="B18" s="54" t="s">
        <v>45</v>
      </c>
      <c r="C18" s="53"/>
    </row>
    <row r="19" spans="1:19">
      <c r="A19" s="51"/>
      <c r="B19" s="55" t="s">
        <v>232</v>
      </c>
      <c r="C19" s="56" t="s">
        <v>222</v>
      </c>
      <c r="D19" s="56" t="s">
        <v>222</v>
      </c>
      <c r="E19" s="56" t="s">
        <v>222</v>
      </c>
      <c r="F19" s="56" t="s">
        <v>222</v>
      </c>
      <c r="G19" s="56" t="s">
        <v>222</v>
      </c>
      <c r="H19" s="56" t="s">
        <v>222</v>
      </c>
      <c r="I19" s="56" t="s">
        <v>222</v>
      </c>
      <c r="J19" s="56" t="s">
        <v>222</v>
      </c>
      <c r="K19" s="56" t="s">
        <v>222</v>
      </c>
      <c r="L19" s="56" t="s">
        <v>222</v>
      </c>
      <c r="M19" s="56" t="s">
        <v>222</v>
      </c>
      <c r="N19" s="56" t="s">
        <v>222</v>
      </c>
      <c r="O19" s="56" t="s">
        <v>222</v>
      </c>
      <c r="P19" s="56" t="s">
        <v>222</v>
      </c>
      <c r="Q19" s="56" t="s">
        <v>222</v>
      </c>
      <c r="R19" s="56" t="s">
        <v>222</v>
      </c>
    </row>
    <row r="20" spans="1:19">
      <c r="A20" s="51"/>
      <c r="B20" s="55" t="s">
        <v>43</v>
      </c>
      <c r="C20" s="56" t="s">
        <v>222</v>
      </c>
      <c r="D20" s="56" t="s">
        <v>222</v>
      </c>
      <c r="E20" s="56" t="s">
        <v>222</v>
      </c>
      <c r="F20" s="56" t="s">
        <v>222</v>
      </c>
      <c r="G20" s="56" t="s">
        <v>222</v>
      </c>
      <c r="H20" s="56" t="s">
        <v>222</v>
      </c>
      <c r="I20" s="56" t="s">
        <v>222</v>
      </c>
      <c r="J20" s="56" t="s">
        <v>222</v>
      </c>
      <c r="K20" s="56" t="s">
        <v>222</v>
      </c>
      <c r="L20" s="56" t="s">
        <v>222</v>
      </c>
      <c r="M20" s="56" t="s">
        <v>222</v>
      </c>
      <c r="N20" s="56" t="s">
        <v>222</v>
      </c>
      <c r="O20" s="56" t="s">
        <v>222</v>
      </c>
      <c r="P20" s="56" t="s">
        <v>222</v>
      </c>
      <c r="Q20" s="56" t="s">
        <v>222</v>
      </c>
      <c r="R20" s="56" t="s">
        <v>222</v>
      </c>
    </row>
    <row r="21" spans="1:19">
      <c r="A21" s="51"/>
      <c r="B21" s="55" t="s">
        <v>44</v>
      </c>
      <c r="C21" s="56" t="s">
        <v>222</v>
      </c>
      <c r="D21" s="56" t="s">
        <v>222</v>
      </c>
      <c r="E21" s="56" t="s">
        <v>222</v>
      </c>
      <c r="F21" s="56" t="s">
        <v>222</v>
      </c>
      <c r="G21" s="56" t="s">
        <v>222</v>
      </c>
      <c r="H21" s="56" t="s">
        <v>222</v>
      </c>
      <c r="I21" s="56" t="s">
        <v>222</v>
      </c>
      <c r="J21" s="56" t="s">
        <v>222</v>
      </c>
      <c r="K21" s="56" t="s">
        <v>222</v>
      </c>
      <c r="L21" s="56" t="s">
        <v>222</v>
      </c>
      <c r="M21" s="56" t="s">
        <v>222</v>
      </c>
      <c r="N21" s="56" t="s">
        <v>222</v>
      </c>
      <c r="O21" s="56" t="s">
        <v>222</v>
      </c>
      <c r="P21" s="56" t="s">
        <v>222</v>
      </c>
      <c r="Q21" s="56" t="s">
        <v>222</v>
      </c>
      <c r="R21" s="56" t="s">
        <v>222</v>
      </c>
    </row>
    <row r="22" spans="1:19">
      <c r="A22" s="51"/>
      <c r="B22" s="54" t="s">
        <v>46</v>
      </c>
      <c r="C22" s="53"/>
    </row>
    <row r="23" spans="1:19">
      <c r="A23" s="51"/>
      <c r="B23" s="55" t="s">
        <v>47</v>
      </c>
      <c r="C23" s="56" t="s">
        <v>48</v>
      </c>
      <c r="D23" s="56" t="s">
        <v>48</v>
      </c>
      <c r="E23" s="56" t="s">
        <v>48</v>
      </c>
      <c r="F23" s="56" t="s">
        <v>48</v>
      </c>
      <c r="G23" s="56" t="s">
        <v>48</v>
      </c>
      <c r="H23" s="56" t="s">
        <v>48</v>
      </c>
      <c r="I23" s="56" t="s">
        <v>48</v>
      </c>
      <c r="J23" s="56" t="s">
        <v>48</v>
      </c>
      <c r="K23" s="56" t="s">
        <v>48</v>
      </c>
      <c r="L23" s="56" t="s">
        <v>48</v>
      </c>
      <c r="M23" s="56" t="s">
        <v>48</v>
      </c>
      <c r="N23" s="56" t="s">
        <v>48</v>
      </c>
      <c r="O23" s="56" t="s">
        <v>48</v>
      </c>
      <c r="P23" s="56" t="s">
        <v>48</v>
      </c>
      <c r="Q23" s="56" t="s">
        <v>48</v>
      </c>
      <c r="R23" s="56" t="s">
        <v>48</v>
      </c>
    </row>
    <row r="24" spans="1:19">
      <c r="A24" s="51"/>
      <c r="B24" s="55" t="s">
        <v>49</v>
      </c>
      <c r="C24" s="56" t="s">
        <v>284</v>
      </c>
      <c r="D24" s="56" t="s">
        <v>284</v>
      </c>
      <c r="E24" s="56" t="s">
        <v>284</v>
      </c>
      <c r="F24" s="56" t="s">
        <v>284</v>
      </c>
      <c r="G24" s="56" t="s">
        <v>284</v>
      </c>
      <c r="H24" s="56" t="s">
        <v>284</v>
      </c>
      <c r="I24" s="56" t="s">
        <v>284</v>
      </c>
      <c r="J24" s="56" t="s">
        <v>284</v>
      </c>
      <c r="K24" s="56" t="s">
        <v>284</v>
      </c>
      <c r="L24" s="56" t="s">
        <v>284</v>
      </c>
      <c r="M24" s="56" t="s">
        <v>284</v>
      </c>
      <c r="N24" s="56" t="s">
        <v>284</v>
      </c>
      <c r="O24" s="56" t="s">
        <v>284</v>
      </c>
      <c r="P24" s="56" t="s">
        <v>284</v>
      </c>
      <c r="Q24" s="56" t="s">
        <v>284</v>
      </c>
      <c r="R24" s="56" t="s">
        <v>284</v>
      </c>
    </row>
    <row r="25" spans="1:19">
      <c r="A25" s="51"/>
      <c r="B25" s="55" t="s">
        <v>231</v>
      </c>
      <c r="C25" s="56">
        <v>0.53705692803437166</v>
      </c>
      <c r="D25" s="56">
        <v>0.53705692803437166</v>
      </c>
      <c r="E25" s="56">
        <v>0.53705692803437166</v>
      </c>
      <c r="F25" s="56">
        <v>0.53705692803437166</v>
      </c>
      <c r="G25" s="56">
        <v>0.53705692803437166</v>
      </c>
      <c r="H25" s="56">
        <v>0.53705692803437166</v>
      </c>
      <c r="I25" s="56">
        <v>0.53705692803437166</v>
      </c>
      <c r="J25" s="56">
        <v>0.53705692803437166</v>
      </c>
      <c r="K25" s="56">
        <v>0.53705692803437166</v>
      </c>
      <c r="L25" s="56">
        <v>0.53705692803437166</v>
      </c>
      <c r="M25" s="56">
        <v>0.53705692803437166</v>
      </c>
      <c r="N25" s="56">
        <v>0.53705692803437166</v>
      </c>
      <c r="O25" s="56">
        <v>0.53705692803437166</v>
      </c>
      <c r="P25" s="56">
        <v>0.53705692803437166</v>
      </c>
      <c r="Q25" s="56">
        <v>0.53705692803437166</v>
      </c>
      <c r="R25" s="56">
        <v>0.53705692803437166</v>
      </c>
      <c r="S25" s="56"/>
    </row>
    <row r="26" spans="1:19">
      <c r="A26" s="54" t="s">
        <v>55</v>
      </c>
      <c r="B26" s="4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9">
      <c r="A27" s="51"/>
      <c r="B27" s="54" t="s">
        <v>60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 spans="1:19">
      <c r="A28" s="51"/>
      <c r="B28" s="55" t="s">
        <v>223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spans="1:19">
      <c r="A29" s="51"/>
      <c r="B29" s="55" t="s">
        <v>294</v>
      </c>
      <c r="C29" s="56">
        <v>171.93985000000001</v>
      </c>
      <c r="D29" s="56">
        <v>154.77950000000001</v>
      </c>
      <c r="E29" s="56">
        <v>152.48718</v>
      </c>
      <c r="F29" s="56">
        <v>143.63201000000001</v>
      </c>
      <c r="G29" s="56">
        <v>140.40004999999999</v>
      </c>
      <c r="H29" s="56">
        <v>132.46760999999998</v>
      </c>
      <c r="I29" s="56">
        <v>109.1508</v>
      </c>
      <c r="J29" s="56">
        <v>141.14496</v>
      </c>
      <c r="K29" s="56">
        <v>125.17742</v>
      </c>
      <c r="L29" s="56">
        <v>116.41537</v>
      </c>
      <c r="M29" s="56">
        <v>142.41517999999999</v>
      </c>
      <c r="N29" s="56">
        <v>119.58482000000001</v>
      </c>
      <c r="O29" s="56">
        <v>138.68389999999999</v>
      </c>
      <c r="P29" s="56">
        <v>115.95164</v>
      </c>
      <c r="Q29" s="56">
        <v>126.10886000000001</v>
      </c>
      <c r="R29" s="56">
        <v>126.63638</v>
      </c>
    </row>
    <row r="30" spans="1:19">
      <c r="A30" s="51"/>
      <c r="B30" s="55" t="s">
        <v>295</v>
      </c>
      <c r="C30" s="56">
        <v>172.19529</v>
      </c>
      <c r="D30" s="56">
        <v>152.72470999999999</v>
      </c>
      <c r="E30" s="56">
        <v>163.83814999999998</v>
      </c>
      <c r="F30" s="56">
        <v>146.45569</v>
      </c>
      <c r="G30" s="56">
        <v>142.53882999999999</v>
      </c>
      <c r="H30" s="56">
        <v>143.47521</v>
      </c>
      <c r="I30" s="56">
        <v>124.88821000000002</v>
      </c>
      <c r="J30" s="56">
        <v>143.86365000000001</v>
      </c>
      <c r="K30" s="56">
        <v>136.98995000000002</v>
      </c>
      <c r="L30" s="56">
        <v>131.22154</v>
      </c>
      <c r="M30" s="56">
        <v>146.15370000000001</v>
      </c>
      <c r="N30" s="56">
        <v>131.87724</v>
      </c>
      <c r="O30" s="56">
        <v>143.83923999999999</v>
      </c>
      <c r="P30" s="56">
        <v>130.20975000000001</v>
      </c>
      <c r="Q30" s="56">
        <v>134.91132999999999</v>
      </c>
      <c r="R30" s="56">
        <v>153.7953</v>
      </c>
    </row>
    <row r="31" spans="1:19">
      <c r="A31" s="51"/>
      <c r="B31" s="55" t="s">
        <v>296</v>
      </c>
      <c r="C31" s="56">
        <v>188.62614000000002</v>
      </c>
      <c r="D31" s="56">
        <v>168.71701999999999</v>
      </c>
      <c r="E31" s="56">
        <v>168.93368000000001</v>
      </c>
      <c r="F31" s="56">
        <v>159.07376000000002</v>
      </c>
      <c r="G31" s="56">
        <v>155.36017000000001</v>
      </c>
      <c r="H31" s="56">
        <v>145.23181</v>
      </c>
      <c r="I31" s="56">
        <v>127.15008</v>
      </c>
      <c r="J31" s="56">
        <v>152.74812</v>
      </c>
      <c r="K31" s="56">
        <v>136.98635000000002</v>
      </c>
      <c r="L31" s="56">
        <v>130.12072000000001</v>
      </c>
      <c r="M31" s="56">
        <v>145.21542000000002</v>
      </c>
      <c r="N31" s="56">
        <v>125.40550999999999</v>
      </c>
      <c r="O31" s="56">
        <v>142.57813000000002</v>
      </c>
      <c r="P31" s="56">
        <v>122.35907</v>
      </c>
      <c r="Q31" s="56">
        <v>128.50541000000001</v>
      </c>
      <c r="R31" s="56">
        <v>144.33596</v>
      </c>
    </row>
    <row r="32" spans="1:19">
      <c r="A32" s="51"/>
      <c r="B32" s="55" t="s">
        <v>224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spans="1:18">
      <c r="A33" s="51"/>
      <c r="B33" s="55" t="s">
        <v>297</v>
      </c>
      <c r="C33" s="56">
        <v>4.6586099999999995</v>
      </c>
      <c r="D33" s="56">
        <v>20.227869999999999</v>
      </c>
      <c r="E33" s="56">
        <v>11.99849</v>
      </c>
      <c r="F33" s="56">
        <v>26.331569999999999</v>
      </c>
      <c r="G33" s="56">
        <v>6.7840200000000008</v>
      </c>
      <c r="H33" s="56">
        <v>17.783810000000003</v>
      </c>
      <c r="I33" s="56">
        <v>13.770490000000001</v>
      </c>
      <c r="J33" s="56">
        <v>32.584980000000002</v>
      </c>
      <c r="K33" s="56">
        <v>23.66356</v>
      </c>
      <c r="L33" s="56">
        <v>23.173970000000001</v>
      </c>
      <c r="M33" s="56">
        <v>44.485730000000004</v>
      </c>
      <c r="N33" s="56">
        <v>34.711179999999999</v>
      </c>
      <c r="O33" s="56">
        <v>51.254779999999997</v>
      </c>
      <c r="P33" s="56">
        <v>47.157160000000005</v>
      </c>
      <c r="Q33" s="56">
        <v>53.87538</v>
      </c>
      <c r="R33" s="56">
        <v>72.748220000000003</v>
      </c>
    </row>
    <row r="34" spans="1:18">
      <c r="A34" s="51"/>
      <c r="B34" s="55" t="s">
        <v>298</v>
      </c>
      <c r="C34" s="56">
        <v>4.29732</v>
      </c>
      <c r="D34" s="56">
        <v>19.765430000000002</v>
      </c>
      <c r="E34" s="56">
        <v>10.446250000000001</v>
      </c>
      <c r="F34" s="56">
        <v>25.692990000000002</v>
      </c>
      <c r="G34" s="56">
        <v>6.3987700000000007</v>
      </c>
      <c r="H34" s="56">
        <v>16.2394</v>
      </c>
      <c r="I34" s="56">
        <v>12.289190000000001</v>
      </c>
      <c r="J34" s="56">
        <v>31.75055</v>
      </c>
      <c r="K34" s="56">
        <v>22.750109999999999</v>
      </c>
      <c r="L34" s="56">
        <v>21.801400000000001</v>
      </c>
      <c r="M34" s="56">
        <v>43.50806</v>
      </c>
      <c r="N34" s="56">
        <v>33.763249999999999</v>
      </c>
      <c r="O34" s="56">
        <v>50.230000000000004</v>
      </c>
      <c r="P34" s="56">
        <v>45.996699999999997</v>
      </c>
      <c r="Q34" s="56">
        <v>52.310540000000003</v>
      </c>
      <c r="R34" s="56">
        <v>70.242720000000006</v>
      </c>
    </row>
    <row r="35" spans="1:18">
      <c r="A35" s="51"/>
      <c r="B35" s="55" t="s">
        <v>299</v>
      </c>
      <c r="C35" s="56">
        <v>3.1102600000000002</v>
      </c>
      <c r="D35" s="56">
        <v>19.018259999999998</v>
      </c>
      <c r="E35" s="56">
        <v>9.9323899999999998</v>
      </c>
      <c r="F35" s="56">
        <v>24.878709999999998</v>
      </c>
      <c r="G35" s="56">
        <v>5.4073500000000001</v>
      </c>
      <c r="H35" s="56">
        <v>16.093209999999999</v>
      </c>
      <c r="I35" s="56">
        <v>12.07715</v>
      </c>
      <c r="J35" s="56">
        <v>31.550310000000003</v>
      </c>
      <c r="K35" s="56">
        <v>22.748380000000001</v>
      </c>
      <c r="L35" s="56">
        <v>21.903089999999999</v>
      </c>
      <c r="M35" s="56">
        <v>43.603879999999997</v>
      </c>
      <c r="N35" s="56">
        <v>34.258790000000005</v>
      </c>
      <c r="O35" s="56">
        <v>50.374760000000002</v>
      </c>
      <c r="P35" s="56">
        <v>46.630510000000001</v>
      </c>
      <c r="Q35" s="56">
        <v>52.959970000000006</v>
      </c>
      <c r="R35" s="56">
        <v>71.103970000000004</v>
      </c>
    </row>
    <row r="36" spans="1:18">
      <c r="A36" s="51"/>
      <c r="B36" s="54" t="s">
        <v>61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</row>
    <row r="37" spans="1:18">
      <c r="A37" s="51"/>
      <c r="B37" s="55" t="s">
        <v>62</v>
      </c>
    </row>
    <row r="38" spans="1:18">
      <c r="A38" s="51"/>
      <c r="B38" s="55" t="s">
        <v>294</v>
      </c>
      <c r="C38" s="72">
        <v>2.8</v>
      </c>
      <c r="D38" s="72">
        <v>2.8</v>
      </c>
      <c r="E38" s="72">
        <v>2.8</v>
      </c>
      <c r="F38" s="72">
        <v>2.8</v>
      </c>
      <c r="G38" s="72">
        <v>2.8</v>
      </c>
      <c r="H38" s="72">
        <v>2.8</v>
      </c>
      <c r="I38" s="72">
        <v>2.8</v>
      </c>
      <c r="J38" s="72">
        <v>2.8</v>
      </c>
      <c r="K38" s="72">
        <v>2.8</v>
      </c>
      <c r="L38" s="72">
        <v>2.8</v>
      </c>
      <c r="M38" s="72">
        <v>2.8</v>
      </c>
      <c r="N38" s="72">
        <v>2.8</v>
      </c>
      <c r="O38" s="72">
        <v>2.8</v>
      </c>
      <c r="P38" s="72">
        <v>2.8</v>
      </c>
      <c r="Q38" s="72">
        <v>2.8</v>
      </c>
      <c r="R38" s="72">
        <v>2.8</v>
      </c>
    </row>
    <row r="39" spans="1:18">
      <c r="A39" s="51"/>
      <c r="B39" s="55" t="s">
        <v>295</v>
      </c>
      <c r="C39" s="72">
        <v>2.8</v>
      </c>
      <c r="D39" s="72">
        <v>2.8</v>
      </c>
      <c r="E39" s="72">
        <v>2.8</v>
      </c>
      <c r="F39" s="72">
        <v>2.8</v>
      </c>
      <c r="G39" s="72">
        <v>2.8</v>
      </c>
      <c r="H39" s="72">
        <v>2.8</v>
      </c>
      <c r="I39" s="72">
        <v>2.8</v>
      </c>
      <c r="J39" s="72">
        <v>2.8</v>
      </c>
      <c r="K39" s="72">
        <v>2.8</v>
      </c>
      <c r="L39" s="72">
        <v>2.8</v>
      </c>
      <c r="M39" s="72">
        <v>2.8</v>
      </c>
      <c r="N39" s="72">
        <v>2.8</v>
      </c>
      <c r="O39" s="72">
        <v>2.8</v>
      </c>
      <c r="P39" s="72">
        <v>2.8</v>
      </c>
      <c r="Q39" s="72">
        <v>2.8</v>
      </c>
      <c r="R39" s="72">
        <v>2.8</v>
      </c>
    </row>
    <row r="40" spans="1:18">
      <c r="A40" s="51"/>
      <c r="B40" s="55" t="s">
        <v>296</v>
      </c>
      <c r="C40" s="72">
        <v>2.8</v>
      </c>
      <c r="D40" s="72">
        <v>2.8</v>
      </c>
      <c r="E40" s="72">
        <v>2.8</v>
      </c>
      <c r="F40" s="72">
        <v>2.8</v>
      </c>
      <c r="G40" s="72">
        <v>2.8</v>
      </c>
      <c r="H40" s="72">
        <v>2.8</v>
      </c>
      <c r="I40" s="72">
        <v>2.8</v>
      </c>
      <c r="J40" s="72">
        <v>2.8</v>
      </c>
      <c r="K40" s="72">
        <v>2.8</v>
      </c>
      <c r="L40" s="72">
        <v>2.8</v>
      </c>
      <c r="M40" s="72">
        <v>2.8</v>
      </c>
      <c r="N40" s="72">
        <v>2.8</v>
      </c>
      <c r="O40" s="72">
        <v>2.8</v>
      </c>
      <c r="P40" s="72">
        <v>2.8</v>
      </c>
      <c r="Q40" s="72">
        <v>2.8</v>
      </c>
      <c r="R40" s="72">
        <v>2.8</v>
      </c>
    </row>
    <row r="41" spans="1:18">
      <c r="A41" s="51"/>
      <c r="B41" s="55" t="s">
        <v>63</v>
      </c>
    </row>
    <row r="42" spans="1:18">
      <c r="A42" s="51"/>
      <c r="B42" s="55" t="s">
        <v>297</v>
      </c>
      <c r="C42" s="56">
        <v>0.8</v>
      </c>
      <c r="D42" s="56">
        <v>0.8</v>
      </c>
      <c r="E42" s="56">
        <v>0.8</v>
      </c>
      <c r="F42" s="56">
        <v>0.8</v>
      </c>
      <c r="G42" s="56">
        <v>0.8</v>
      </c>
      <c r="H42" s="56">
        <v>0.8</v>
      </c>
      <c r="I42" s="56">
        <v>0.8</v>
      </c>
      <c r="J42" s="56">
        <v>0.8</v>
      </c>
      <c r="K42" s="56">
        <v>0.8</v>
      </c>
      <c r="L42" s="56">
        <v>0.8</v>
      </c>
      <c r="M42" s="56">
        <v>0.8</v>
      </c>
      <c r="N42" s="56">
        <v>0.8</v>
      </c>
      <c r="O42" s="56">
        <v>0.8</v>
      </c>
      <c r="P42" s="56">
        <v>0.8</v>
      </c>
      <c r="Q42" s="56">
        <v>0.8</v>
      </c>
      <c r="R42" s="56">
        <v>0.78</v>
      </c>
    </row>
    <row r="43" spans="1:18">
      <c r="A43" s="51"/>
      <c r="B43" s="55" t="s">
        <v>298</v>
      </c>
      <c r="C43" s="56">
        <v>0.8</v>
      </c>
      <c r="D43" s="56">
        <v>0.8</v>
      </c>
      <c r="E43" s="56">
        <v>0.8</v>
      </c>
      <c r="F43" s="56">
        <v>0.8</v>
      </c>
      <c r="G43" s="56">
        <v>0.8</v>
      </c>
      <c r="H43" s="56">
        <v>0.8</v>
      </c>
      <c r="I43" s="56">
        <v>0.8</v>
      </c>
      <c r="J43" s="56">
        <v>0.8</v>
      </c>
      <c r="K43" s="56">
        <v>0.8</v>
      </c>
      <c r="L43" s="56">
        <v>0.8</v>
      </c>
      <c r="M43" s="56">
        <v>0.8</v>
      </c>
      <c r="N43" s="56">
        <v>0.8</v>
      </c>
      <c r="O43" s="56">
        <v>0.8</v>
      </c>
      <c r="P43" s="56">
        <v>0.8</v>
      </c>
      <c r="Q43" s="56">
        <v>0.8</v>
      </c>
      <c r="R43" s="56">
        <v>0.78</v>
      </c>
    </row>
    <row r="44" spans="1:18">
      <c r="A44" s="51"/>
      <c r="B44" s="55" t="s">
        <v>299</v>
      </c>
      <c r="C44" s="56">
        <v>0.8</v>
      </c>
      <c r="D44" s="56">
        <v>0.8</v>
      </c>
      <c r="E44" s="56">
        <v>0.8</v>
      </c>
      <c r="F44" s="56">
        <v>0.8</v>
      </c>
      <c r="G44" s="56">
        <v>0.8</v>
      </c>
      <c r="H44" s="56">
        <v>0.8</v>
      </c>
      <c r="I44" s="56">
        <v>0.8</v>
      </c>
      <c r="J44" s="56">
        <v>0.8</v>
      </c>
      <c r="K44" s="56">
        <v>0.8</v>
      </c>
      <c r="L44" s="56">
        <v>0.8</v>
      </c>
      <c r="M44" s="56">
        <v>0.8</v>
      </c>
      <c r="N44" s="56">
        <v>0.8</v>
      </c>
      <c r="O44" s="56">
        <v>0.8</v>
      </c>
      <c r="P44" s="56">
        <v>0.8</v>
      </c>
      <c r="Q44" s="56">
        <v>0.8</v>
      </c>
      <c r="R44" s="56">
        <v>0.78</v>
      </c>
    </row>
    <row r="45" spans="1:18">
      <c r="A45" s="51"/>
      <c r="B45" s="54" t="s">
        <v>287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</row>
    <row r="46" spans="1:18">
      <c r="A46" s="51"/>
      <c r="B46" s="55" t="s">
        <v>300</v>
      </c>
      <c r="C46" s="65" t="s">
        <v>288</v>
      </c>
      <c r="D46" s="65" t="s">
        <v>288</v>
      </c>
      <c r="E46" s="65" t="s">
        <v>360</v>
      </c>
      <c r="F46" s="65" t="s">
        <v>288</v>
      </c>
      <c r="G46" s="65" t="s">
        <v>360</v>
      </c>
      <c r="H46" s="65" t="s">
        <v>360</v>
      </c>
      <c r="I46" s="65" t="s">
        <v>360</v>
      </c>
      <c r="J46" s="65" t="s">
        <v>288</v>
      </c>
      <c r="K46" s="65" t="s">
        <v>360</v>
      </c>
      <c r="L46" s="65" t="s">
        <v>360</v>
      </c>
      <c r="M46" s="65" t="s">
        <v>360</v>
      </c>
      <c r="N46" s="65" t="s">
        <v>360</v>
      </c>
      <c r="O46" s="65" t="s">
        <v>360</v>
      </c>
      <c r="P46" s="65" t="s">
        <v>360</v>
      </c>
      <c r="Q46" s="65" t="s">
        <v>360</v>
      </c>
      <c r="R46" s="65" t="s">
        <v>360</v>
      </c>
    </row>
    <row r="47" spans="1:18">
      <c r="A47" s="51"/>
      <c r="B47" s="55" t="s">
        <v>301</v>
      </c>
      <c r="C47" s="65" t="s">
        <v>288</v>
      </c>
      <c r="D47" s="65" t="s">
        <v>288</v>
      </c>
      <c r="E47" s="65" t="s">
        <v>360</v>
      </c>
      <c r="F47" s="65" t="s">
        <v>288</v>
      </c>
      <c r="G47" s="65" t="s">
        <v>360</v>
      </c>
      <c r="H47" s="65" t="s">
        <v>360</v>
      </c>
      <c r="I47" s="65" t="s">
        <v>360</v>
      </c>
      <c r="J47" s="65" t="s">
        <v>288</v>
      </c>
      <c r="K47" s="65" t="s">
        <v>360</v>
      </c>
      <c r="L47" s="65" t="s">
        <v>360</v>
      </c>
      <c r="M47" s="65" t="s">
        <v>360</v>
      </c>
      <c r="N47" s="65" t="s">
        <v>360</v>
      </c>
      <c r="O47" s="65" t="s">
        <v>360</v>
      </c>
      <c r="P47" s="65" t="s">
        <v>360</v>
      </c>
      <c r="Q47" s="65" t="s">
        <v>360</v>
      </c>
      <c r="R47" s="65" t="s">
        <v>360</v>
      </c>
    </row>
    <row r="48" spans="1:18">
      <c r="A48" s="51"/>
      <c r="B48" s="55" t="s">
        <v>302</v>
      </c>
      <c r="C48" s="65" t="s">
        <v>288</v>
      </c>
      <c r="D48" s="65" t="s">
        <v>288</v>
      </c>
      <c r="E48" s="65" t="s">
        <v>360</v>
      </c>
      <c r="F48" s="65" t="s">
        <v>288</v>
      </c>
      <c r="G48" s="65" t="s">
        <v>360</v>
      </c>
      <c r="H48" s="65" t="s">
        <v>360</v>
      </c>
      <c r="I48" s="65" t="s">
        <v>360</v>
      </c>
      <c r="J48" s="65" t="s">
        <v>288</v>
      </c>
      <c r="K48" s="65" t="s">
        <v>360</v>
      </c>
      <c r="L48" s="65" t="s">
        <v>360</v>
      </c>
      <c r="M48" s="65" t="s">
        <v>360</v>
      </c>
      <c r="N48" s="65" t="s">
        <v>360</v>
      </c>
      <c r="O48" s="65" t="s">
        <v>360</v>
      </c>
      <c r="P48" s="65" t="s">
        <v>360</v>
      </c>
      <c r="Q48" s="65" t="s">
        <v>360</v>
      </c>
      <c r="R48" s="65" t="s">
        <v>360</v>
      </c>
    </row>
    <row r="49" spans="1:18">
      <c r="A49" s="51"/>
      <c r="B49" s="54" t="s">
        <v>233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</row>
    <row r="50" spans="1:18">
      <c r="A50" s="51"/>
      <c r="B50" s="55" t="s">
        <v>300</v>
      </c>
      <c r="C50" s="56">
        <v>8.2799999999999994</v>
      </c>
      <c r="D50" s="56">
        <v>7.27</v>
      </c>
      <c r="E50" s="56">
        <v>7.68</v>
      </c>
      <c r="F50" s="56">
        <v>7.01</v>
      </c>
      <c r="G50" s="56">
        <v>8.11</v>
      </c>
      <c r="H50" s="56">
        <v>7.34</v>
      </c>
      <c r="I50" s="56">
        <v>6.59</v>
      </c>
      <c r="J50" s="56">
        <v>6.74</v>
      </c>
      <c r="K50" s="56">
        <v>7.56</v>
      </c>
      <c r="L50" s="56">
        <v>7.03</v>
      </c>
      <c r="M50" s="56">
        <v>6.9</v>
      </c>
      <c r="N50" s="56">
        <v>7.22</v>
      </c>
      <c r="O50" s="56">
        <v>6.88</v>
      </c>
      <c r="P50" s="56">
        <v>7</v>
      </c>
      <c r="Q50" s="56">
        <v>6.99</v>
      </c>
      <c r="R50" s="56">
        <v>7.65</v>
      </c>
    </row>
    <row r="51" spans="1:18">
      <c r="A51" s="51"/>
      <c r="B51" s="55" t="s">
        <v>301</v>
      </c>
      <c r="C51" s="56">
        <v>8.51</v>
      </c>
      <c r="D51" s="56">
        <v>7.56</v>
      </c>
      <c r="E51" s="56">
        <v>8.7200000000000006</v>
      </c>
      <c r="F51" s="56">
        <v>7.43</v>
      </c>
      <c r="G51" s="56">
        <v>8.36</v>
      </c>
      <c r="H51" s="56">
        <v>8.41</v>
      </c>
      <c r="I51" s="56">
        <v>7.54</v>
      </c>
      <c r="J51" s="56">
        <v>7.28</v>
      </c>
      <c r="K51" s="56">
        <v>8.2799999999999994</v>
      </c>
      <c r="L51" s="56">
        <v>7.93</v>
      </c>
      <c r="M51" s="56">
        <v>7.54</v>
      </c>
      <c r="N51" s="56">
        <v>7.97</v>
      </c>
      <c r="O51" s="56">
        <v>7.56</v>
      </c>
      <c r="P51" s="56">
        <v>7.87</v>
      </c>
      <c r="Q51" s="56">
        <v>8.0500000000000007</v>
      </c>
      <c r="R51" s="56">
        <v>9.2899999999999991</v>
      </c>
    </row>
    <row r="52" spans="1:18">
      <c r="A52" s="51"/>
      <c r="B52" s="55" t="s">
        <v>302</v>
      </c>
      <c r="C52" s="56">
        <v>9.27</v>
      </c>
      <c r="D52" s="56">
        <v>8.0500000000000007</v>
      </c>
      <c r="E52" s="56">
        <v>9.06</v>
      </c>
      <c r="F52" s="56">
        <v>7.98</v>
      </c>
      <c r="G52" s="56">
        <v>9</v>
      </c>
      <c r="H52" s="56">
        <v>8.51</v>
      </c>
      <c r="I52" s="56">
        <v>7.68</v>
      </c>
      <c r="J52" s="56">
        <v>7.4</v>
      </c>
      <c r="K52" s="56">
        <v>8.2799999999999994</v>
      </c>
      <c r="L52" s="56">
        <v>7.86</v>
      </c>
      <c r="M52" s="56">
        <v>7.47</v>
      </c>
      <c r="N52" s="56">
        <v>7.58</v>
      </c>
      <c r="O52" s="56">
        <v>7.46</v>
      </c>
      <c r="P52" s="56">
        <v>7.39</v>
      </c>
      <c r="Q52" s="56">
        <v>7.6</v>
      </c>
      <c r="R52" s="56">
        <v>8.7200000000000006</v>
      </c>
    </row>
    <row r="53" spans="1:18">
      <c r="A53" s="54" t="s">
        <v>73</v>
      </c>
      <c r="B53" s="48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1:18">
      <c r="A54" s="51"/>
      <c r="B54" s="54" t="s">
        <v>74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8">
      <c r="A55" s="51"/>
      <c r="B55" s="55" t="s">
        <v>225</v>
      </c>
      <c r="C55" s="73">
        <v>8.6781287559670461E-2</v>
      </c>
      <c r="D55" s="73">
        <v>0.11552389603058529</v>
      </c>
      <c r="E55" s="73">
        <v>9.4812528798744022E-2</v>
      </c>
      <c r="F55" s="73">
        <v>9.7850058572742551E-2</v>
      </c>
      <c r="G55" s="73">
        <v>0.12904317685000929</v>
      </c>
      <c r="H55" s="73">
        <v>0.10159300229845181</v>
      </c>
      <c r="I55" s="73">
        <v>0.14681310632739836</v>
      </c>
      <c r="J55" s="73">
        <v>7.8593032952570377E-2</v>
      </c>
      <c r="K55" s="73">
        <v>3.714630208152727E-2</v>
      </c>
      <c r="L55" s="73">
        <v>7.8836316887123961E-2</v>
      </c>
      <c r="M55" s="73">
        <v>8.8040651547034526E-2</v>
      </c>
      <c r="N55" s="73">
        <v>3.7147383825905163E-2</v>
      </c>
      <c r="O55" s="73">
        <v>6.1715654415060515E-2</v>
      </c>
      <c r="P55" s="73">
        <v>7.9800194029805635E-2</v>
      </c>
      <c r="Q55" s="73">
        <v>6.1358600764950186E-2</v>
      </c>
      <c r="R55" s="73">
        <v>0.10085733232004626</v>
      </c>
    </row>
    <row r="56" spans="1:18">
      <c r="A56" s="51"/>
      <c r="B56" s="55" t="s">
        <v>234</v>
      </c>
      <c r="C56" s="56">
        <v>17.93</v>
      </c>
      <c r="D56" s="56">
        <v>22.59</v>
      </c>
      <c r="E56" s="56">
        <v>19.16</v>
      </c>
      <c r="F56" s="56">
        <v>18.21</v>
      </c>
      <c r="G56" s="56">
        <v>22.02</v>
      </c>
      <c r="H56" s="56">
        <v>19.59</v>
      </c>
      <c r="I56" s="56">
        <v>23.31</v>
      </c>
      <c r="J56" s="56">
        <v>14.85</v>
      </c>
      <c r="K56" s="56">
        <v>6.57</v>
      </c>
      <c r="L56" s="56">
        <v>13.85</v>
      </c>
      <c r="M56" s="56">
        <v>17.010000000000002</v>
      </c>
      <c r="N56" s="56">
        <v>6.54</v>
      </c>
      <c r="O56" s="56">
        <v>12.28</v>
      </c>
      <c r="P56" s="56">
        <v>14.72</v>
      </c>
      <c r="Q56" s="56">
        <v>12.5</v>
      </c>
      <c r="R56" s="56">
        <v>25.08</v>
      </c>
    </row>
    <row r="57" spans="1:18">
      <c r="A57" s="51"/>
      <c r="B57" s="54" t="s">
        <v>75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8">
      <c r="A58" s="51"/>
      <c r="B58" s="55" t="s">
        <v>226</v>
      </c>
      <c r="C58" s="73">
        <v>1.1454116638078903E-2</v>
      </c>
      <c r="D58" s="73">
        <v>8.1465100207325503E-3</v>
      </c>
      <c r="E58" s="73">
        <v>8.5511723111276524E-3</v>
      </c>
      <c r="F58" s="73">
        <v>9.967690220742384E-3</v>
      </c>
      <c r="G58" s="73">
        <v>8.3941772980045803E-3</v>
      </c>
      <c r="H58" s="73">
        <v>8.0263004091174761E-3</v>
      </c>
      <c r="I58" s="73">
        <v>8.461145469212155E-3</v>
      </c>
      <c r="J58" s="73">
        <v>9.749406708998782E-3</v>
      </c>
      <c r="K58" s="73">
        <v>6.970752427184466E-3</v>
      </c>
      <c r="L58" s="73">
        <v>8.3697570035598193E-3</v>
      </c>
      <c r="M58" s="73">
        <v>8.302537189458583E-3</v>
      </c>
      <c r="N58" s="73">
        <v>6.901590159015902E-3</v>
      </c>
      <c r="O58" s="73">
        <v>7.956514103830534E-3</v>
      </c>
      <c r="P58" s="73">
        <v>7.9950225010227728E-3</v>
      </c>
      <c r="Q58" s="73">
        <v>7.9132458895252167E-3</v>
      </c>
      <c r="R58" s="73">
        <v>4.0950232677161623E-3</v>
      </c>
    </row>
    <row r="59" spans="1:18">
      <c r="A59" s="51"/>
      <c r="B59" s="55" t="s">
        <v>234</v>
      </c>
      <c r="C59" s="56">
        <v>0.05</v>
      </c>
      <c r="D59" s="56">
        <v>7.0000000000000007E-2</v>
      </c>
      <c r="E59" s="56">
        <v>0.05</v>
      </c>
      <c r="F59" s="56">
        <v>0.16</v>
      </c>
      <c r="G59" s="56">
        <v>0.05</v>
      </c>
      <c r="H59" s="56">
        <v>0.06</v>
      </c>
      <c r="I59" s="56">
        <v>0.06</v>
      </c>
      <c r="J59" s="56">
        <v>0.31</v>
      </c>
      <c r="K59" s="56">
        <v>0.12</v>
      </c>
      <c r="L59" s="56">
        <v>0.11</v>
      </c>
      <c r="M59" s="56">
        <v>0.44</v>
      </c>
      <c r="N59" s="56">
        <v>0.23</v>
      </c>
      <c r="O59" s="56">
        <v>0.73</v>
      </c>
      <c r="P59" s="56">
        <v>0.47</v>
      </c>
      <c r="Q59" s="56">
        <v>0.86</v>
      </c>
      <c r="R59" s="56">
        <v>0.87</v>
      </c>
    </row>
    <row r="60" spans="1:18">
      <c r="A60" s="51"/>
      <c r="B60" s="54" t="s">
        <v>76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</row>
    <row r="61" spans="1:18">
      <c r="A61" s="51"/>
      <c r="B61" s="55" t="s">
        <v>235</v>
      </c>
      <c r="C61" s="56">
        <v>17.98</v>
      </c>
      <c r="D61" s="56">
        <v>22.66</v>
      </c>
      <c r="E61" s="56">
        <v>19.2</v>
      </c>
      <c r="F61" s="56">
        <v>18.37</v>
      </c>
      <c r="G61" s="56">
        <v>22.07</v>
      </c>
      <c r="H61" s="56">
        <v>19.649999999999999</v>
      </c>
      <c r="I61" s="56">
        <v>23.38</v>
      </c>
      <c r="J61" s="56">
        <v>15.15</v>
      </c>
      <c r="K61" s="56">
        <v>6.69</v>
      </c>
      <c r="L61" s="56">
        <v>13.96</v>
      </c>
      <c r="M61" s="56">
        <v>17.45</v>
      </c>
      <c r="N61" s="56">
        <v>6.77</v>
      </c>
      <c r="O61" s="56">
        <v>13.01</v>
      </c>
      <c r="P61" s="56">
        <v>15.19</v>
      </c>
      <c r="Q61" s="56">
        <v>13.36</v>
      </c>
      <c r="R61" s="56">
        <v>25.95</v>
      </c>
    </row>
    <row r="62" spans="1:18">
      <c r="A62" s="54" t="s">
        <v>77</v>
      </c>
      <c r="B62" s="48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</row>
    <row r="63" spans="1:18">
      <c r="A63" s="51"/>
      <c r="B63" s="54" t="s">
        <v>78</v>
      </c>
    </row>
    <row r="64" spans="1:18">
      <c r="A64" s="51"/>
      <c r="B64" s="55" t="s">
        <v>70</v>
      </c>
      <c r="C64" s="57">
        <v>15858.333333333334</v>
      </c>
      <c r="D64" s="57">
        <v>68258.333333333328</v>
      </c>
      <c r="E64" s="57">
        <v>62336.111111111109</v>
      </c>
      <c r="F64" s="57">
        <v>108008.33333333333</v>
      </c>
      <c r="G64" s="57">
        <v>64258.333333333336</v>
      </c>
      <c r="H64" s="57">
        <v>85680.555555555562</v>
      </c>
      <c r="I64" s="57">
        <v>89841.666666666672</v>
      </c>
      <c r="J64" s="57">
        <v>156075</v>
      </c>
      <c r="K64" s="57">
        <v>112050</v>
      </c>
      <c r="L64" s="57">
        <v>177663.88888888888</v>
      </c>
      <c r="M64" s="57">
        <v>215697.22222222222</v>
      </c>
      <c r="N64" s="57">
        <v>146411.11111111112</v>
      </c>
      <c r="O64" s="57">
        <v>255519.44444444444</v>
      </c>
      <c r="P64" s="57">
        <v>213811.11111111112</v>
      </c>
      <c r="Q64" s="57">
        <v>316416.66666666669</v>
      </c>
      <c r="R64" s="57">
        <v>549708.33333333337</v>
      </c>
    </row>
    <row r="65" spans="1:18">
      <c r="A65" s="51"/>
      <c r="B65" s="55" t="s">
        <v>71</v>
      </c>
      <c r="C65" s="57">
        <v>345730.55555555556</v>
      </c>
      <c r="D65" s="57">
        <v>244022.22222222222</v>
      </c>
      <c r="E65" s="57">
        <v>275666.66666666669</v>
      </c>
      <c r="F65" s="57">
        <v>158980.55555555556</v>
      </c>
      <c r="G65" s="57">
        <v>125150</v>
      </c>
      <c r="H65" s="57">
        <v>207800</v>
      </c>
      <c r="I65" s="57">
        <v>45094.444444444445</v>
      </c>
      <c r="J65" s="57">
        <v>126166.66666666667</v>
      </c>
      <c r="K65" s="57">
        <v>105050</v>
      </c>
      <c r="L65" s="57">
        <v>39541.666666666664</v>
      </c>
      <c r="M65" s="57">
        <v>86750</v>
      </c>
      <c r="N65" s="57">
        <v>69297.222222222219</v>
      </c>
      <c r="O65" s="57">
        <v>75663.888888888891</v>
      </c>
      <c r="P65" s="57">
        <v>45050</v>
      </c>
      <c r="Q65" s="57">
        <v>37911.111111111109</v>
      </c>
      <c r="R65" s="57">
        <v>24447.222222222223</v>
      </c>
    </row>
    <row r="66" spans="1:18">
      <c r="A66" s="51"/>
      <c r="B66" s="55" t="s">
        <v>79</v>
      </c>
      <c r="C66" s="57">
        <v>264338.88888888888</v>
      </c>
      <c r="D66" s="57">
        <v>264338.88888888888</v>
      </c>
      <c r="E66" s="57">
        <v>264338.88888888888</v>
      </c>
      <c r="F66" s="57">
        <v>264338.88888888888</v>
      </c>
      <c r="G66" s="57">
        <v>264338.88888888888</v>
      </c>
      <c r="H66" s="57">
        <v>264338.88888888888</v>
      </c>
      <c r="I66" s="57">
        <v>264338.88888888888</v>
      </c>
      <c r="J66" s="57">
        <v>264338.88888888888</v>
      </c>
      <c r="K66" s="57">
        <v>264338.88888888888</v>
      </c>
      <c r="L66" s="57">
        <v>264338.88888888888</v>
      </c>
      <c r="M66" s="57">
        <v>264338.88888888888</v>
      </c>
      <c r="N66" s="57">
        <v>264338.88888888888</v>
      </c>
      <c r="O66" s="57">
        <v>264338.88888888888</v>
      </c>
      <c r="P66" s="57">
        <v>264338.88888888888</v>
      </c>
      <c r="Q66" s="57">
        <v>264338.88888888888</v>
      </c>
      <c r="R66" s="57">
        <v>264338.88888888888</v>
      </c>
    </row>
    <row r="67" spans="1:18">
      <c r="A67" s="51"/>
      <c r="B67" s="55" t="s">
        <v>80</v>
      </c>
      <c r="C67" s="57">
        <v>77844.444444444438</v>
      </c>
      <c r="D67" s="57">
        <v>77813.888888888891</v>
      </c>
      <c r="E67" s="57">
        <v>77800</v>
      </c>
      <c r="F67" s="57">
        <v>77786.111111111109</v>
      </c>
      <c r="G67" s="57">
        <v>77727.777777777781</v>
      </c>
      <c r="H67" s="57">
        <v>77708.333333333328</v>
      </c>
      <c r="I67" s="57">
        <v>77750</v>
      </c>
      <c r="J67" s="57">
        <v>77702.777777777781</v>
      </c>
      <c r="K67" s="57">
        <v>77733.333333333328</v>
      </c>
      <c r="L67" s="57">
        <v>77577.777777777781</v>
      </c>
      <c r="M67" s="57">
        <v>77716.666666666672</v>
      </c>
      <c r="N67" s="57">
        <v>77672.222222222219</v>
      </c>
      <c r="O67" s="57">
        <v>77663.888888888891</v>
      </c>
      <c r="P67" s="57">
        <v>77647.222222222219</v>
      </c>
      <c r="Q67" s="57">
        <v>77602.777777777781</v>
      </c>
      <c r="R67" s="57">
        <v>77127.777777777781</v>
      </c>
    </row>
    <row r="68" spans="1:18">
      <c r="A68" s="51"/>
      <c r="B68" s="55" t="s">
        <v>81</v>
      </c>
      <c r="C68" s="57">
        <v>296255.55555555556</v>
      </c>
      <c r="D68" s="57">
        <v>296255.55555555556</v>
      </c>
      <c r="E68" s="57">
        <v>296255.55555555556</v>
      </c>
      <c r="F68" s="57">
        <v>296255.55555555556</v>
      </c>
      <c r="G68" s="57">
        <v>296255.55555555556</v>
      </c>
      <c r="H68" s="57">
        <v>296255.55555555556</v>
      </c>
      <c r="I68" s="57">
        <v>296255.55555555556</v>
      </c>
      <c r="J68" s="57">
        <v>296255.55555555556</v>
      </c>
      <c r="K68" s="57">
        <v>296255.55555555556</v>
      </c>
      <c r="L68" s="57">
        <v>296255.55555555556</v>
      </c>
      <c r="M68" s="57">
        <v>296255.55555555556</v>
      </c>
      <c r="N68" s="57">
        <v>296255.55555555556</v>
      </c>
      <c r="O68" s="57">
        <v>296255.55555555556</v>
      </c>
      <c r="P68" s="57">
        <v>296255.55555555556</v>
      </c>
      <c r="Q68" s="57">
        <v>296255.55555555556</v>
      </c>
      <c r="R68" s="57">
        <v>296255.55555555556</v>
      </c>
    </row>
    <row r="69" spans="1:18">
      <c r="A69" s="51"/>
      <c r="B69" s="55" t="s">
        <v>82</v>
      </c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</row>
    <row r="70" spans="1:18">
      <c r="A70" s="51"/>
      <c r="B70" s="55" t="s">
        <v>83</v>
      </c>
      <c r="C70" s="57">
        <v>29280.555555555555</v>
      </c>
      <c r="D70" s="57">
        <v>23561.111111111109</v>
      </c>
      <c r="E70" s="57">
        <v>30277.777777777777</v>
      </c>
      <c r="F70" s="57">
        <v>21702.777777777777</v>
      </c>
      <c r="G70" s="57">
        <v>22305.555555555555</v>
      </c>
      <c r="H70" s="57">
        <v>28933.333333333332</v>
      </c>
      <c r="I70" s="57">
        <v>17780.555555555558</v>
      </c>
      <c r="J70" s="57">
        <v>20722.222222222223</v>
      </c>
      <c r="K70" s="57">
        <v>25661.111111111109</v>
      </c>
      <c r="L70" s="57">
        <v>19622.222222222223</v>
      </c>
      <c r="M70" s="57">
        <v>21491.666666666668</v>
      </c>
      <c r="N70" s="57">
        <v>22869.444444444445</v>
      </c>
      <c r="O70" s="57">
        <v>22041.666666666668</v>
      </c>
      <c r="P70" s="57">
        <v>21927.777777777777</v>
      </c>
      <c r="Q70" s="57">
        <v>22716.666666666668</v>
      </c>
      <c r="R70" s="57">
        <v>27138.888888888891</v>
      </c>
    </row>
    <row r="71" spans="1:18">
      <c r="A71" s="51"/>
      <c r="B71" s="55" t="s">
        <v>84</v>
      </c>
      <c r="C71" s="57">
        <v>75</v>
      </c>
      <c r="D71" s="57">
        <v>75</v>
      </c>
      <c r="E71" s="57">
        <v>75</v>
      </c>
      <c r="F71" s="57">
        <v>75</v>
      </c>
      <c r="G71" s="57">
        <v>75</v>
      </c>
      <c r="H71" s="57">
        <v>75</v>
      </c>
      <c r="I71" s="57">
        <v>75</v>
      </c>
      <c r="J71" s="57">
        <v>75</v>
      </c>
      <c r="K71" s="57">
        <v>75</v>
      </c>
      <c r="L71" s="57">
        <v>75</v>
      </c>
      <c r="M71" s="57">
        <v>75</v>
      </c>
      <c r="N71" s="57">
        <v>75</v>
      </c>
      <c r="O71" s="57">
        <v>75</v>
      </c>
      <c r="P71" s="57">
        <v>75</v>
      </c>
      <c r="Q71" s="57">
        <v>75</v>
      </c>
      <c r="R71" s="57">
        <v>75</v>
      </c>
    </row>
    <row r="72" spans="1:18">
      <c r="A72" s="51"/>
      <c r="B72" s="55" t="s">
        <v>85</v>
      </c>
      <c r="C72" s="57">
        <v>0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</row>
    <row r="73" spans="1:18">
      <c r="A73" s="51"/>
      <c r="B73" s="55" t="s">
        <v>86</v>
      </c>
      <c r="C73" s="57">
        <v>0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</row>
    <row r="74" spans="1:18">
      <c r="A74" s="51"/>
      <c r="B74" s="55" t="s">
        <v>65</v>
      </c>
      <c r="C74" s="57">
        <v>0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</row>
    <row r="75" spans="1:18">
      <c r="A75" s="51"/>
      <c r="B75" s="55" t="s">
        <v>87</v>
      </c>
      <c r="C75" s="57">
        <v>0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</row>
    <row r="76" spans="1:18">
      <c r="A76" s="51"/>
      <c r="B76" s="55" t="s">
        <v>88</v>
      </c>
      <c r="C76" s="57">
        <v>0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</row>
    <row r="77" spans="1:18">
      <c r="A77" s="51"/>
      <c r="B77" s="55" t="s">
        <v>89</v>
      </c>
      <c r="C77" s="57">
        <v>0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</row>
    <row r="78" spans="1:18">
      <c r="A78" s="51"/>
      <c r="B78" s="55" t="s">
        <v>90</v>
      </c>
      <c r="C78" s="57">
        <v>1029380.5555555555</v>
      </c>
      <c r="D78" s="57">
        <v>974325</v>
      </c>
      <c r="E78" s="57">
        <v>1006747.2222222222</v>
      </c>
      <c r="F78" s="57">
        <v>927147.22222222225</v>
      </c>
      <c r="G78" s="57">
        <v>850108.33333333337</v>
      </c>
      <c r="H78" s="57">
        <v>960791.66666666663</v>
      </c>
      <c r="I78" s="57">
        <v>791136.11111111112</v>
      </c>
      <c r="J78" s="57">
        <v>941336.11111111112</v>
      </c>
      <c r="K78" s="57">
        <v>881163.88888888888</v>
      </c>
      <c r="L78" s="57">
        <v>875075</v>
      </c>
      <c r="M78" s="57">
        <v>962325</v>
      </c>
      <c r="N78" s="57">
        <v>876916.66666666663</v>
      </c>
      <c r="O78" s="57">
        <v>991555.5555555555</v>
      </c>
      <c r="P78" s="57">
        <v>919102.77777777775</v>
      </c>
      <c r="Q78" s="57">
        <v>1015316.6666666666</v>
      </c>
      <c r="R78" s="57">
        <v>1239091.6666666667</v>
      </c>
    </row>
    <row r="79" spans="1:18">
      <c r="A79" s="51"/>
      <c r="B79" s="54" t="s">
        <v>227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</row>
    <row r="80" spans="1:18">
      <c r="A80" s="51"/>
      <c r="B80" s="55" t="s">
        <v>70</v>
      </c>
      <c r="C80" s="57">
        <v>30</v>
      </c>
      <c r="D80" s="57">
        <v>16090</v>
      </c>
      <c r="E80" s="57">
        <v>1880</v>
      </c>
      <c r="F80" s="57">
        <v>49880</v>
      </c>
      <c r="G80" s="57">
        <v>100</v>
      </c>
      <c r="H80" s="57">
        <v>6430</v>
      </c>
      <c r="I80" s="57">
        <v>3390</v>
      </c>
      <c r="J80" s="57">
        <v>121630</v>
      </c>
      <c r="K80" s="57">
        <v>48700</v>
      </c>
      <c r="L80" s="57">
        <v>28740</v>
      </c>
      <c r="M80" s="57">
        <v>227890</v>
      </c>
      <c r="N80" s="57">
        <v>129820</v>
      </c>
      <c r="O80" s="57">
        <v>416260</v>
      </c>
      <c r="P80" s="57">
        <v>253610</v>
      </c>
      <c r="Q80" s="57">
        <v>498180</v>
      </c>
      <c r="R80" s="57">
        <v>1007350</v>
      </c>
    </row>
    <row r="81" spans="1:18">
      <c r="A81" s="51"/>
      <c r="B81" s="55" t="s">
        <v>71</v>
      </c>
      <c r="C81" s="57">
        <v>0</v>
      </c>
      <c r="D81" s="57">
        <v>0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</row>
    <row r="82" spans="1:18">
      <c r="A82" s="51"/>
      <c r="B82" s="55" t="s">
        <v>79</v>
      </c>
      <c r="C82" s="57">
        <v>0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</row>
    <row r="83" spans="1:18">
      <c r="A83" s="51"/>
      <c r="B83" s="55" t="s">
        <v>80</v>
      </c>
      <c r="C83" s="57">
        <v>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</row>
    <row r="84" spans="1:18">
      <c r="A84" s="51"/>
      <c r="B84" s="55" t="s">
        <v>81</v>
      </c>
      <c r="C84" s="57">
        <v>0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</row>
    <row r="85" spans="1:18">
      <c r="A85" s="51"/>
      <c r="B85" s="55" t="s">
        <v>82</v>
      </c>
      <c r="C85" s="57">
        <v>0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</row>
    <row r="86" spans="1:18">
      <c r="A86" s="51"/>
      <c r="B86" s="55" t="s">
        <v>83</v>
      </c>
      <c r="C86" s="57">
        <v>0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</row>
    <row r="87" spans="1:18">
      <c r="A87" s="51"/>
      <c r="B87" s="55" t="s">
        <v>84</v>
      </c>
      <c r="C87" s="57">
        <v>0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</row>
    <row r="88" spans="1:18">
      <c r="A88" s="51"/>
      <c r="B88" s="55" t="s">
        <v>85</v>
      </c>
      <c r="C88" s="57">
        <v>0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</row>
    <row r="89" spans="1:18">
      <c r="A89" s="51"/>
      <c r="B89" s="55" t="s">
        <v>86</v>
      </c>
      <c r="C89" s="57">
        <v>0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</row>
    <row r="90" spans="1:18">
      <c r="A90" s="51"/>
      <c r="B90" s="55" t="s">
        <v>65</v>
      </c>
      <c r="C90" s="57">
        <v>0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</row>
    <row r="91" spans="1:18">
      <c r="A91" s="51"/>
      <c r="B91" s="55" t="s">
        <v>87</v>
      </c>
      <c r="C91" s="57">
        <v>23290</v>
      </c>
      <c r="D91" s="57">
        <v>27320</v>
      </c>
      <c r="E91" s="57">
        <v>24990</v>
      </c>
      <c r="F91" s="57">
        <v>31210</v>
      </c>
      <c r="G91" s="57">
        <v>30470</v>
      </c>
      <c r="H91" s="57">
        <v>27790</v>
      </c>
      <c r="I91" s="57">
        <v>33800</v>
      </c>
      <c r="J91" s="57">
        <v>34280</v>
      </c>
      <c r="K91" s="57">
        <v>33700</v>
      </c>
      <c r="L91" s="57">
        <v>35880</v>
      </c>
      <c r="M91" s="57">
        <v>36970</v>
      </c>
      <c r="N91" s="57">
        <v>36830</v>
      </c>
      <c r="O91" s="57">
        <v>39290</v>
      </c>
      <c r="P91" s="57">
        <v>39710</v>
      </c>
      <c r="Q91" s="57">
        <v>43120</v>
      </c>
      <c r="R91" s="57">
        <v>47760</v>
      </c>
    </row>
    <row r="92" spans="1:18">
      <c r="A92" s="51"/>
      <c r="B92" s="55" t="s">
        <v>88</v>
      </c>
      <c r="C92" s="57">
        <v>0</v>
      </c>
      <c r="D92" s="57">
        <v>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</row>
    <row r="93" spans="1:18">
      <c r="A93" s="51"/>
      <c r="B93" s="55" t="s">
        <v>89</v>
      </c>
      <c r="C93" s="57">
        <v>0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</row>
    <row r="94" spans="1:18">
      <c r="A94" s="51"/>
      <c r="B94" s="55" t="s">
        <v>90</v>
      </c>
      <c r="C94" s="57">
        <v>23320</v>
      </c>
      <c r="D94" s="57">
        <v>43410</v>
      </c>
      <c r="E94" s="57">
        <v>26870</v>
      </c>
      <c r="F94" s="57">
        <v>81090</v>
      </c>
      <c r="G94" s="57">
        <v>30570</v>
      </c>
      <c r="H94" s="57">
        <v>34220</v>
      </c>
      <c r="I94" s="57">
        <v>37190</v>
      </c>
      <c r="J94" s="57">
        <v>155910</v>
      </c>
      <c r="K94" s="57">
        <v>82400</v>
      </c>
      <c r="L94" s="57">
        <v>64610</v>
      </c>
      <c r="M94" s="57">
        <v>264860</v>
      </c>
      <c r="N94" s="57">
        <v>166650</v>
      </c>
      <c r="O94" s="57">
        <v>455550</v>
      </c>
      <c r="P94" s="57">
        <v>293320</v>
      </c>
      <c r="Q94" s="57">
        <v>541300</v>
      </c>
      <c r="R94" s="57">
        <v>1055110</v>
      </c>
    </row>
    <row r="95" spans="1:18">
      <c r="A95" s="51"/>
      <c r="B95" s="54" t="s">
        <v>228</v>
      </c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1:18">
      <c r="A96" s="51"/>
      <c r="B96" s="55" t="s">
        <v>70</v>
      </c>
      <c r="C96" s="57">
        <v>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</row>
    <row r="97" spans="1:18">
      <c r="A97" s="51"/>
      <c r="B97" s="55" t="s">
        <v>71</v>
      </c>
      <c r="C97" s="57">
        <v>0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</row>
    <row r="98" spans="1:18">
      <c r="A98" s="51"/>
      <c r="B98" s="55" t="s">
        <v>79</v>
      </c>
      <c r="C98" s="57"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</row>
    <row r="99" spans="1:18">
      <c r="A99" s="51"/>
      <c r="B99" s="55" t="s">
        <v>80</v>
      </c>
      <c r="C99" s="57">
        <v>0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</row>
    <row r="100" spans="1:18">
      <c r="A100" s="51"/>
      <c r="B100" s="55" t="s">
        <v>81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</row>
    <row r="101" spans="1:18">
      <c r="A101" s="51"/>
      <c r="B101" s="55" t="s">
        <v>82</v>
      </c>
      <c r="C101" s="57">
        <v>0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</row>
    <row r="102" spans="1:18">
      <c r="A102" s="51"/>
      <c r="B102" s="55" t="s">
        <v>83</v>
      </c>
      <c r="C102" s="57">
        <v>0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</row>
    <row r="103" spans="1:18">
      <c r="A103" s="51"/>
      <c r="B103" s="55" t="s">
        <v>84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</row>
    <row r="104" spans="1:18">
      <c r="A104" s="51"/>
      <c r="B104" s="55" t="s">
        <v>85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</row>
    <row r="105" spans="1:18">
      <c r="A105" s="51"/>
      <c r="B105" s="55" t="s">
        <v>86</v>
      </c>
      <c r="C105" s="57">
        <v>0</v>
      </c>
      <c r="D105" s="57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</row>
    <row r="106" spans="1:18">
      <c r="A106" s="51"/>
      <c r="B106" s="55" t="s">
        <v>65</v>
      </c>
      <c r="C106" s="57">
        <v>0</v>
      </c>
      <c r="D106" s="57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</row>
    <row r="107" spans="1:18">
      <c r="A107" s="51"/>
      <c r="B107" s="55" t="s">
        <v>87</v>
      </c>
      <c r="C107" s="57">
        <v>0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</row>
    <row r="108" spans="1:18">
      <c r="A108" s="51"/>
      <c r="B108" s="55" t="s">
        <v>88</v>
      </c>
      <c r="C108" s="57">
        <v>0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</row>
    <row r="109" spans="1:18">
      <c r="A109" s="51"/>
      <c r="B109" s="55" t="s">
        <v>89</v>
      </c>
      <c r="C109" s="57">
        <v>0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</row>
    <row r="110" spans="1:18">
      <c r="A110" s="51"/>
      <c r="B110" s="55" t="s">
        <v>90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</row>
    <row r="111" spans="1:18">
      <c r="A111" s="51"/>
      <c r="B111" s="54" t="s">
        <v>229</v>
      </c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</row>
    <row r="112" spans="1:18">
      <c r="A112" s="51"/>
      <c r="B112" s="55" t="s">
        <v>70</v>
      </c>
      <c r="C112" s="57">
        <v>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</row>
    <row r="113" spans="1:18">
      <c r="A113" s="51"/>
      <c r="B113" s="55" t="s">
        <v>71</v>
      </c>
      <c r="C113" s="57">
        <v>0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</row>
    <row r="114" spans="1:18">
      <c r="A114" s="51"/>
      <c r="B114" s="55" t="s">
        <v>79</v>
      </c>
      <c r="C114" s="57">
        <v>0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</row>
    <row r="115" spans="1:18">
      <c r="A115" s="51"/>
      <c r="B115" s="55" t="s">
        <v>80</v>
      </c>
      <c r="C115" s="57">
        <v>0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</row>
    <row r="116" spans="1:18">
      <c r="A116" s="51"/>
      <c r="B116" s="55" t="s">
        <v>81</v>
      </c>
      <c r="C116" s="57">
        <v>0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</row>
    <row r="117" spans="1:18">
      <c r="A117" s="51"/>
      <c r="B117" s="55" t="s">
        <v>82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</row>
    <row r="118" spans="1:18">
      <c r="A118" s="51"/>
      <c r="B118" s="55" t="s">
        <v>83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</row>
    <row r="119" spans="1:18">
      <c r="A119" s="51"/>
      <c r="B119" s="55" t="s">
        <v>84</v>
      </c>
      <c r="C119" s="57">
        <v>0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</row>
    <row r="120" spans="1:18">
      <c r="A120" s="51"/>
      <c r="B120" s="55" t="s">
        <v>85</v>
      </c>
      <c r="C120" s="57">
        <v>0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</row>
    <row r="121" spans="1:18">
      <c r="A121" s="51"/>
      <c r="B121" s="55" t="s">
        <v>86</v>
      </c>
      <c r="C121" s="57">
        <v>0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</row>
    <row r="122" spans="1:18">
      <c r="A122" s="51"/>
      <c r="B122" s="55" t="s">
        <v>65</v>
      </c>
      <c r="C122" s="57">
        <v>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</row>
    <row r="123" spans="1:18">
      <c r="A123" s="51"/>
      <c r="B123" s="55" t="s">
        <v>87</v>
      </c>
      <c r="C123" s="57">
        <v>0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</row>
    <row r="124" spans="1:18">
      <c r="A124" s="51"/>
      <c r="B124" s="55" t="s">
        <v>88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</row>
    <row r="125" spans="1:18">
      <c r="A125" s="51"/>
      <c r="B125" s="55" t="s">
        <v>89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</row>
    <row r="126" spans="1:18">
      <c r="A126" s="51"/>
      <c r="B126" s="55" t="s">
        <v>90</v>
      </c>
      <c r="C126" s="57">
        <v>0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</row>
    <row r="127" spans="1:18">
      <c r="A127" s="51"/>
      <c r="B127" s="54" t="s">
        <v>230</v>
      </c>
      <c r="C127" s="75">
        <v>3729090</v>
      </c>
      <c r="D127" s="75">
        <v>3550980</v>
      </c>
      <c r="E127" s="75">
        <v>3651160</v>
      </c>
      <c r="F127" s="75">
        <v>3418820</v>
      </c>
      <c r="G127" s="75">
        <v>3090960</v>
      </c>
      <c r="H127" s="75">
        <v>3493070</v>
      </c>
      <c r="I127" s="75">
        <v>2885290</v>
      </c>
      <c r="J127" s="75">
        <v>3544710</v>
      </c>
      <c r="K127" s="75">
        <v>3254580</v>
      </c>
      <c r="L127" s="75">
        <v>3214890</v>
      </c>
      <c r="M127" s="75">
        <v>3729220</v>
      </c>
      <c r="N127" s="75">
        <v>3323550</v>
      </c>
      <c r="O127" s="75">
        <v>4025150</v>
      </c>
      <c r="P127" s="75">
        <v>3602090</v>
      </c>
      <c r="Q127" s="75">
        <v>4196440</v>
      </c>
      <c r="R127" s="75">
        <v>5515840</v>
      </c>
    </row>
    <row r="128" spans="1:18">
      <c r="A128" s="54" t="s">
        <v>91</v>
      </c>
      <c r="B128" s="48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</row>
    <row r="129" spans="1:18">
      <c r="A129" s="51"/>
      <c r="B129" s="54" t="s">
        <v>236</v>
      </c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</row>
    <row r="130" spans="1:18">
      <c r="A130" s="51"/>
      <c r="B130" s="55" t="s">
        <v>153</v>
      </c>
      <c r="C130" s="76">
        <v>11.458816303673686</v>
      </c>
      <c r="D130" s="76">
        <v>49.321683837830356</v>
      </c>
      <c r="E130" s="76">
        <v>45.042441175467019</v>
      </c>
      <c r="F130" s="76">
        <v>78.043992702004545</v>
      </c>
      <c r="G130" s="76">
        <v>46.431388606215343</v>
      </c>
      <c r="H130" s="76">
        <v>61.910525291086856</v>
      </c>
      <c r="I130" s="76">
        <v>64.917235191753036</v>
      </c>
      <c r="J130" s="76">
        <v>112.77570706857828</v>
      </c>
      <c r="K130" s="76">
        <v>80.96439517561555</v>
      </c>
      <c r="L130" s="76">
        <v>128.37527272143376</v>
      </c>
      <c r="M130" s="76">
        <v>155.85716321537316</v>
      </c>
      <c r="N130" s="76">
        <v>105.79283407497508</v>
      </c>
      <c r="O130" s="76">
        <v>184.63165796567375</v>
      </c>
      <c r="P130" s="76">
        <v>154.49430872768804</v>
      </c>
      <c r="Q130" s="76">
        <v>228.63439571754591</v>
      </c>
      <c r="R130" s="76">
        <v>397.20484365309233</v>
      </c>
    </row>
    <row r="131" spans="1:18">
      <c r="A131" s="51"/>
      <c r="B131" s="55" t="s">
        <v>152</v>
      </c>
      <c r="C131" s="76">
        <v>249.81584403645789</v>
      </c>
      <c r="D131" s="76">
        <v>176.32406632424699</v>
      </c>
      <c r="E131" s="76">
        <v>199.18951304546798</v>
      </c>
      <c r="F131" s="76">
        <v>114.87518541043197</v>
      </c>
      <c r="G131" s="76">
        <v>90.430112059154723</v>
      </c>
      <c r="H131" s="76">
        <v>150.15083728239992</v>
      </c>
      <c r="I131" s="76">
        <v>32.584064437526472</v>
      </c>
      <c r="J131" s="76">
        <v>91.164728763856871</v>
      </c>
      <c r="K131" s="76">
        <v>75.90637852028928</v>
      </c>
      <c r="L131" s="76">
        <v>28.571772654194241</v>
      </c>
      <c r="M131" s="76">
        <v>62.683277835650593</v>
      </c>
      <c r="N131" s="76">
        <v>50.072357738263698</v>
      </c>
      <c r="O131" s="76">
        <v>54.672744315250931</v>
      </c>
      <c r="P131" s="76">
        <v>32.551950046064086</v>
      </c>
      <c r="Q131" s="76">
        <v>27.393575917417845</v>
      </c>
      <c r="R131" s="76">
        <v>17.664922453780367</v>
      </c>
    </row>
    <row r="132" spans="1:18">
      <c r="A132" s="51"/>
      <c r="B132" s="55" t="s">
        <v>154</v>
      </c>
      <c r="C132" s="76">
        <v>191.00435752149156</v>
      </c>
      <c r="D132" s="76">
        <v>191.00435752149156</v>
      </c>
      <c r="E132" s="76">
        <v>191.00435752149156</v>
      </c>
      <c r="F132" s="76">
        <v>191.00435752149156</v>
      </c>
      <c r="G132" s="76">
        <v>191.00435752149156</v>
      </c>
      <c r="H132" s="76">
        <v>191.00435752149156</v>
      </c>
      <c r="I132" s="76">
        <v>191.00435752149156</v>
      </c>
      <c r="J132" s="76">
        <v>191.00435752149156</v>
      </c>
      <c r="K132" s="76">
        <v>191.00435752149156</v>
      </c>
      <c r="L132" s="76">
        <v>191.00435752149156</v>
      </c>
      <c r="M132" s="76">
        <v>191.00435752149156</v>
      </c>
      <c r="N132" s="76">
        <v>191.00435752149156</v>
      </c>
      <c r="O132" s="76">
        <v>191.00435752149156</v>
      </c>
      <c r="P132" s="76">
        <v>191.00435752149156</v>
      </c>
      <c r="Q132" s="76">
        <v>191.00435752149156</v>
      </c>
      <c r="R132" s="76">
        <v>191.00435752149156</v>
      </c>
    </row>
    <row r="133" spans="1:18">
      <c r="A133" s="51"/>
      <c r="B133" s="55" t="s">
        <v>160</v>
      </c>
      <c r="C133" s="76">
        <v>56.24835664637439</v>
      </c>
      <c r="D133" s="76">
        <v>56.226278002243994</v>
      </c>
      <c r="E133" s="76">
        <v>56.216242254912004</v>
      </c>
      <c r="F133" s="76">
        <v>56.206206507580006</v>
      </c>
      <c r="G133" s="76">
        <v>56.164056368785616</v>
      </c>
      <c r="H133" s="76">
        <v>56.150006322520824</v>
      </c>
      <c r="I133" s="76">
        <v>56.180113564516816</v>
      </c>
      <c r="J133" s="76">
        <v>56.145992023588022</v>
      </c>
      <c r="K133" s="76">
        <v>56.168070667718418</v>
      </c>
      <c r="L133" s="76">
        <v>56.055670297600059</v>
      </c>
      <c r="M133" s="76">
        <v>56.156027770920019</v>
      </c>
      <c r="N133" s="76">
        <v>56.123913379457633</v>
      </c>
      <c r="O133" s="76">
        <v>56.117891931058438</v>
      </c>
      <c r="P133" s="76">
        <v>56.105849034260039</v>
      </c>
      <c r="Q133" s="76">
        <v>56.073734642797646</v>
      </c>
      <c r="R133" s="76">
        <v>55.730512084043369</v>
      </c>
    </row>
    <row r="134" spans="1:18">
      <c r="A134" s="51"/>
      <c r="B134" s="55" t="s">
        <v>155</v>
      </c>
      <c r="C134" s="76">
        <v>214.06650489041968</v>
      </c>
      <c r="D134" s="76">
        <v>214.06650489041968</v>
      </c>
      <c r="E134" s="76">
        <v>214.06650489041968</v>
      </c>
      <c r="F134" s="76">
        <v>214.06650489041968</v>
      </c>
      <c r="G134" s="76">
        <v>214.06650489041968</v>
      </c>
      <c r="H134" s="76">
        <v>214.06650489041968</v>
      </c>
      <c r="I134" s="76">
        <v>214.06650489041968</v>
      </c>
      <c r="J134" s="76">
        <v>214.06650489041968</v>
      </c>
      <c r="K134" s="76">
        <v>214.06650489041968</v>
      </c>
      <c r="L134" s="76">
        <v>214.06650489041968</v>
      </c>
      <c r="M134" s="76">
        <v>214.06650489041968</v>
      </c>
      <c r="N134" s="76">
        <v>214.06650489041968</v>
      </c>
      <c r="O134" s="76">
        <v>214.06650489041968</v>
      </c>
      <c r="P134" s="76">
        <v>214.06650489041968</v>
      </c>
      <c r="Q134" s="76">
        <v>214.06650489041968</v>
      </c>
      <c r="R134" s="76">
        <v>214.06650489041968</v>
      </c>
    </row>
    <row r="135" spans="1:18">
      <c r="A135" s="51"/>
      <c r="B135" s="55" t="s">
        <v>161</v>
      </c>
      <c r="C135" s="76">
        <v>0</v>
      </c>
      <c r="D135" s="76">
        <v>0</v>
      </c>
      <c r="E135" s="76">
        <v>0</v>
      </c>
      <c r="F135" s="76">
        <v>0</v>
      </c>
      <c r="G135" s="76">
        <v>0</v>
      </c>
      <c r="H135" s="76">
        <v>0</v>
      </c>
      <c r="I135" s="76">
        <v>0</v>
      </c>
      <c r="J135" s="76">
        <v>0</v>
      </c>
      <c r="K135" s="76">
        <v>0</v>
      </c>
      <c r="L135" s="76">
        <v>0</v>
      </c>
      <c r="M135" s="76">
        <v>0</v>
      </c>
      <c r="N135" s="76">
        <v>0</v>
      </c>
      <c r="O135" s="76">
        <v>0</v>
      </c>
      <c r="P135" s="76">
        <v>0</v>
      </c>
      <c r="Q135" s="76">
        <v>0</v>
      </c>
      <c r="R135" s="76">
        <v>0</v>
      </c>
    </row>
    <row r="136" spans="1:18">
      <c r="A136" s="51"/>
      <c r="B136" s="55" t="s">
        <v>156</v>
      </c>
      <c r="C136" s="76">
        <v>21.157362525315175</v>
      </c>
      <c r="D136" s="76">
        <v>17.024641773998987</v>
      </c>
      <c r="E136" s="76">
        <v>21.877929183752528</v>
      </c>
      <c r="F136" s="76">
        <v>15.681858780977844</v>
      </c>
      <c r="G136" s="76">
        <v>16.117410215186496</v>
      </c>
      <c r="H136" s="76">
        <v>20.906468842015261</v>
      </c>
      <c r="I136" s="76">
        <v>12.847763734422013</v>
      </c>
      <c r="J136" s="76">
        <v>14.973335019338887</v>
      </c>
      <c r="K136" s="76">
        <v>18.542046770596869</v>
      </c>
      <c r="L136" s="76">
        <v>14.178503830644757</v>
      </c>
      <c r="M136" s="76">
        <v>15.529315421531496</v>
      </c>
      <c r="N136" s="76">
        <v>16.524861556865556</v>
      </c>
      <c r="O136" s="76">
        <v>15.926731015878561</v>
      </c>
      <c r="P136" s="76">
        <v>15.84443788775619</v>
      </c>
      <c r="Q136" s="76">
        <v>16.414468336213595</v>
      </c>
      <c r="R136" s="76">
        <v>19.609850286721304</v>
      </c>
    </row>
    <row r="137" spans="1:18">
      <c r="A137" s="51"/>
      <c r="B137" s="55" t="s">
        <v>162</v>
      </c>
      <c r="C137" s="76">
        <v>5.4193035592781491E-2</v>
      </c>
      <c r="D137" s="76">
        <v>5.4193035592781491E-2</v>
      </c>
      <c r="E137" s="76">
        <v>5.4193035592781491E-2</v>
      </c>
      <c r="F137" s="76">
        <v>5.4193035592781491E-2</v>
      </c>
      <c r="G137" s="76">
        <v>5.4193035592781491E-2</v>
      </c>
      <c r="H137" s="76">
        <v>5.4193035592781491E-2</v>
      </c>
      <c r="I137" s="76">
        <v>5.4193035592781491E-2</v>
      </c>
      <c r="J137" s="76">
        <v>5.4193035592781491E-2</v>
      </c>
      <c r="K137" s="76">
        <v>5.4193035592781491E-2</v>
      </c>
      <c r="L137" s="76">
        <v>5.4193035592781491E-2</v>
      </c>
      <c r="M137" s="76">
        <v>5.4193035592781491E-2</v>
      </c>
      <c r="N137" s="76">
        <v>5.4193035592781491E-2</v>
      </c>
      <c r="O137" s="76">
        <v>5.4193035592781491E-2</v>
      </c>
      <c r="P137" s="76">
        <v>5.4193035592781491E-2</v>
      </c>
      <c r="Q137" s="76">
        <v>5.4193035592781491E-2</v>
      </c>
      <c r="R137" s="76">
        <v>5.4193035592781491E-2</v>
      </c>
    </row>
    <row r="138" spans="1:18">
      <c r="A138" s="51"/>
      <c r="B138" s="55" t="s">
        <v>163</v>
      </c>
      <c r="C138" s="76">
        <v>0</v>
      </c>
      <c r="D138" s="76">
        <v>0</v>
      </c>
      <c r="E138" s="76">
        <v>0</v>
      </c>
      <c r="F138" s="76">
        <v>0</v>
      </c>
      <c r="G138" s="76">
        <v>0</v>
      </c>
      <c r="H138" s="76">
        <v>0</v>
      </c>
      <c r="I138" s="76">
        <v>0</v>
      </c>
      <c r="J138" s="76">
        <v>0</v>
      </c>
      <c r="K138" s="76">
        <v>0</v>
      </c>
      <c r="L138" s="76">
        <v>0</v>
      </c>
      <c r="M138" s="76">
        <v>0</v>
      </c>
      <c r="N138" s="76">
        <v>0</v>
      </c>
      <c r="O138" s="76">
        <v>0</v>
      </c>
      <c r="P138" s="76">
        <v>0</v>
      </c>
      <c r="Q138" s="76">
        <v>0</v>
      </c>
      <c r="R138" s="76">
        <v>0</v>
      </c>
    </row>
    <row r="139" spans="1:18">
      <c r="A139" s="51"/>
      <c r="B139" s="55" t="s">
        <v>164</v>
      </c>
      <c r="C139" s="76">
        <v>0</v>
      </c>
      <c r="D139" s="76">
        <v>0</v>
      </c>
      <c r="E139" s="76">
        <v>0</v>
      </c>
      <c r="F139" s="76">
        <v>0</v>
      </c>
      <c r="G139" s="76">
        <v>0</v>
      </c>
      <c r="H139" s="76">
        <v>0</v>
      </c>
      <c r="I139" s="76">
        <v>0</v>
      </c>
      <c r="J139" s="76">
        <v>0</v>
      </c>
      <c r="K139" s="76">
        <v>0</v>
      </c>
      <c r="L139" s="76">
        <v>0</v>
      </c>
      <c r="M139" s="76">
        <v>0</v>
      </c>
      <c r="N139" s="76">
        <v>0</v>
      </c>
      <c r="O139" s="76">
        <v>0</v>
      </c>
      <c r="P139" s="76">
        <v>0</v>
      </c>
      <c r="Q139" s="76">
        <v>0</v>
      </c>
      <c r="R139" s="76">
        <v>0</v>
      </c>
    </row>
    <row r="140" spans="1:18">
      <c r="A140" s="51"/>
      <c r="B140" s="55" t="s">
        <v>165</v>
      </c>
      <c r="C140" s="76">
        <v>0</v>
      </c>
      <c r="D140" s="76">
        <v>0</v>
      </c>
      <c r="E140" s="76">
        <v>0</v>
      </c>
      <c r="F140" s="76">
        <v>0</v>
      </c>
      <c r="G140" s="76">
        <v>0</v>
      </c>
      <c r="H140" s="76">
        <v>0</v>
      </c>
      <c r="I140" s="76">
        <v>0</v>
      </c>
      <c r="J140" s="76">
        <v>0</v>
      </c>
      <c r="K140" s="76">
        <v>0</v>
      </c>
      <c r="L140" s="76">
        <v>0</v>
      </c>
      <c r="M140" s="76">
        <v>0</v>
      </c>
      <c r="N140" s="76">
        <v>0</v>
      </c>
      <c r="O140" s="76">
        <v>0</v>
      </c>
      <c r="P140" s="76">
        <v>0</v>
      </c>
      <c r="Q140" s="76">
        <v>0</v>
      </c>
      <c r="R140" s="76">
        <v>0</v>
      </c>
    </row>
    <row r="141" spans="1:18">
      <c r="A141" s="51"/>
      <c r="B141" s="55" t="s">
        <v>166</v>
      </c>
      <c r="C141" s="76">
        <v>0</v>
      </c>
      <c r="D141" s="76">
        <v>0</v>
      </c>
      <c r="E141" s="76">
        <v>0</v>
      </c>
      <c r="F141" s="76">
        <v>0</v>
      </c>
      <c r="G141" s="76">
        <v>0</v>
      </c>
      <c r="H141" s="76">
        <v>0</v>
      </c>
      <c r="I141" s="76">
        <v>0</v>
      </c>
      <c r="J141" s="76">
        <v>0</v>
      </c>
      <c r="K141" s="76">
        <v>0</v>
      </c>
      <c r="L141" s="76">
        <v>0</v>
      </c>
      <c r="M141" s="76">
        <v>0</v>
      </c>
      <c r="N141" s="76">
        <v>0</v>
      </c>
      <c r="O141" s="76">
        <v>0</v>
      </c>
      <c r="P141" s="76">
        <v>0</v>
      </c>
      <c r="Q141" s="76">
        <v>0</v>
      </c>
      <c r="R141" s="76">
        <v>0</v>
      </c>
    </row>
    <row r="142" spans="1:18">
      <c r="A142" s="51"/>
      <c r="B142" s="55" t="s">
        <v>157</v>
      </c>
      <c r="C142" s="76">
        <v>0</v>
      </c>
      <c r="D142" s="76">
        <v>0</v>
      </c>
      <c r="E142" s="76">
        <v>0</v>
      </c>
      <c r="F142" s="76">
        <v>0</v>
      </c>
      <c r="G142" s="76">
        <v>0</v>
      </c>
      <c r="H142" s="76">
        <v>0</v>
      </c>
      <c r="I142" s="76">
        <v>0</v>
      </c>
      <c r="J142" s="76">
        <v>0</v>
      </c>
      <c r="K142" s="76">
        <v>0</v>
      </c>
      <c r="L142" s="76">
        <v>0</v>
      </c>
      <c r="M142" s="76">
        <v>0</v>
      </c>
      <c r="N142" s="76">
        <v>0</v>
      </c>
      <c r="O142" s="76">
        <v>0</v>
      </c>
      <c r="P142" s="76">
        <v>0</v>
      </c>
      <c r="Q142" s="76">
        <v>0</v>
      </c>
      <c r="R142" s="76">
        <v>0</v>
      </c>
    </row>
    <row r="143" spans="1:18">
      <c r="A143" s="51"/>
      <c r="B143" s="55" t="s">
        <v>167</v>
      </c>
      <c r="C143" s="76">
        <v>0</v>
      </c>
      <c r="D143" s="76">
        <v>0</v>
      </c>
      <c r="E143" s="76">
        <v>0</v>
      </c>
      <c r="F143" s="76">
        <v>0</v>
      </c>
      <c r="G143" s="76">
        <v>0</v>
      </c>
      <c r="H143" s="76">
        <v>0</v>
      </c>
      <c r="I143" s="76">
        <v>0</v>
      </c>
      <c r="J143" s="76">
        <v>0</v>
      </c>
      <c r="K143" s="76">
        <v>0</v>
      </c>
      <c r="L143" s="76">
        <v>0</v>
      </c>
      <c r="M143" s="76">
        <v>0</v>
      </c>
      <c r="N143" s="76">
        <v>0</v>
      </c>
      <c r="O143" s="76">
        <v>0</v>
      </c>
      <c r="P143" s="76">
        <v>0</v>
      </c>
      <c r="Q143" s="76">
        <v>0</v>
      </c>
      <c r="R143" s="76">
        <v>0</v>
      </c>
    </row>
    <row r="144" spans="1:18">
      <c r="A144" s="51"/>
      <c r="B144" s="55" t="s">
        <v>90</v>
      </c>
      <c r="C144" s="76">
        <v>743.80342780985882</v>
      </c>
      <c r="D144" s="76">
        <v>704.02172538582431</v>
      </c>
      <c r="E144" s="76">
        <v>727.44917395763719</v>
      </c>
      <c r="F144" s="76">
        <v>669.93229884849836</v>
      </c>
      <c r="G144" s="76">
        <v>614.26601554737977</v>
      </c>
      <c r="H144" s="76">
        <v>694.2428931855269</v>
      </c>
      <c r="I144" s="76">
        <v>571.65423237572236</v>
      </c>
      <c r="J144" s="76">
        <v>680.18481832286614</v>
      </c>
      <c r="K144" s="76">
        <v>636.70594658172411</v>
      </c>
      <c r="L144" s="76">
        <v>632.30627495137685</v>
      </c>
      <c r="M144" s="76">
        <v>695.35083969097934</v>
      </c>
      <c r="N144" s="76">
        <v>633.63701504759956</v>
      </c>
      <c r="O144" s="76">
        <v>716.4720735258993</v>
      </c>
      <c r="P144" s="76">
        <v>664.11959399380601</v>
      </c>
      <c r="Q144" s="76">
        <v>733.64123006147906</v>
      </c>
      <c r="R144" s="76">
        <v>895.33518392514145</v>
      </c>
    </row>
    <row r="145" spans="1:18">
      <c r="A145" s="51"/>
      <c r="B145" s="54" t="s">
        <v>237</v>
      </c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</row>
    <row r="146" spans="1:18">
      <c r="A146" s="51"/>
      <c r="B146" s="55" t="s">
        <v>151</v>
      </c>
      <c r="C146" s="76">
        <v>6.0214483991979434E-3</v>
      </c>
      <c r="D146" s="76">
        <v>3.2295034914364971</v>
      </c>
      <c r="E146" s="76">
        <v>0.37734409968307114</v>
      </c>
      <c r="F146" s="76">
        <v>10.01166153839978</v>
      </c>
      <c r="G146" s="76">
        <v>2.0071494663993144E-2</v>
      </c>
      <c r="H146" s="76">
        <v>1.2905971068947593</v>
      </c>
      <c r="I146" s="76">
        <v>0.68042366910936758</v>
      </c>
      <c r="J146" s="76">
        <v>24.412958959814862</v>
      </c>
      <c r="K146" s="76">
        <v>9.7748179013646617</v>
      </c>
      <c r="L146" s="76">
        <v>5.7685475664316304</v>
      </c>
      <c r="M146" s="76">
        <v>45.740929189773979</v>
      </c>
      <c r="N146" s="76">
        <v>26.056814372795902</v>
      </c>
      <c r="O146" s="76">
        <v>83.549603688337868</v>
      </c>
      <c r="P146" s="76">
        <v>50.903317617353018</v>
      </c>
      <c r="Q146" s="76">
        <v>99.992172117081054</v>
      </c>
      <c r="R146" s="76">
        <v>202.19020149773496</v>
      </c>
    </row>
    <row r="147" spans="1:18">
      <c r="A147" s="51"/>
      <c r="B147" s="55" t="s">
        <v>168</v>
      </c>
      <c r="C147" s="76">
        <v>0</v>
      </c>
      <c r="D147" s="76">
        <v>0</v>
      </c>
      <c r="E147" s="76">
        <v>0</v>
      </c>
      <c r="F147" s="76">
        <v>0</v>
      </c>
      <c r="G147" s="76">
        <v>0</v>
      </c>
      <c r="H147" s="76">
        <v>0</v>
      </c>
      <c r="I147" s="76">
        <v>0</v>
      </c>
      <c r="J147" s="76">
        <v>0</v>
      </c>
      <c r="K147" s="76">
        <v>0</v>
      </c>
      <c r="L147" s="76">
        <v>0</v>
      </c>
      <c r="M147" s="76">
        <v>0</v>
      </c>
      <c r="N147" s="76">
        <v>0</v>
      </c>
      <c r="O147" s="76">
        <v>0</v>
      </c>
      <c r="P147" s="76">
        <v>0</v>
      </c>
      <c r="Q147" s="76">
        <v>0</v>
      </c>
      <c r="R147" s="76">
        <v>0</v>
      </c>
    </row>
    <row r="148" spans="1:18">
      <c r="A148" s="51"/>
      <c r="B148" s="55" t="s">
        <v>169</v>
      </c>
      <c r="C148" s="76">
        <v>0</v>
      </c>
      <c r="D148" s="76">
        <v>0</v>
      </c>
      <c r="E148" s="76">
        <v>0</v>
      </c>
      <c r="F148" s="76">
        <v>0</v>
      </c>
      <c r="G148" s="76">
        <v>0</v>
      </c>
      <c r="H148" s="76">
        <v>0</v>
      </c>
      <c r="I148" s="76">
        <v>0</v>
      </c>
      <c r="J148" s="76">
        <v>0</v>
      </c>
      <c r="K148" s="76">
        <v>0</v>
      </c>
      <c r="L148" s="76">
        <v>0</v>
      </c>
      <c r="M148" s="76">
        <v>0</v>
      </c>
      <c r="N148" s="76">
        <v>0</v>
      </c>
      <c r="O148" s="76">
        <v>0</v>
      </c>
      <c r="P148" s="76">
        <v>0</v>
      </c>
      <c r="Q148" s="76">
        <v>0</v>
      </c>
      <c r="R148" s="76">
        <v>0</v>
      </c>
    </row>
    <row r="149" spans="1:18">
      <c r="A149" s="51"/>
      <c r="B149" s="55" t="s">
        <v>170</v>
      </c>
      <c r="C149" s="76">
        <v>0</v>
      </c>
      <c r="D149" s="76">
        <v>0</v>
      </c>
      <c r="E149" s="76">
        <v>0</v>
      </c>
      <c r="F149" s="76">
        <v>0</v>
      </c>
      <c r="G149" s="76">
        <v>0</v>
      </c>
      <c r="H149" s="76">
        <v>0</v>
      </c>
      <c r="I149" s="76">
        <v>0</v>
      </c>
      <c r="J149" s="76">
        <v>0</v>
      </c>
      <c r="K149" s="76">
        <v>0</v>
      </c>
      <c r="L149" s="76">
        <v>0</v>
      </c>
      <c r="M149" s="76">
        <v>0</v>
      </c>
      <c r="N149" s="76">
        <v>0</v>
      </c>
      <c r="O149" s="76">
        <v>0</v>
      </c>
      <c r="P149" s="76">
        <v>0</v>
      </c>
      <c r="Q149" s="76">
        <v>0</v>
      </c>
      <c r="R149" s="76">
        <v>0</v>
      </c>
    </row>
    <row r="150" spans="1:18">
      <c r="A150" s="51"/>
      <c r="B150" s="55" t="s">
        <v>158</v>
      </c>
      <c r="C150" s="76">
        <v>0</v>
      </c>
      <c r="D150" s="76">
        <v>0</v>
      </c>
      <c r="E150" s="76">
        <v>0</v>
      </c>
      <c r="F150" s="76">
        <v>0</v>
      </c>
      <c r="G150" s="76">
        <v>0</v>
      </c>
      <c r="H150" s="76">
        <v>0</v>
      </c>
      <c r="I150" s="76">
        <v>0</v>
      </c>
      <c r="J150" s="76">
        <v>0</v>
      </c>
      <c r="K150" s="76">
        <v>0</v>
      </c>
      <c r="L150" s="76">
        <v>0</v>
      </c>
      <c r="M150" s="76">
        <v>0</v>
      </c>
      <c r="N150" s="76">
        <v>0</v>
      </c>
      <c r="O150" s="76">
        <v>0</v>
      </c>
      <c r="P150" s="76">
        <v>0</v>
      </c>
      <c r="Q150" s="76">
        <v>0</v>
      </c>
      <c r="R150" s="76">
        <v>0</v>
      </c>
    </row>
    <row r="151" spans="1:18">
      <c r="A151" s="51"/>
      <c r="B151" s="55" t="s">
        <v>171</v>
      </c>
      <c r="C151" s="76">
        <v>0</v>
      </c>
      <c r="D151" s="76">
        <v>0</v>
      </c>
      <c r="E151" s="76">
        <v>0</v>
      </c>
      <c r="F151" s="76">
        <v>0</v>
      </c>
      <c r="G151" s="76">
        <v>0</v>
      </c>
      <c r="H151" s="76">
        <v>0</v>
      </c>
      <c r="I151" s="76">
        <v>0</v>
      </c>
      <c r="J151" s="76">
        <v>0</v>
      </c>
      <c r="K151" s="76">
        <v>0</v>
      </c>
      <c r="L151" s="76">
        <v>0</v>
      </c>
      <c r="M151" s="76">
        <v>0</v>
      </c>
      <c r="N151" s="76">
        <v>0</v>
      </c>
      <c r="O151" s="76">
        <v>0</v>
      </c>
      <c r="P151" s="76">
        <v>0</v>
      </c>
      <c r="Q151" s="76">
        <v>0</v>
      </c>
      <c r="R151" s="76">
        <v>0</v>
      </c>
    </row>
    <row r="152" spans="1:18">
      <c r="A152" s="51"/>
      <c r="B152" s="55" t="s">
        <v>172</v>
      </c>
      <c r="C152" s="76">
        <v>0</v>
      </c>
      <c r="D152" s="76">
        <v>0</v>
      </c>
      <c r="E152" s="76">
        <v>0</v>
      </c>
      <c r="F152" s="76">
        <v>0</v>
      </c>
      <c r="G152" s="76">
        <v>0</v>
      </c>
      <c r="H152" s="76">
        <v>0</v>
      </c>
      <c r="I152" s="76">
        <v>0</v>
      </c>
      <c r="J152" s="76">
        <v>0</v>
      </c>
      <c r="K152" s="76">
        <v>0</v>
      </c>
      <c r="L152" s="76">
        <v>0</v>
      </c>
      <c r="M152" s="76">
        <v>0</v>
      </c>
      <c r="N152" s="76">
        <v>0</v>
      </c>
      <c r="O152" s="76">
        <v>0</v>
      </c>
      <c r="P152" s="76">
        <v>0</v>
      </c>
      <c r="Q152" s="76">
        <v>0</v>
      </c>
      <c r="R152" s="76">
        <v>0</v>
      </c>
    </row>
    <row r="153" spans="1:18">
      <c r="A153" s="51"/>
      <c r="B153" s="55" t="s">
        <v>173</v>
      </c>
      <c r="C153" s="76">
        <v>0</v>
      </c>
      <c r="D153" s="76">
        <v>0</v>
      </c>
      <c r="E153" s="76">
        <v>0</v>
      </c>
      <c r="F153" s="76">
        <v>0</v>
      </c>
      <c r="G153" s="76">
        <v>0</v>
      </c>
      <c r="H153" s="76">
        <v>0</v>
      </c>
      <c r="I153" s="76">
        <v>0</v>
      </c>
      <c r="J153" s="76">
        <v>0</v>
      </c>
      <c r="K153" s="76">
        <v>0</v>
      </c>
      <c r="L153" s="76">
        <v>0</v>
      </c>
      <c r="M153" s="76">
        <v>0</v>
      </c>
      <c r="N153" s="76">
        <v>0</v>
      </c>
      <c r="O153" s="76">
        <v>0</v>
      </c>
      <c r="P153" s="76">
        <v>0</v>
      </c>
      <c r="Q153" s="76">
        <v>0</v>
      </c>
      <c r="R153" s="76">
        <v>0</v>
      </c>
    </row>
    <row r="154" spans="1:18">
      <c r="A154" s="51"/>
      <c r="B154" s="55" t="s">
        <v>174</v>
      </c>
      <c r="C154" s="76">
        <v>0</v>
      </c>
      <c r="D154" s="76">
        <v>0</v>
      </c>
      <c r="E154" s="76">
        <v>0</v>
      </c>
      <c r="F154" s="76">
        <v>0</v>
      </c>
      <c r="G154" s="76">
        <v>0</v>
      </c>
      <c r="H154" s="76">
        <v>0</v>
      </c>
      <c r="I154" s="76">
        <v>0</v>
      </c>
      <c r="J154" s="76">
        <v>0</v>
      </c>
      <c r="K154" s="76">
        <v>0</v>
      </c>
      <c r="L154" s="76">
        <v>0</v>
      </c>
      <c r="M154" s="76">
        <v>0</v>
      </c>
      <c r="N154" s="76">
        <v>0</v>
      </c>
      <c r="O154" s="76">
        <v>0</v>
      </c>
      <c r="P154" s="76">
        <v>0</v>
      </c>
      <c r="Q154" s="76">
        <v>0</v>
      </c>
      <c r="R154" s="76">
        <v>0</v>
      </c>
    </row>
    <row r="155" spans="1:18">
      <c r="A155" s="51"/>
      <c r="B155" s="55" t="s">
        <v>175</v>
      </c>
      <c r="C155" s="76">
        <v>0</v>
      </c>
      <c r="D155" s="76">
        <v>0</v>
      </c>
      <c r="E155" s="76">
        <v>0</v>
      </c>
      <c r="F155" s="76">
        <v>0</v>
      </c>
      <c r="G155" s="76">
        <v>0</v>
      </c>
      <c r="H155" s="76">
        <v>0</v>
      </c>
      <c r="I155" s="76">
        <v>0</v>
      </c>
      <c r="J155" s="76">
        <v>0</v>
      </c>
      <c r="K155" s="76">
        <v>0</v>
      </c>
      <c r="L155" s="76">
        <v>0</v>
      </c>
      <c r="M155" s="76">
        <v>0</v>
      </c>
      <c r="N155" s="76">
        <v>0</v>
      </c>
      <c r="O155" s="76">
        <v>0</v>
      </c>
      <c r="P155" s="76">
        <v>0</v>
      </c>
      <c r="Q155" s="76">
        <v>0</v>
      </c>
      <c r="R155" s="76">
        <v>0</v>
      </c>
    </row>
    <row r="156" spans="1:18">
      <c r="A156" s="51"/>
      <c r="B156" s="55" t="s">
        <v>176</v>
      </c>
      <c r="C156" s="76">
        <v>0</v>
      </c>
      <c r="D156" s="76">
        <v>0</v>
      </c>
      <c r="E156" s="76">
        <v>0</v>
      </c>
      <c r="F156" s="76">
        <v>0</v>
      </c>
      <c r="G156" s="76">
        <v>0</v>
      </c>
      <c r="H156" s="76">
        <v>0</v>
      </c>
      <c r="I156" s="76">
        <v>0</v>
      </c>
      <c r="J156" s="76">
        <v>0</v>
      </c>
      <c r="K156" s="76">
        <v>0</v>
      </c>
      <c r="L156" s="76">
        <v>0</v>
      </c>
      <c r="M156" s="76">
        <v>0</v>
      </c>
      <c r="N156" s="76">
        <v>0</v>
      </c>
      <c r="O156" s="76">
        <v>0</v>
      </c>
      <c r="P156" s="76">
        <v>0</v>
      </c>
      <c r="Q156" s="76">
        <v>0</v>
      </c>
      <c r="R156" s="76">
        <v>0</v>
      </c>
    </row>
    <row r="157" spans="1:18">
      <c r="A157" s="51"/>
      <c r="B157" s="55" t="s">
        <v>159</v>
      </c>
      <c r="C157" s="76">
        <v>4.6746511072440038</v>
      </c>
      <c r="D157" s="76">
        <v>5.4835323422029276</v>
      </c>
      <c r="E157" s="76">
        <v>5.0158665165318874</v>
      </c>
      <c r="F157" s="76">
        <v>6.264313484632261</v>
      </c>
      <c r="G157" s="76">
        <v>6.1157844241187114</v>
      </c>
      <c r="H157" s="76">
        <v>5.5778683671236955</v>
      </c>
      <c r="I157" s="76">
        <v>6.784165196429683</v>
      </c>
      <c r="J157" s="76">
        <v>6.88050837081685</v>
      </c>
      <c r="K157" s="76">
        <v>6.7640937017656899</v>
      </c>
      <c r="L157" s="76">
        <v>7.2016522854407405</v>
      </c>
      <c r="M157" s="76">
        <v>7.4204315772782659</v>
      </c>
      <c r="N157" s="76">
        <v>7.3923314847486754</v>
      </c>
      <c r="O157" s="76">
        <v>7.8860902534829069</v>
      </c>
      <c r="P157" s="76">
        <v>7.9703905310716783</v>
      </c>
      <c r="Q157" s="76">
        <v>8.6548284991138438</v>
      </c>
      <c r="R157" s="76">
        <v>9.5861458515231259</v>
      </c>
    </row>
    <row r="158" spans="1:18">
      <c r="A158" s="51"/>
      <c r="B158" s="55" t="s">
        <v>177</v>
      </c>
      <c r="C158" s="76">
        <v>0</v>
      </c>
      <c r="D158" s="76">
        <v>0</v>
      </c>
      <c r="E158" s="76">
        <v>0</v>
      </c>
      <c r="F158" s="76">
        <v>0</v>
      </c>
      <c r="G158" s="76">
        <v>0</v>
      </c>
      <c r="H158" s="76">
        <v>0</v>
      </c>
      <c r="I158" s="76">
        <v>0</v>
      </c>
      <c r="J158" s="76">
        <v>0</v>
      </c>
      <c r="K158" s="76">
        <v>0</v>
      </c>
      <c r="L158" s="76">
        <v>0</v>
      </c>
      <c r="M158" s="76">
        <v>0</v>
      </c>
      <c r="N158" s="76">
        <v>0</v>
      </c>
      <c r="O158" s="76">
        <v>0</v>
      </c>
      <c r="P158" s="76">
        <v>0</v>
      </c>
      <c r="Q158" s="76">
        <v>0</v>
      </c>
      <c r="R158" s="76">
        <v>0</v>
      </c>
    </row>
    <row r="159" spans="1:18">
      <c r="A159" s="51"/>
      <c r="B159" s="55" t="s">
        <v>178</v>
      </c>
      <c r="C159" s="76">
        <v>0</v>
      </c>
      <c r="D159" s="76">
        <v>0</v>
      </c>
      <c r="E159" s="76">
        <v>0</v>
      </c>
      <c r="F159" s="76">
        <v>0</v>
      </c>
      <c r="G159" s="76">
        <v>0</v>
      </c>
      <c r="H159" s="76">
        <v>0</v>
      </c>
      <c r="I159" s="76">
        <v>0</v>
      </c>
      <c r="J159" s="76">
        <v>0</v>
      </c>
      <c r="K159" s="76">
        <v>0</v>
      </c>
      <c r="L159" s="76">
        <v>0</v>
      </c>
      <c r="M159" s="76">
        <v>0</v>
      </c>
      <c r="N159" s="76">
        <v>0</v>
      </c>
      <c r="O159" s="76">
        <v>0</v>
      </c>
      <c r="P159" s="76">
        <v>0</v>
      </c>
      <c r="Q159" s="76">
        <v>0</v>
      </c>
      <c r="R159" s="76">
        <v>0</v>
      </c>
    </row>
    <row r="160" spans="1:18">
      <c r="A160" s="51"/>
      <c r="B160" s="55" t="s">
        <v>90</v>
      </c>
      <c r="C160" s="76">
        <v>4.6806725556432012</v>
      </c>
      <c r="D160" s="76">
        <v>8.7130358336394238</v>
      </c>
      <c r="E160" s="76">
        <v>5.393210616214958</v>
      </c>
      <c r="F160" s="76">
        <v>16.275975023032043</v>
      </c>
      <c r="G160" s="76">
        <v>6.1358559187827044</v>
      </c>
      <c r="H160" s="76">
        <v>6.8684654740184543</v>
      </c>
      <c r="I160" s="76">
        <v>7.4645888655390511</v>
      </c>
      <c r="J160" s="76">
        <v>31.293467330631714</v>
      </c>
      <c r="K160" s="76">
        <v>16.538911603130352</v>
      </c>
      <c r="L160" s="76">
        <v>12.968192702405972</v>
      </c>
      <c r="M160" s="76">
        <v>53.161360767052244</v>
      </c>
      <c r="N160" s="76">
        <v>33.449145857544579</v>
      </c>
      <c r="O160" s="76">
        <v>91.435693941820773</v>
      </c>
      <c r="P160" s="76">
        <v>58.87370814842469</v>
      </c>
      <c r="Q160" s="76">
        <v>108.6470006161949</v>
      </c>
      <c r="R160" s="76">
        <v>211.77634734925806</v>
      </c>
    </row>
    <row r="161" spans="1:18">
      <c r="A161" s="51"/>
      <c r="B161" s="54" t="s">
        <v>238</v>
      </c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</row>
    <row r="162" spans="1:18">
      <c r="A162" s="51"/>
      <c r="B162" s="55" t="s">
        <v>70</v>
      </c>
      <c r="C162" s="76">
        <v>0</v>
      </c>
      <c r="D162" s="76">
        <v>0</v>
      </c>
      <c r="E162" s="76">
        <v>0</v>
      </c>
      <c r="F162" s="76">
        <v>0</v>
      </c>
      <c r="G162" s="76">
        <v>0</v>
      </c>
      <c r="H162" s="76">
        <v>0</v>
      </c>
      <c r="I162" s="76">
        <v>0</v>
      </c>
      <c r="J162" s="76">
        <v>0</v>
      </c>
      <c r="K162" s="76">
        <v>0</v>
      </c>
      <c r="L162" s="76">
        <v>0</v>
      </c>
      <c r="M162" s="76">
        <v>0</v>
      </c>
      <c r="N162" s="76">
        <v>0</v>
      </c>
      <c r="O162" s="76">
        <v>0</v>
      </c>
      <c r="P162" s="76">
        <v>0</v>
      </c>
      <c r="Q162" s="76">
        <v>0</v>
      </c>
      <c r="R162" s="76">
        <v>0</v>
      </c>
    </row>
    <row r="163" spans="1:18">
      <c r="A163" s="51"/>
      <c r="B163" s="55" t="s">
        <v>71</v>
      </c>
      <c r="C163" s="76">
        <v>0</v>
      </c>
      <c r="D163" s="76">
        <v>0</v>
      </c>
      <c r="E163" s="76">
        <v>0</v>
      </c>
      <c r="F163" s="76">
        <v>0</v>
      </c>
      <c r="G163" s="76">
        <v>0</v>
      </c>
      <c r="H163" s="76">
        <v>0</v>
      </c>
      <c r="I163" s="76">
        <v>0</v>
      </c>
      <c r="J163" s="76">
        <v>0</v>
      </c>
      <c r="K163" s="76">
        <v>0</v>
      </c>
      <c r="L163" s="76">
        <v>0</v>
      </c>
      <c r="M163" s="76">
        <v>0</v>
      </c>
      <c r="N163" s="76">
        <v>0</v>
      </c>
      <c r="O163" s="76">
        <v>0</v>
      </c>
      <c r="P163" s="76">
        <v>0</v>
      </c>
      <c r="Q163" s="76">
        <v>0</v>
      </c>
      <c r="R163" s="76">
        <v>0</v>
      </c>
    </row>
    <row r="164" spans="1:18">
      <c r="A164" s="51"/>
      <c r="B164" s="55" t="s">
        <v>79</v>
      </c>
      <c r="C164" s="76">
        <v>0</v>
      </c>
      <c r="D164" s="76">
        <v>0</v>
      </c>
      <c r="E164" s="76">
        <v>0</v>
      </c>
      <c r="F164" s="76">
        <v>0</v>
      </c>
      <c r="G164" s="76">
        <v>0</v>
      </c>
      <c r="H164" s="76">
        <v>0</v>
      </c>
      <c r="I164" s="76">
        <v>0</v>
      </c>
      <c r="J164" s="76">
        <v>0</v>
      </c>
      <c r="K164" s="76">
        <v>0</v>
      </c>
      <c r="L164" s="76">
        <v>0</v>
      </c>
      <c r="M164" s="76">
        <v>0</v>
      </c>
      <c r="N164" s="76">
        <v>0</v>
      </c>
      <c r="O164" s="76">
        <v>0</v>
      </c>
      <c r="P164" s="76">
        <v>0</v>
      </c>
      <c r="Q164" s="76">
        <v>0</v>
      </c>
      <c r="R164" s="76">
        <v>0</v>
      </c>
    </row>
    <row r="165" spans="1:18">
      <c r="A165" s="51"/>
      <c r="B165" s="55" t="s">
        <v>80</v>
      </c>
      <c r="C165" s="76">
        <v>0</v>
      </c>
      <c r="D165" s="76">
        <v>0</v>
      </c>
      <c r="E165" s="76">
        <v>0</v>
      </c>
      <c r="F165" s="76">
        <v>0</v>
      </c>
      <c r="G165" s="76">
        <v>0</v>
      </c>
      <c r="H165" s="76">
        <v>0</v>
      </c>
      <c r="I165" s="76">
        <v>0</v>
      </c>
      <c r="J165" s="76">
        <v>0</v>
      </c>
      <c r="K165" s="76">
        <v>0</v>
      </c>
      <c r="L165" s="76">
        <v>0</v>
      </c>
      <c r="M165" s="76">
        <v>0</v>
      </c>
      <c r="N165" s="76">
        <v>0</v>
      </c>
      <c r="O165" s="76">
        <v>0</v>
      </c>
      <c r="P165" s="76">
        <v>0</v>
      </c>
      <c r="Q165" s="76">
        <v>0</v>
      </c>
      <c r="R165" s="76">
        <v>0</v>
      </c>
    </row>
    <row r="166" spans="1:18">
      <c r="A166" s="51"/>
      <c r="B166" s="55" t="s">
        <v>81</v>
      </c>
      <c r="C166" s="76">
        <v>0</v>
      </c>
      <c r="D166" s="76">
        <v>0</v>
      </c>
      <c r="E166" s="76">
        <v>0</v>
      </c>
      <c r="F166" s="76">
        <v>0</v>
      </c>
      <c r="G166" s="76">
        <v>0</v>
      </c>
      <c r="H166" s="76">
        <v>0</v>
      </c>
      <c r="I166" s="76">
        <v>0</v>
      </c>
      <c r="J166" s="76">
        <v>0</v>
      </c>
      <c r="K166" s="76">
        <v>0</v>
      </c>
      <c r="L166" s="76">
        <v>0</v>
      </c>
      <c r="M166" s="76">
        <v>0</v>
      </c>
      <c r="N166" s="76">
        <v>0</v>
      </c>
      <c r="O166" s="76">
        <v>0</v>
      </c>
      <c r="P166" s="76">
        <v>0</v>
      </c>
      <c r="Q166" s="76">
        <v>0</v>
      </c>
      <c r="R166" s="76">
        <v>0</v>
      </c>
    </row>
    <row r="167" spans="1:18">
      <c r="A167" s="51"/>
      <c r="B167" s="55" t="s">
        <v>82</v>
      </c>
      <c r="C167" s="76">
        <v>0</v>
      </c>
      <c r="D167" s="76">
        <v>0</v>
      </c>
      <c r="E167" s="76">
        <v>0</v>
      </c>
      <c r="F167" s="76">
        <v>0</v>
      </c>
      <c r="G167" s="76">
        <v>0</v>
      </c>
      <c r="H167" s="76">
        <v>0</v>
      </c>
      <c r="I167" s="76">
        <v>0</v>
      </c>
      <c r="J167" s="76">
        <v>0</v>
      </c>
      <c r="K167" s="76">
        <v>0</v>
      </c>
      <c r="L167" s="76">
        <v>0</v>
      </c>
      <c r="M167" s="76">
        <v>0</v>
      </c>
      <c r="N167" s="76">
        <v>0</v>
      </c>
      <c r="O167" s="76">
        <v>0</v>
      </c>
      <c r="P167" s="76">
        <v>0</v>
      </c>
      <c r="Q167" s="76">
        <v>0</v>
      </c>
      <c r="R167" s="76">
        <v>0</v>
      </c>
    </row>
    <row r="168" spans="1:18">
      <c r="A168" s="51"/>
      <c r="B168" s="55" t="s">
        <v>83</v>
      </c>
      <c r="C168" s="76">
        <v>0</v>
      </c>
      <c r="D168" s="76">
        <v>0</v>
      </c>
      <c r="E168" s="76">
        <v>0</v>
      </c>
      <c r="F168" s="76">
        <v>0</v>
      </c>
      <c r="G168" s="76">
        <v>0</v>
      </c>
      <c r="H168" s="76">
        <v>0</v>
      </c>
      <c r="I168" s="76">
        <v>0</v>
      </c>
      <c r="J168" s="76">
        <v>0</v>
      </c>
      <c r="K168" s="76">
        <v>0</v>
      </c>
      <c r="L168" s="76">
        <v>0</v>
      </c>
      <c r="M168" s="76">
        <v>0</v>
      </c>
      <c r="N168" s="76">
        <v>0</v>
      </c>
      <c r="O168" s="76">
        <v>0</v>
      </c>
      <c r="P168" s="76">
        <v>0</v>
      </c>
      <c r="Q168" s="76">
        <v>0</v>
      </c>
      <c r="R168" s="76">
        <v>0</v>
      </c>
    </row>
    <row r="169" spans="1:18">
      <c r="A169" s="51"/>
      <c r="B169" s="55" t="s">
        <v>84</v>
      </c>
      <c r="C169" s="76">
        <v>0</v>
      </c>
      <c r="D169" s="76">
        <v>0</v>
      </c>
      <c r="E169" s="76">
        <v>0</v>
      </c>
      <c r="F169" s="76">
        <v>0</v>
      </c>
      <c r="G169" s="76">
        <v>0</v>
      </c>
      <c r="H169" s="76">
        <v>0</v>
      </c>
      <c r="I169" s="76">
        <v>0</v>
      </c>
      <c r="J169" s="76">
        <v>0</v>
      </c>
      <c r="K169" s="76">
        <v>0</v>
      </c>
      <c r="L169" s="76">
        <v>0</v>
      </c>
      <c r="M169" s="76">
        <v>0</v>
      </c>
      <c r="N169" s="76">
        <v>0</v>
      </c>
      <c r="O169" s="76">
        <v>0</v>
      </c>
      <c r="P169" s="76">
        <v>0</v>
      </c>
      <c r="Q169" s="76">
        <v>0</v>
      </c>
      <c r="R169" s="76">
        <v>0</v>
      </c>
    </row>
    <row r="170" spans="1:18">
      <c r="A170" s="51"/>
      <c r="B170" s="55" t="s">
        <v>85</v>
      </c>
      <c r="C170" s="76">
        <v>0</v>
      </c>
      <c r="D170" s="76">
        <v>0</v>
      </c>
      <c r="E170" s="76">
        <v>0</v>
      </c>
      <c r="F170" s="76">
        <v>0</v>
      </c>
      <c r="G170" s="76">
        <v>0</v>
      </c>
      <c r="H170" s="76">
        <v>0</v>
      </c>
      <c r="I170" s="76">
        <v>0</v>
      </c>
      <c r="J170" s="76">
        <v>0</v>
      </c>
      <c r="K170" s="76">
        <v>0</v>
      </c>
      <c r="L170" s="76">
        <v>0</v>
      </c>
      <c r="M170" s="76">
        <v>0</v>
      </c>
      <c r="N170" s="76">
        <v>0</v>
      </c>
      <c r="O170" s="76">
        <v>0</v>
      </c>
      <c r="P170" s="76">
        <v>0</v>
      </c>
      <c r="Q170" s="76">
        <v>0</v>
      </c>
      <c r="R170" s="76">
        <v>0</v>
      </c>
    </row>
    <row r="171" spans="1:18">
      <c r="A171" s="51"/>
      <c r="B171" s="55" t="s">
        <v>86</v>
      </c>
      <c r="C171" s="76">
        <v>0</v>
      </c>
      <c r="D171" s="76">
        <v>0</v>
      </c>
      <c r="E171" s="76">
        <v>0</v>
      </c>
      <c r="F171" s="76">
        <v>0</v>
      </c>
      <c r="G171" s="76">
        <v>0</v>
      </c>
      <c r="H171" s="76">
        <v>0</v>
      </c>
      <c r="I171" s="76">
        <v>0</v>
      </c>
      <c r="J171" s="76">
        <v>0</v>
      </c>
      <c r="K171" s="76">
        <v>0</v>
      </c>
      <c r="L171" s="76">
        <v>0</v>
      </c>
      <c r="M171" s="76">
        <v>0</v>
      </c>
      <c r="N171" s="76">
        <v>0</v>
      </c>
      <c r="O171" s="76">
        <v>0</v>
      </c>
      <c r="P171" s="76">
        <v>0</v>
      </c>
      <c r="Q171" s="76">
        <v>0</v>
      </c>
      <c r="R171" s="76">
        <v>0</v>
      </c>
    </row>
    <row r="172" spans="1:18">
      <c r="A172" s="51"/>
      <c r="B172" s="55" t="s">
        <v>65</v>
      </c>
      <c r="C172" s="76">
        <v>0</v>
      </c>
      <c r="D172" s="76">
        <v>0</v>
      </c>
      <c r="E172" s="76">
        <v>0</v>
      </c>
      <c r="F172" s="76">
        <v>0</v>
      </c>
      <c r="G172" s="76">
        <v>0</v>
      </c>
      <c r="H172" s="76">
        <v>0</v>
      </c>
      <c r="I172" s="76">
        <v>0</v>
      </c>
      <c r="J172" s="76">
        <v>0</v>
      </c>
      <c r="K172" s="76">
        <v>0</v>
      </c>
      <c r="L172" s="76">
        <v>0</v>
      </c>
      <c r="M172" s="76">
        <v>0</v>
      </c>
      <c r="N172" s="76">
        <v>0</v>
      </c>
      <c r="O172" s="76">
        <v>0</v>
      </c>
      <c r="P172" s="76">
        <v>0</v>
      </c>
      <c r="Q172" s="76">
        <v>0</v>
      </c>
      <c r="R172" s="76">
        <v>0</v>
      </c>
    </row>
    <row r="173" spans="1:18">
      <c r="A173" s="51"/>
      <c r="B173" s="55" t="s">
        <v>87</v>
      </c>
      <c r="C173" s="76">
        <v>0</v>
      </c>
      <c r="D173" s="76">
        <v>0</v>
      </c>
      <c r="E173" s="76">
        <v>0</v>
      </c>
      <c r="F173" s="76">
        <v>0</v>
      </c>
      <c r="G173" s="76">
        <v>0</v>
      </c>
      <c r="H173" s="76">
        <v>0</v>
      </c>
      <c r="I173" s="76">
        <v>0</v>
      </c>
      <c r="J173" s="76">
        <v>0</v>
      </c>
      <c r="K173" s="76">
        <v>0</v>
      </c>
      <c r="L173" s="76">
        <v>0</v>
      </c>
      <c r="M173" s="76">
        <v>0</v>
      </c>
      <c r="N173" s="76">
        <v>0</v>
      </c>
      <c r="O173" s="76">
        <v>0</v>
      </c>
      <c r="P173" s="76">
        <v>0</v>
      </c>
      <c r="Q173" s="76">
        <v>0</v>
      </c>
      <c r="R173" s="76">
        <v>0</v>
      </c>
    </row>
    <row r="174" spans="1:18">
      <c r="A174" s="51"/>
      <c r="B174" s="55" t="s">
        <v>88</v>
      </c>
      <c r="C174" s="76">
        <v>0</v>
      </c>
      <c r="D174" s="76">
        <v>0</v>
      </c>
      <c r="E174" s="76">
        <v>0</v>
      </c>
      <c r="F174" s="76">
        <v>0</v>
      </c>
      <c r="G174" s="76">
        <v>0</v>
      </c>
      <c r="H174" s="76">
        <v>0</v>
      </c>
      <c r="I174" s="76">
        <v>0</v>
      </c>
      <c r="J174" s="76">
        <v>0</v>
      </c>
      <c r="K174" s="76">
        <v>0</v>
      </c>
      <c r="L174" s="76">
        <v>0</v>
      </c>
      <c r="M174" s="76">
        <v>0</v>
      </c>
      <c r="N174" s="76">
        <v>0</v>
      </c>
      <c r="O174" s="76">
        <v>0</v>
      </c>
      <c r="P174" s="76">
        <v>0</v>
      </c>
      <c r="Q174" s="76">
        <v>0</v>
      </c>
      <c r="R174" s="76">
        <v>0</v>
      </c>
    </row>
    <row r="175" spans="1:18">
      <c r="A175" s="51"/>
      <c r="B175" s="55" t="s">
        <v>89</v>
      </c>
      <c r="C175" s="76">
        <v>0</v>
      </c>
      <c r="D175" s="76">
        <v>0</v>
      </c>
      <c r="E175" s="76">
        <v>0</v>
      </c>
      <c r="F175" s="76">
        <v>0</v>
      </c>
      <c r="G175" s="76">
        <v>0</v>
      </c>
      <c r="H175" s="76">
        <v>0</v>
      </c>
      <c r="I175" s="76">
        <v>0</v>
      </c>
      <c r="J175" s="76">
        <v>0</v>
      </c>
      <c r="K175" s="76">
        <v>0</v>
      </c>
      <c r="L175" s="76">
        <v>0</v>
      </c>
      <c r="M175" s="76">
        <v>0</v>
      </c>
      <c r="N175" s="76">
        <v>0</v>
      </c>
      <c r="O175" s="76">
        <v>0</v>
      </c>
      <c r="P175" s="76">
        <v>0</v>
      </c>
      <c r="Q175" s="76">
        <v>0</v>
      </c>
      <c r="R175" s="76">
        <v>0</v>
      </c>
    </row>
    <row r="176" spans="1:18">
      <c r="A176" s="51"/>
      <c r="B176" s="55" t="s">
        <v>90</v>
      </c>
      <c r="C176" s="76">
        <v>0</v>
      </c>
      <c r="D176" s="76">
        <v>0</v>
      </c>
      <c r="E176" s="76">
        <v>0</v>
      </c>
      <c r="F176" s="76">
        <v>0</v>
      </c>
      <c r="G176" s="76">
        <v>0</v>
      </c>
      <c r="H176" s="76">
        <v>0</v>
      </c>
      <c r="I176" s="76">
        <v>0</v>
      </c>
      <c r="J176" s="76">
        <v>0</v>
      </c>
      <c r="K176" s="76">
        <v>0</v>
      </c>
      <c r="L176" s="76">
        <v>0</v>
      </c>
      <c r="M176" s="76">
        <v>0</v>
      </c>
      <c r="N176" s="76">
        <v>0</v>
      </c>
      <c r="O176" s="76">
        <v>0</v>
      </c>
      <c r="P176" s="76">
        <v>0</v>
      </c>
      <c r="Q176" s="76">
        <v>0</v>
      </c>
      <c r="R176" s="76">
        <v>0</v>
      </c>
    </row>
    <row r="177" spans="1:18">
      <c r="A177" s="51"/>
      <c r="B177" s="54" t="s">
        <v>239</v>
      </c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</row>
    <row r="178" spans="1:18">
      <c r="A178" s="51"/>
      <c r="B178" s="55" t="s">
        <v>70</v>
      </c>
      <c r="C178" s="76">
        <v>0</v>
      </c>
      <c r="D178" s="76">
        <v>0</v>
      </c>
      <c r="E178" s="76">
        <v>0</v>
      </c>
      <c r="F178" s="76">
        <v>0</v>
      </c>
      <c r="G178" s="76">
        <v>0</v>
      </c>
      <c r="H178" s="76">
        <v>0</v>
      </c>
      <c r="I178" s="76">
        <v>0</v>
      </c>
      <c r="J178" s="76">
        <v>0</v>
      </c>
      <c r="K178" s="76">
        <v>0</v>
      </c>
      <c r="L178" s="76">
        <v>0</v>
      </c>
      <c r="M178" s="76">
        <v>0</v>
      </c>
      <c r="N178" s="76">
        <v>0</v>
      </c>
      <c r="O178" s="76">
        <v>0</v>
      </c>
      <c r="P178" s="76">
        <v>0</v>
      </c>
      <c r="Q178" s="76">
        <v>0</v>
      </c>
      <c r="R178" s="76">
        <v>0</v>
      </c>
    </row>
    <row r="179" spans="1:18">
      <c r="A179" s="51"/>
      <c r="B179" s="55" t="s">
        <v>71</v>
      </c>
      <c r="C179" s="76">
        <v>0</v>
      </c>
      <c r="D179" s="76">
        <v>0</v>
      </c>
      <c r="E179" s="76">
        <v>0</v>
      </c>
      <c r="F179" s="76">
        <v>0</v>
      </c>
      <c r="G179" s="76">
        <v>0</v>
      </c>
      <c r="H179" s="76">
        <v>0</v>
      </c>
      <c r="I179" s="76">
        <v>0</v>
      </c>
      <c r="J179" s="76">
        <v>0</v>
      </c>
      <c r="K179" s="76">
        <v>0</v>
      </c>
      <c r="L179" s="76">
        <v>0</v>
      </c>
      <c r="M179" s="76">
        <v>0</v>
      </c>
      <c r="N179" s="76">
        <v>0</v>
      </c>
      <c r="O179" s="76">
        <v>0</v>
      </c>
      <c r="P179" s="76">
        <v>0</v>
      </c>
      <c r="Q179" s="76">
        <v>0</v>
      </c>
      <c r="R179" s="76">
        <v>0</v>
      </c>
    </row>
    <row r="180" spans="1:18">
      <c r="A180" s="51"/>
      <c r="B180" s="55" t="s">
        <v>79</v>
      </c>
      <c r="C180" s="76">
        <v>0</v>
      </c>
      <c r="D180" s="76">
        <v>0</v>
      </c>
      <c r="E180" s="76">
        <v>0</v>
      </c>
      <c r="F180" s="76">
        <v>0</v>
      </c>
      <c r="G180" s="76">
        <v>0</v>
      </c>
      <c r="H180" s="76">
        <v>0</v>
      </c>
      <c r="I180" s="76">
        <v>0</v>
      </c>
      <c r="J180" s="76">
        <v>0</v>
      </c>
      <c r="K180" s="76">
        <v>0</v>
      </c>
      <c r="L180" s="76">
        <v>0</v>
      </c>
      <c r="M180" s="76">
        <v>0</v>
      </c>
      <c r="N180" s="76">
        <v>0</v>
      </c>
      <c r="O180" s="76">
        <v>0</v>
      </c>
      <c r="P180" s="76">
        <v>0</v>
      </c>
      <c r="Q180" s="76">
        <v>0</v>
      </c>
      <c r="R180" s="76">
        <v>0</v>
      </c>
    </row>
    <row r="181" spans="1:18">
      <c r="A181" s="51"/>
      <c r="B181" s="55" t="s">
        <v>80</v>
      </c>
      <c r="C181" s="76">
        <v>0</v>
      </c>
      <c r="D181" s="76">
        <v>0</v>
      </c>
      <c r="E181" s="76">
        <v>0</v>
      </c>
      <c r="F181" s="76">
        <v>0</v>
      </c>
      <c r="G181" s="76">
        <v>0</v>
      </c>
      <c r="H181" s="76">
        <v>0</v>
      </c>
      <c r="I181" s="76">
        <v>0</v>
      </c>
      <c r="J181" s="76">
        <v>0</v>
      </c>
      <c r="K181" s="76">
        <v>0</v>
      </c>
      <c r="L181" s="76">
        <v>0</v>
      </c>
      <c r="M181" s="76">
        <v>0</v>
      </c>
      <c r="N181" s="76">
        <v>0</v>
      </c>
      <c r="O181" s="76">
        <v>0</v>
      </c>
      <c r="P181" s="76">
        <v>0</v>
      </c>
      <c r="Q181" s="76">
        <v>0</v>
      </c>
      <c r="R181" s="76">
        <v>0</v>
      </c>
    </row>
    <row r="182" spans="1:18">
      <c r="A182" s="51"/>
      <c r="B182" s="55" t="s">
        <v>81</v>
      </c>
      <c r="C182" s="76">
        <v>0</v>
      </c>
      <c r="D182" s="76">
        <v>0</v>
      </c>
      <c r="E182" s="76">
        <v>0</v>
      </c>
      <c r="F182" s="76">
        <v>0</v>
      </c>
      <c r="G182" s="76">
        <v>0</v>
      </c>
      <c r="H182" s="76">
        <v>0</v>
      </c>
      <c r="I182" s="76">
        <v>0</v>
      </c>
      <c r="J182" s="76">
        <v>0</v>
      </c>
      <c r="K182" s="76">
        <v>0</v>
      </c>
      <c r="L182" s="76">
        <v>0</v>
      </c>
      <c r="M182" s="76">
        <v>0</v>
      </c>
      <c r="N182" s="76">
        <v>0</v>
      </c>
      <c r="O182" s="76">
        <v>0</v>
      </c>
      <c r="P182" s="76">
        <v>0</v>
      </c>
      <c r="Q182" s="76">
        <v>0</v>
      </c>
      <c r="R182" s="76">
        <v>0</v>
      </c>
    </row>
    <row r="183" spans="1:18">
      <c r="A183" s="51"/>
      <c r="B183" s="55" t="s">
        <v>82</v>
      </c>
      <c r="C183" s="76">
        <v>0</v>
      </c>
      <c r="D183" s="76">
        <v>0</v>
      </c>
      <c r="E183" s="76">
        <v>0</v>
      </c>
      <c r="F183" s="76">
        <v>0</v>
      </c>
      <c r="G183" s="76">
        <v>0</v>
      </c>
      <c r="H183" s="76">
        <v>0</v>
      </c>
      <c r="I183" s="76">
        <v>0</v>
      </c>
      <c r="J183" s="76">
        <v>0</v>
      </c>
      <c r="K183" s="76">
        <v>0</v>
      </c>
      <c r="L183" s="76">
        <v>0</v>
      </c>
      <c r="M183" s="76">
        <v>0</v>
      </c>
      <c r="N183" s="76">
        <v>0</v>
      </c>
      <c r="O183" s="76">
        <v>0</v>
      </c>
      <c r="P183" s="76">
        <v>0</v>
      </c>
      <c r="Q183" s="76">
        <v>0</v>
      </c>
      <c r="R183" s="76">
        <v>0</v>
      </c>
    </row>
    <row r="184" spans="1:18">
      <c r="A184" s="51"/>
      <c r="B184" s="55" t="s">
        <v>83</v>
      </c>
      <c r="C184" s="76">
        <v>0</v>
      </c>
      <c r="D184" s="76">
        <v>0</v>
      </c>
      <c r="E184" s="76">
        <v>0</v>
      </c>
      <c r="F184" s="76">
        <v>0</v>
      </c>
      <c r="G184" s="76">
        <v>0</v>
      </c>
      <c r="H184" s="76">
        <v>0</v>
      </c>
      <c r="I184" s="76">
        <v>0</v>
      </c>
      <c r="J184" s="76">
        <v>0</v>
      </c>
      <c r="K184" s="76">
        <v>0</v>
      </c>
      <c r="L184" s="76">
        <v>0</v>
      </c>
      <c r="M184" s="76">
        <v>0</v>
      </c>
      <c r="N184" s="76">
        <v>0</v>
      </c>
      <c r="O184" s="76">
        <v>0</v>
      </c>
      <c r="P184" s="76">
        <v>0</v>
      </c>
      <c r="Q184" s="76">
        <v>0</v>
      </c>
      <c r="R184" s="76">
        <v>0</v>
      </c>
    </row>
    <row r="185" spans="1:18">
      <c r="A185" s="51"/>
      <c r="B185" s="55" t="s">
        <v>84</v>
      </c>
      <c r="C185" s="76">
        <v>0</v>
      </c>
      <c r="D185" s="76">
        <v>0</v>
      </c>
      <c r="E185" s="76">
        <v>0</v>
      </c>
      <c r="F185" s="76">
        <v>0</v>
      </c>
      <c r="G185" s="76">
        <v>0</v>
      </c>
      <c r="H185" s="76">
        <v>0</v>
      </c>
      <c r="I185" s="76">
        <v>0</v>
      </c>
      <c r="J185" s="76">
        <v>0</v>
      </c>
      <c r="K185" s="76">
        <v>0</v>
      </c>
      <c r="L185" s="76">
        <v>0</v>
      </c>
      <c r="M185" s="76">
        <v>0</v>
      </c>
      <c r="N185" s="76">
        <v>0</v>
      </c>
      <c r="O185" s="76">
        <v>0</v>
      </c>
      <c r="P185" s="76">
        <v>0</v>
      </c>
      <c r="Q185" s="76">
        <v>0</v>
      </c>
      <c r="R185" s="76">
        <v>0</v>
      </c>
    </row>
    <row r="186" spans="1:18">
      <c r="A186" s="51"/>
      <c r="B186" s="55" t="s">
        <v>85</v>
      </c>
      <c r="C186" s="76">
        <v>0</v>
      </c>
      <c r="D186" s="76">
        <v>0</v>
      </c>
      <c r="E186" s="76">
        <v>0</v>
      </c>
      <c r="F186" s="76">
        <v>0</v>
      </c>
      <c r="G186" s="76">
        <v>0</v>
      </c>
      <c r="H186" s="76">
        <v>0</v>
      </c>
      <c r="I186" s="76">
        <v>0</v>
      </c>
      <c r="J186" s="76">
        <v>0</v>
      </c>
      <c r="K186" s="76">
        <v>0</v>
      </c>
      <c r="L186" s="76">
        <v>0</v>
      </c>
      <c r="M186" s="76">
        <v>0</v>
      </c>
      <c r="N186" s="76">
        <v>0</v>
      </c>
      <c r="O186" s="76">
        <v>0</v>
      </c>
      <c r="P186" s="76">
        <v>0</v>
      </c>
      <c r="Q186" s="76">
        <v>0</v>
      </c>
      <c r="R186" s="76">
        <v>0</v>
      </c>
    </row>
    <row r="187" spans="1:18">
      <c r="A187" s="51"/>
      <c r="B187" s="55" t="s">
        <v>86</v>
      </c>
      <c r="C187" s="76">
        <v>0</v>
      </c>
      <c r="D187" s="76">
        <v>0</v>
      </c>
      <c r="E187" s="76">
        <v>0</v>
      </c>
      <c r="F187" s="76">
        <v>0</v>
      </c>
      <c r="G187" s="76">
        <v>0</v>
      </c>
      <c r="H187" s="76">
        <v>0</v>
      </c>
      <c r="I187" s="76">
        <v>0</v>
      </c>
      <c r="J187" s="76">
        <v>0</v>
      </c>
      <c r="K187" s="76">
        <v>0</v>
      </c>
      <c r="L187" s="76">
        <v>0</v>
      </c>
      <c r="M187" s="76">
        <v>0</v>
      </c>
      <c r="N187" s="76">
        <v>0</v>
      </c>
      <c r="O187" s="76">
        <v>0</v>
      </c>
      <c r="P187" s="76">
        <v>0</v>
      </c>
      <c r="Q187" s="76">
        <v>0</v>
      </c>
      <c r="R187" s="76">
        <v>0</v>
      </c>
    </row>
    <row r="188" spans="1:18">
      <c r="A188" s="51"/>
      <c r="B188" s="55" t="s">
        <v>65</v>
      </c>
      <c r="C188" s="76">
        <v>0</v>
      </c>
      <c r="D188" s="76">
        <v>0</v>
      </c>
      <c r="E188" s="76">
        <v>0</v>
      </c>
      <c r="F188" s="76">
        <v>0</v>
      </c>
      <c r="G188" s="76">
        <v>0</v>
      </c>
      <c r="H188" s="76">
        <v>0</v>
      </c>
      <c r="I188" s="76">
        <v>0</v>
      </c>
      <c r="J188" s="76">
        <v>0</v>
      </c>
      <c r="K188" s="76">
        <v>0</v>
      </c>
      <c r="L188" s="76">
        <v>0</v>
      </c>
      <c r="M188" s="76">
        <v>0</v>
      </c>
      <c r="N188" s="76">
        <v>0</v>
      </c>
      <c r="O188" s="76">
        <v>0</v>
      </c>
      <c r="P188" s="76">
        <v>0</v>
      </c>
      <c r="Q188" s="76">
        <v>0</v>
      </c>
      <c r="R188" s="76">
        <v>0</v>
      </c>
    </row>
    <row r="189" spans="1:18">
      <c r="A189" s="51"/>
      <c r="B189" s="55" t="s">
        <v>87</v>
      </c>
      <c r="C189" s="76">
        <v>0</v>
      </c>
      <c r="D189" s="76">
        <v>0</v>
      </c>
      <c r="E189" s="76">
        <v>0</v>
      </c>
      <c r="F189" s="76">
        <v>0</v>
      </c>
      <c r="G189" s="76">
        <v>0</v>
      </c>
      <c r="H189" s="76">
        <v>0</v>
      </c>
      <c r="I189" s="76">
        <v>0</v>
      </c>
      <c r="J189" s="76">
        <v>0</v>
      </c>
      <c r="K189" s="76">
        <v>0</v>
      </c>
      <c r="L189" s="76">
        <v>0</v>
      </c>
      <c r="M189" s="76">
        <v>0</v>
      </c>
      <c r="N189" s="76">
        <v>0</v>
      </c>
      <c r="O189" s="76">
        <v>0</v>
      </c>
      <c r="P189" s="76">
        <v>0</v>
      </c>
      <c r="Q189" s="76">
        <v>0</v>
      </c>
      <c r="R189" s="76">
        <v>0</v>
      </c>
    </row>
    <row r="190" spans="1:18">
      <c r="A190" s="51"/>
      <c r="B190" s="55" t="s">
        <v>88</v>
      </c>
      <c r="C190" s="76">
        <v>0</v>
      </c>
      <c r="D190" s="76">
        <v>0</v>
      </c>
      <c r="E190" s="76">
        <v>0</v>
      </c>
      <c r="F190" s="76">
        <v>0</v>
      </c>
      <c r="G190" s="76">
        <v>0</v>
      </c>
      <c r="H190" s="76">
        <v>0</v>
      </c>
      <c r="I190" s="76">
        <v>0</v>
      </c>
      <c r="J190" s="76">
        <v>0</v>
      </c>
      <c r="K190" s="76">
        <v>0</v>
      </c>
      <c r="L190" s="76">
        <v>0</v>
      </c>
      <c r="M190" s="76">
        <v>0</v>
      </c>
      <c r="N190" s="76">
        <v>0</v>
      </c>
      <c r="O190" s="76">
        <v>0</v>
      </c>
      <c r="P190" s="76">
        <v>0</v>
      </c>
      <c r="Q190" s="76">
        <v>0</v>
      </c>
      <c r="R190" s="76">
        <v>0</v>
      </c>
    </row>
    <row r="191" spans="1:18">
      <c r="A191" s="51"/>
      <c r="B191" s="55" t="s">
        <v>89</v>
      </c>
      <c r="C191" s="76">
        <v>0</v>
      </c>
      <c r="D191" s="76">
        <v>0</v>
      </c>
      <c r="E191" s="76">
        <v>0</v>
      </c>
      <c r="F191" s="76">
        <v>0</v>
      </c>
      <c r="G191" s="76">
        <v>0</v>
      </c>
      <c r="H191" s="76">
        <v>0</v>
      </c>
      <c r="I191" s="76">
        <v>0</v>
      </c>
      <c r="J191" s="76">
        <v>0</v>
      </c>
      <c r="K191" s="76">
        <v>0</v>
      </c>
      <c r="L191" s="76">
        <v>0</v>
      </c>
      <c r="M191" s="76">
        <v>0</v>
      </c>
      <c r="N191" s="76">
        <v>0</v>
      </c>
      <c r="O191" s="76">
        <v>0</v>
      </c>
      <c r="P191" s="76">
        <v>0</v>
      </c>
      <c r="Q191" s="76">
        <v>0</v>
      </c>
      <c r="R191" s="76">
        <v>0</v>
      </c>
    </row>
    <row r="192" spans="1:18">
      <c r="A192" s="51"/>
      <c r="B192" s="55" t="s">
        <v>90</v>
      </c>
      <c r="C192" s="76">
        <v>0</v>
      </c>
      <c r="D192" s="76">
        <v>0</v>
      </c>
      <c r="E192" s="76">
        <v>0</v>
      </c>
      <c r="F192" s="76">
        <v>0</v>
      </c>
      <c r="G192" s="76">
        <v>0</v>
      </c>
      <c r="H192" s="76">
        <v>0</v>
      </c>
      <c r="I192" s="76">
        <v>0</v>
      </c>
      <c r="J192" s="76">
        <v>0</v>
      </c>
      <c r="K192" s="76">
        <v>0</v>
      </c>
      <c r="L192" s="76">
        <v>0</v>
      </c>
      <c r="M192" s="76">
        <v>0</v>
      </c>
      <c r="N192" s="76">
        <v>0</v>
      </c>
      <c r="O192" s="76">
        <v>0</v>
      </c>
      <c r="P192" s="76">
        <v>0</v>
      </c>
      <c r="Q192" s="76">
        <v>0</v>
      </c>
      <c r="R192" s="76">
        <v>0</v>
      </c>
    </row>
    <row r="193" spans="1:18">
      <c r="A193" s="51"/>
      <c r="B193" s="54" t="s">
        <v>240</v>
      </c>
      <c r="C193" s="76">
        <v>748.48410036550194</v>
      </c>
      <c r="D193" s="76">
        <v>712.73476121946373</v>
      </c>
      <c r="E193" s="76">
        <v>732.84238457385209</v>
      </c>
      <c r="F193" s="76">
        <v>686.20827387153042</v>
      </c>
      <c r="G193" s="76">
        <v>620.40187146616256</v>
      </c>
      <c r="H193" s="76">
        <v>701.11135865954532</v>
      </c>
      <c r="I193" s="76">
        <v>579.12082839072787</v>
      </c>
      <c r="J193" s="76">
        <v>711.47627850403137</v>
      </c>
      <c r="K193" s="76">
        <v>653.24285103538807</v>
      </c>
      <c r="L193" s="76">
        <v>645.27647480324924</v>
      </c>
      <c r="M193" s="76">
        <v>748.51019330856514</v>
      </c>
      <c r="N193" s="76">
        <v>667.0861609051442</v>
      </c>
      <c r="O193" s="76">
        <v>807.90776746772008</v>
      </c>
      <c r="P193" s="76">
        <v>722.99330214223073</v>
      </c>
      <c r="Q193" s="76">
        <v>842.28823067767394</v>
      </c>
      <c r="R193" s="76">
        <v>1107.1115312743996</v>
      </c>
    </row>
    <row r="194" spans="1:18">
      <c r="A194" s="54" t="s">
        <v>261</v>
      </c>
      <c r="B194" s="48"/>
    </row>
    <row r="195" spans="1:18">
      <c r="A195" s="51"/>
      <c r="B195" s="54" t="s">
        <v>262</v>
      </c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</row>
    <row r="196" spans="1:18">
      <c r="A196" s="51"/>
      <c r="B196" s="55" t="s">
        <v>263</v>
      </c>
      <c r="C196" s="64">
        <v>258.52373999999998</v>
      </c>
      <c r="D196" s="64">
        <v>315.09897100000001</v>
      </c>
      <c r="E196" s="64">
        <v>320.16198700000001</v>
      </c>
      <c r="F196" s="64">
        <v>367.62888700000002</v>
      </c>
      <c r="G196" s="64">
        <v>266.49174599999998</v>
      </c>
      <c r="H196" s="64">
        <v>336.88681199999996</v>
      </c>
      <c r="I196" s="64">
        <v>322.68706300000002</v>
      </c>
      <c r="J196" s="64">
        <v>343.96549099999999</v>
      </c>
      <c r="K196" s="64">
        <v>318.70329499999997</v>
      </c>
      <c r="L196" s="64">
        <v>347.783412</v>
      </c>
      <c r="M196" s="64">
        <v>361.18019400000003</v>
      </c>
      <c r="N196" s="64">
        <v>340.687408</v>
      </c>
      <c r="O196" s="64">
        <v>383.21338199999997</v>
      </c>
      <c r="P196" s="64">
        <v>370.24003800000003</v>
      </c>
      <c r="Q196" s="64">
        <v>380.03196800000001</v>
      </c>
      <c r="R196" s="64">
        <v>489.157196</v>
      </c>
    </row>
    <row r="197" spans="1:18">
      <c r="A197" s="51"/>
      <c r="B197" s="55" t="s">
        <v>264</v>
      </c>
      <c r="C197" s="64">
        <v>242.30129300000002</v>
      </c>
      <c r="D197" s="64">
        <v>291.35250600000001</v>
      </c>
      <c r="E197" s="64">
        <v>270.57395100000002</v>
      </c>
      <c r="F197" s="64">
        <v>297.849153</v>
      </c>
      <c r="G197" s="64">
        <v>264.23098499999998</v>
      </c>
      <c r="H197" s="64">
        <v>281.48191600000001</v>
      </c>
      <c r="I197" s="64">
        <v>213.27151600000002</v>
      </c>
      <c r="J197" s="64">
        <v>320.00534299999998</v>
      </c>
      <c r="K197" s="64">
        <v>288.28957600000001</v>
      </c>
      <c r="L197" s="64">
        <v>295.54657000000003</v>
      </c>
      <c r="M197" s="64">
        <v>310.475979</v>
      </c>
      <c r="N197" s="64">
        <v>288.92482699999999</v>
      </c>
      <c r="O197" s="64">
        <v>326.94187400000004</v>
      </c>
      <c r="P197" s="64">
        <v>326.58070600000002</v>
      </c>
      <c r="Q197" s="64">
        <v>344.719494</v>
      </c>
      <c r="R197" s="64">
        <v>420.61060900000001</v>
      </c>
    </row>
    <row r="198" spans="1:18">
      <c r="A198" s="51"/>
      <c r="B198" s="66" t="s">
        <v>265</v>
      </c>
      <c r="C198" s="64">
        <v>244.909572</v>
      </c>
      <c r="D198" s="64">
        <v>264.740047</v>
      </c>
      <c r="E198" s="64">
        <v>244.43879999999999</v>
      </c>
      <c r="F198" s="64">
        <v>293.25034999999997</v>
      </c>
      <c r="G198" s="64">
        <v>214.12699600000002</v>
      </c>
      <c r="H198" s="64">
        <v>277.13768099999999</v>
      </c>
      <c r="I198" s="64">
        <v>238.99749700000001</v>
      </c>
      <c r="J198" s="64">
        <v>295.53474800000004</v>
      </c>
      <c r="K198" s="64">
        <v>267.01877000000002</v>
      </c>
      <c r="L198" s="64">
        <v>304.79794400000003</v>
      </c>
      <c r="M198" s="64">
        <v>291.33846000000005</v>
      </c>
      <c r="N198" s="64">
        <v>274.95814300000001</v>
      </c>
      <c r="O198" s="64">
        <v>319.20866700000005</v>
      </c>
      <c r="P198" s="64">
        <v>311.02569300000005</v>
      </c>
      <c r="Q198" s="64">
        <v>321.77982100000003</v>
      </c>
      <c r="R198" s="64">
        <v>398.71938699999998</v>
      </c>
    </row>
    <row r="199" spans="1:18">
      <c r="A199" s="51"/>
      <c r="B199" s="66" t="s">
        <v>266</v>
      </c>
      <c r="C199" s="64">
        <v>257.08063699999997</v>
      </c>
      <c r="D199" s="64">
        <v>225.01888399999999</v>
      </c>
      <c r="E199" s="64">
        <v>245.89360400000001</v>
      </c>
      <c r="F199" s="64">
        <v>259.14426000000003</v>
      </c>
      <c r="G199" s="64">
        <v>223.93134400000002</v>
      </c>
      <c r="H199" s="64">
        <v>238.915122</v>
      </c>
      <c r="I199" s="64">
        <v>232.48120700000001</v>
      </c>
      <c r="J199" s="64">
        <v>282.44800600000002</v>
      </c>
      <c r="K199" s="64">
        <v>217.21580300000002</v>
      </c>
      <c r="L199" s="64">
        <v>288.25113799999997</v>
      </c>
      <c r="M199" s="64">
        <v>281.85832600000003</v>
      </c>
      <c r="N199" s="64">
        <v>241.25221999999999</v>
      </c>
      <c r="O199" s="64">
        <v>285.59339199999999</v>
      </c>
      <c r="P199" s="64">
        <v>250.29974600000003</v>
      </c>
      <c r="Q199" s="64">
        <v>301.15633700000001</v>
      </c>
      <c r="R199" s="64">
        <v>362.91672399999999</v>
      </c>
    </row>
    <row r="200" spans="1:18">
      <c r="A200" s="51"/>
      <c r="B200" s="66" t="s">
        <v>260</v>
      </c>
      <c r="C200" s="64">
        <v>274.64288299999998</v>
      </c>
      <c r="D200" s="64">
        <v>271.26407400000005</v>
      </c>
      <c r="E200" s="64">
        <v>286.16028899999998</v>
      </c>
      <c r="F200" s="64">
        <v>231.99894900000001</v>
      </c>
      <c r="G200" s="64">
        <v>208.333449</v>
      </c>
      <c r="H200" s="64">
        <v>276.46784700000001</v>
      </c>
      <c r="I200" s="64">
        <v>187.522874</v>
      </c>
      <c r="J200" s="64">
        <v>212.55325399999998</v>
      </c>
      <c r="K200" s="64">
        <v>238.36283</v>
      </c>
      <c r="L200" s="64">
        <v>210.691406</v>
      </c>
      <c r="M200" s="64">
        <v>216.121375</v>
      </c>
      <c r="N200" s="64">
        <v>218.189414</v>
      </c>
      <c r="O200" s="64">
        <v>212.01551800000001</v>
      </c>
      <c r="P200" s="64">
        <v>197.88119900000001</v>
      </c>
      <c r="Q200" s="64">
        <v>274.38469799999996</v>
      </c>
      <c r="R200" s="64">
        <v>287.11175400000002</v>
      </c>
    </row>
    <row r="201" spans="1:18">
      <c r="A201" s="51"/>
      <c r="B201" s="66" t="s">
        <v>267</v>
      </c>
      <c r="C201" s="64">
        <v>295.52391399999999</v>
      </c>
      <c r="D201" s="64">
        <v>273.866759</v>
      </c>
      <c r="E201" s="64">
        <v>381.449321</v>
      </c>
      <c r="F201" s="64">
        <v>252.70042800000002</v>
      </c>
      <c r="G201" s="64">
        <v>209.34156200000001</v>
      </c>
      <c r="H201" s="64">
        <v>376.93602399999997</v>
      </c>
      <c r="I201" s="64">
        <v>192.14077900000001</v>
      </c>
      <c r="J201" s="64">
        <v>268.76070400000003</v>
      </c>
      <c r="K201" s="64">
        <v>266.34662300000002</v>
      </c>
      <c r="L201" s="64">
        <v>197.88045700000001</v>
      </c>
      <c r="M201" s="64">
        <v>257.64054399999998</v>
      </c>
      <c r="N201" s="64">
        <v>241.05455900000001</v>
      </c>
      <c r="O201" s="64">
        <v>250.987403</v>
      </c>
      <c r="P201" s="64">
        <v>232.216511</v>
      </c>
      <c r="Q201" s="64">
        <v>218.44077600000003</v>
      </c>
      <c r="R201" s="64">
        <v>209.041888</v>
      </c>
    </row>
    <row r="202" spans="1:18">
      <c r="A202" s="51"/>
      <c r="B202" s="66" t="s">
        <v>268</v>
      </c>
      <c r="C202" s="64">
        <v>284.31228299999998</v>
      </c>
      <c r="D202" s="64">
        <v>283.24308300000001</v>
      </c>
      <c r="E202" s="64">
        <v>354.16234800000001</v>
      </c>
      <c r="F202" s="64">
        <v>285.53990500000003</v>
      </c>
      <c r="G202" s="64">
        <v>217.86960099999999</v>
      </c>
      <c r="H202" s="64">
        <v>340.66997399999997</v>
      </c>
      <c r="I202" s="64">
        <v>207.68230300000002</v>
      </c>
      <c r="J202" s="64">
        <v>276.73853000000003</v>
      </c>
      <c r="K202" s="64">
        <v>294.71239700000001</v>
      </c>
      <c r="L202" s="64">
        <v>212.586783</v>
      </c>
      <c r="M202" s="64">
        <v>263.71209800000003</v>
      </c>
      <c r="N202" s="64">
        <v>259.30041</v>
      </c>
      <c r="O202" s="64">
        <v>251.88968</v>
      </c>
      <c r="P202" s="64">
        <v>244.63396700000001</v>
      </c>
      <c r="Q202" s="64">
        <v>239.74069699999998</v>
      </c>
      <c r="R202" s="64">
        <v>211.57787299999998</v>
      </c>
    </row>
    <row r="203" spans="1:18">
      <c r="A203" s="51"/>
      <c r="B203" s="66" t="s">
        <v>269</v>
      </c>
      <c r="C203" s="64">
        <v>298.217533</v>
      </c>
      <c r="D203" s="64">
        <v>285.08217400000001</v>
      </c>
      <c r="E203" s="64">
        <v>361.24148300000002</v>
      </c>
      <c r="F203" s="64">
        <v>256.18641400000001</v>
      </c>
      <c r="G203" s="64">
        <v>258.09082599999999</v>
      </c>
      <c r="H203" s="64">
        <v>322.12204599999995</v>
      </c>
      <c r="I203" s="64">
        <v>196.009736</v>
      </c>
      <c r="J203" s="64">
        <v>278.24919300000005</v>
      </c>
      <c r="K203" s="64">
        <v>263.12536599999999</v>
      </c>
      <c r="L203" s="64">
        <v>208.470032</v>
      </c>
      <c r="M203" s="64">
        <v>260.94846699999999</v>
      </c>
      <c r="N203" s="64">
        <v>253.19825700000001</v>
      </c>
      <c r="O203" s="64">
        <v>248.069737</v>
      </c>
      <c r="P203" s="64">
        <v>232.11309400000002</v>
      </c>
      <c r="Q203" s="64">
        <v>226.63800800000001</v>
      </c>
      <c r="R203" s="64">
        <v>243.51766000000001</v>
      </c>
    </row>
    <row r="204" spans="1:18">
      <c r="A204" s="51"/>
      <c r="B204" s="66" t="s">
        <v>270</v>
      </c>
      <c r="C204" s="64">
        <v>285.53445400000004</v>
      </c>
      <c r="D204" s="64">
        <v>271.13400900000005</v>
      </c>
      <c r="E204" s="64">
        <v>306.15828600000003</v>
      </c>
      <c r="F204" s="64">
        <v>237.39337800000001</v>
      </c>
      <c r="G204" s="64">
        <v>244.38258500000001</v>
      </c>
      <c r="H204" s="64">
        <v>316.63810999999998</v>
      </c>
      <c r="I204" s="64">
        <v>243.24135999999999</v>
      </c>
      <c r="J204" s="64">
        <v>230.889533</v>
      </c>
      <c r="K204" s="64">
        <v>231.80418800000001</v>
      </c>
      <c r="L204" s="64">
        <v>220.72992300000001</v>
      </c>
      <c r="M204" s="64">
        <v>218.92086300000003</v>
      </c>
      <c r="N204" s="64">
        <v>228.78990100000001</v>
      </c>
      <c r="O204" s="64">
        <v>215.85305</v>
      </c>
      <c r="P204" s="64">
        <v>208.29832000000002</v>
      </c>
      <c r="Q204" s="64">
        <v>218.19667800000002</v>
      </c>
      <c r="R204" s="64">
        <v>313.09168499999998</v>
      </c>
    </row>
    <row r="205" spans="1:18">
      <c r="A205" s="51"/>
      <c r="B205" s="66" t="s">
        <v>271</v>
      </c>
      <c r="C205" s="64">
        <v>278.32627100000002</v>
      </c>
      <c r="D205" s="64">
        <v>242.136956</v>
      </c>
      <c r="E205" s="64">
        <v>250.942117</v>
      </c>
      <c r="F205" s="64">
        <v>213.77687599999999</v>
      </c>
      <c r="G205" s="64">
        <v>225.824524</v>
      </c>
      <c r="H205" s="64">
        <v>245.898876</v>
      </c>
      <c r="I205" s="64">
        <v>196.08854600000001</v>
      </c>
      <c r="J205" s="64">
        <v>276.59066200000001</v>
      </c>
      <c r="K205" s="64">
        <v>242.72480300000001</v>
      </c>
      <c r="L205" s="64">
        <v>287.498963</v>
      </c>
      <c r="M205" s="64">
        <v>264.28998799999999</v>
      </c>
      <c r="N205" s="64">
        <v>244.59070000000003</v>
      </c>
      <c r="O205" s="64">
        <v>282.985029</v>
      </c>
      <c r="P205" s="64">
        <v>265.64595500000001</v>
      </c>
      <c r="Q205" s="64">
        <v>289.27269900000005</v>
      </c>
      <c r="R205" s="64">
        <v>375.589877</v>
      </c>
    </row>
    <row r="206" spans="1:18">
      <c r="A206" s="51"/>
      <c r="B206" s="66" t="s">
        <v>272</v>
      </c>
      <c r="C206" s="64">
        <v>249.99482500000002</v>
      </c>
      <c r="D206" s="64">
        <v>242.94698600000001</v>
      </c>
      <c r="E206" s="64">
        <v>220.69114199999999</v>
      </c>
      <c r="F206" s="64">
        <v>270.65932299999997</v>
      </c>
      <c r="G206" s="64">
        <v>214.675712</v>
      </c>
      <c r="H206" s="64">
        <v>280.93015700000001</v>
      </c>
      <c r="I206" s="64">
        <v>229.49685200000002</v>
      </c>
      <c r="J206" s="64">
        <v>292.27838700000001</v>
      </c>
      <c r="K206" s="64">
        <v>278.74608000000001</v>
      </c>
      <c r="L206" s="64">
        <v>292.08703600000001</v>
      </c>
      <c r="M206" s="64">
        <v>293.52106600000002</v>
      </c>
      <c r="N206" s="64">
        <v>260.50700599999999</v>
      </c>
      <c r="O206" s="64">
        <v>318.83660800000001</v>
      </c>
      <c r="P206" s="64">
        <v>285.313985</v>
      </c>
      <c r="Q206" s="64">
        <v>333.57532199999997</v>
      </c>
      <c r="R206" s="64">
        <v>406.54188400000004</v>
      </c>
    </row>
    <row r="207" spans="1:18">
      <c r="A207" s="51"/>
      <c r="B207" s="66" t="s">
        <v>273</v>
      </c>
      <c r="C207" s="64">
        <v>228.18901600000001</v>
      </c>
      <c r="D207" s="64">
        <v>313.50215200000002</v>
      </c>
      <c r="E207" s="64">
        <v>330.17837800000001</v>
      </c>
      <c r="F207" s="64">
        <v>309.062252</v>
      </c>
      <c r="G207" s="64">
        <v>267.772086</v>
      </c>
      <c r="H207" s="64">
        <v>301.29754100000002</v>
      </c>
      <c r="I207" s="64">
        <v>289.77658000000002</v>
      </c>
      <c r="J207" s="64">
        <v>307.63649599999997</v>
      </c>
      <c r="K207" s="64">
        <v>300.51777199999998</v>
      </c>
      <c r="L207" s="64">
        <v>309.857595</v>
      </c>
      <c r="M207" s="64">
        <v>332.56954100000002</v>
      </c>
      <c r="N207" s="64">
        <v>315.94953600000002</v>
      </c>
      <c r="O207" s="64">
        <v>327.307974</v>
      </c>
      <c r="P207" s="64">
        <v>347.21266600000001</v>
      </c>
      <c r="Q207" s="64">
        <v>339.53934800000002</v>
      </c>
      <c r="R207" s="64">
        <v>406.26722799999999</v>
      </c>
    </row>
    <row r="208" spans="1:18">
      <c r="A208" s="51"/>
      <c r="B208" s="66" t="s">
        <v>274</v>
      </c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</row>
    <row r="209" spans="1:18">
      <c r="A209" s="51"/>
      <c r="B209" s="55" t="s">
        <v>263</v>
      </c>
      <c r="C209" s="64" t="s">
        <v>361</v>
      </c>
      <c r="D209" s="64" t="s">
        <v>436</v>
      </c>
      <c r="E209" s="64" t="s">
        <v>361</v>
      </c>
      <c r="F209" s="64" t="s">
        <v>335</v>
      </c>
      <c r="G209" s="64" t="s">
        <v>361</v>
      </c>
      <c r="H209" s="64" t="s">
        <v>335</v>
      </c>
      <c r="I209" s="64" t="s">
        <v>335</v>
      </c>
      <c r="J209" s="64" t="s">
        <v>335</v>
      </c>
      <c r="K209" s="64" t="s">
        <v>335</v>
      </c>
      <c r="L209" s="64" t="s">
        <v>335</v>
      </c>
      <c r="M209" s="64" t="s">
        <v>335</v>
      </c>
      <c r="N209" s="64" t="s">
        <v>335</v>
      </c>
      <c r="O209" s="64" t="s">
        <v>335</v>
      </c>
      <c r="P209" s="64" t="s">
        <v>335</v>
      </c>
      <c r="Q209" s="64" t="s">
        <v>335</v>
      </c>
      <c r="R209" s="64" t="s">
        <v>335</v>
      </c>
    </row>
    <row r="210" spans="1:18">
      <c r="A210" s="51"/>
      <c r="B210" s="55" t="s">
        <v>264</v>
      </c>
      <c r="C210" s="64" t="s">
        <v>329</v>
      </c>
      <c r="D210" s="64" t="s">
        <v>372</v>
      </c>
      <c r="E210" s="64" t="s">
        <v>357</v>
      </c>
      <c r="F210" s="64" t="s">
        <v>440</v>
      </c>
      <c r="G210" s="64" t="s">
        <v>381</v>
      </c>
      <c r="H210" s="64" t="s">
        <v>372</v>
      </c>
      <c r="I210" s="64" t="s">
        <v>444</v>
      </c>
      <c r="J210" s="64" t="s">
        <v>393</v>
      </c>
      <c r="K210" s="64" t="s">
        <v>337</v>
      </c>
      <c r="L210" s="64" t="s">
        <v>440</v>
      </c>
      <c r="M210" s="64" t="s">
        <v>337</v>
      </c>
      <c r="N210" s="64" t="s">
        <v>393</v>
      </c>
      <c r="O210" s="64" t="s">
        <v>337</v>
      </c>
      <c r="P210" s="64" t="s">
        <v>394</v>
      </c>
      <c r="Q210" s="64" t="s">
        <v>337</v>
      </c>
      <c r="R210" s="64" t="s">
        <v>337</v>
      </c>
    </row>
    <row r="211" spans="1:18">
      <c r="A211" s="51"/>
      <c r="B211" s="66" t="s">
        <v>265</v>
      </c>
      <c r="C211" s="64" t="s">
        <v>433</v>
      </c>
      <c r="D211" s="64" t="s">
        <v>380</v>
      </c>
      <c r="E211" s="64" t="s">
        <v>437</v>
      </c>
      <c r="F211" s="64" t="s">
        <v>417</v>
      </c>
      <c r="G211" s="64" t="s">
        <v>382</v>
      </c>
      <c r="H211" s="64" t="s">
        <v>370</v>
      </c>
      <c r="I211" s="64" t="s">
        <v>370</v>
      </c>
      <c r="J211" s="64" t="s">
        <v>417</v>
      </c>
      <c r="K211" s="64" t="s">
        <v>387</v>
      </c>
      <c r="L211" s="64" t="s">
        <v>380</v>
      </c>
      <c r="M211" s="64" t="s">
        <v>380</v>
      </c>
      <c r="N211" s="64" t="s">
        <v>392</v>
      </c>
      <c r="O211" s="64" t="s">
        <v>392</v>
      </c>
      <c r="P211" s="64" t="s">
        <v>392</v>
      </c>
      <c r="Q211" s="64" t="s">
        <v>374</v>
      </c>
      <c r="R211" s="64" t="s">
        <v>387</v>
      </c>
    </row>
    <row r="212" spans="1:18">
      <c r="A212" s="51"/>
      <c r="B212" s="66" t="s">
        <v>266</v>
      </c>
      <c r="C212" s="64" t="s">
        <v>412</v>
      </c>
      <c r="D212" s="64" t="s">
        <v>309</v>
      </c>
      <c r="E212" s="64" t="s">
        <v>319</v>
      </c>
      <c r="F212" s="64" t="s">
        <v>375</v>
      </c>
      <c r="G212" s="64" t="s">
        <v>371</v>
      </c>
      <c r="H212" s="64" t="s">
        <v>443</v>
      </c>
      <c r="I212" s="64" t="s">
        <v>371</v>
      </c>
      <c r="J212" s="64" t="s">
        <v>364</v>
      </c>
      <c r="K212" s="64" t="s">
        <v>317</v>
      </c>
      <c r="L212" s="64" t="s">
        <v>375</v>
      </c>
      <c r="M212" s="64" t="s">
        <v>375</v>
      </c>
      <c r="N212" s="64" t="s">
        <v>375</v>
      </c>
      <c r="O212" s="64" t="s">
        <v>371</v>
      </c>
      <c r="P212" s="64" t="s">
        <v>375</v>
      </c>
      <c r="Q212" s="64" t="s">
        <v>375</v>
      </c>
      <c r="R212" s="64" t="s">
        <v>424</v>
      </c>
    </row>
    <row r="213" spans="1:18">
      <c r="A213" s="51"/>
      <c r="B213" s="66" t="s">
        <v>260</v>
      </c>
      <c r="C213" s="64" t="s">
        <v>356</v>
      </c>
      <c r="D213" s="64" t="s">
        <v>304</v>
      </c>
      <c r="E213" s="64" t="s">
        <v>305</v>
      </c>
      <c r="F213" s="64" t="s">
        <v>310</v>
      </c>
      <c r="G213" s="64" t="s">
        <v>308</v>
      </c>
      <c r="H213" s="64" t="s">
        <v>310</v>
      </c>
      <c r="I213" s="64" t="s">
        <v>397</v>
      </c>
      <c r="J213" s="64" t="s">
        <v>310</v>
      </c>
      <c r="K213" s="64" t="s">
        <v>310</v>
      </c>
      <c r="L213" s="64" t="s">
        <v>395</v>
      </c>
      <c r="M213" s="64" t="s">
        <v>379</v>
      </c>
      <c r="N213" s="64" t="s">
        <v>369</v>
      </c>
      <c r="O213" s="64" t="s">
        <v>449</v>
      </c>
      <c r="P213" s="64" t="s">
        <v>426</v>
      </c>
      <c r="Q213" s="64" t="s">
        <v>379</v>
      </c>
      <c r="R213" s="64" t="s">
        <v>379</v>
      </c>
    </row>
    <row r="214" spans="1:18" s="74" customFormat="1">
      <c r="A214" s="51"/>
      <c r="B214" s="66" t="s">
        <v>267</v>
      </c>
      <c r="C214" s="64" t="s">
        <v>385</v>
      </c>
      <c r="D214" s="64" t="s">
        <v>414</v>
      </c>
      <c r="E214" s="64" t="s">
        <v>401</v>
      </c>
      <c r="F214" s="64" t="s">
        <v>441</v>
      </c>
      <c r="G214" s="64" t="s">
        <v>346</v>
      </c>
      <c r="H214" s="64" t="s">
        <v>311</v>
      </c>
      <c r="I214" s="64" t="s">
        <v>313</v>
      </c>
      <c r="J214" s="64" t="s">
        <v>315</v>
      </c>
      <c r="K214" s="64" t="s">
        <v>411</v>
      </c>
      <c r="L214" s="64" t="s">
        <v>385</v>
      </c>
      <c r="M214" s="64" t="s">
        <v>318</v>
      </c>
      <c r="N214" s="64" t="s">
        <v>311</v>
      </c>
      <c r="O214" s="64" t="s">
        <v>389</v>
      </c>
      <c r="P214" s="64" t="s">
        <v>373</v>
      </c>
      <c r="Q214" s="64" t="s">
        <v>324</v>
      </c>
      <c r="R214" s="64" t="s">
        <v>411</v>
      </c>
    </row>
    <row r="215" spans="1:18" s="74" customFormat="1">
      <c r="A215" s="51"/>
      <c r="B215" s="66" t="s">
        <v>268</v>
      </c>
      <c r="C215" s="64" t="s">
        <v>434</v>
      </c>
      <c r="D215" s="64" t="s">
        <v>415</v>
      </c>
      <c r="E215" s="64" t="s">
        <v>438</v>
      </c>
      <c r="F215" s="64" t="s">
        <v>307</v>
      </c>
      <c r="G215" s="64" t="s">
        <v>404</v>
      </c>
      <c r="H215" s="64" t="s">
        <v>312</v>
      </c>
      <c r="I215" s="64" t="s">
        <v>314</v>
      </c>
      <c r="J215" s="64" t="s">
        <v>365</v>
      </c>
      <c r="K215" s="64" t="s">
        <v>406</v>
      </c>
      <c r="L215" s="64" t="s">
        <v>347</v>
      </c>
      <c r="M215" s="64" t="s">
        <v>367</v>
      </c>
      <c r="N215" s="64" t="s">
        <v>320</v>
      </c>
      <c r="O215" s="64" t="s">
        <v>321</v>
      </c>
      <c r="P215" s="64" t="s">
        <v>323</v>
      </c>
      <c r="Q215" s="64" t="s">
        <v>306</v>
      </c>
      <c r="R215" s="64" t="s">
        <v>323</v>
      </c>
    </row>
    <row r="216" spans="1:18" s="74" customFormat="1">
      <c r="A216" s="51"/>
      <c r="B216" s="66" t="s">
        <v>269</v>
      </c>
      <c r="C216" s="64" t="s">
        <v>330</v>
      </c>
      <c r="D216" s="64" t="s">
        <v>344</v>
      </c>
      <c r="E216" s="64" t="s">
        <v>345</v>
      </c>
      <c r="F216" s="64" t="s">
        <v>418</v>
      </c>
      <c r="G216" s="64" t="s">
        <v>348</v>
      </c>
      <c r="H216" s="64" t="s">
        <v>422</v>
      </c>
      <c r="I216" s="64" t="s">
        <v>445</v>
      </c>
      <c r="J216" s="64" t="s">
        <v>423</v>
      </c>
      <c r="K216" s="64" t="s">
        <v>407</v>
      </c>
      <c r="L216" s="64" t="s">
        <v>418</v>
      </c>
      <c r="M216" s="64" t="s">
        <v>332</v>
      </c>
      <c r="N216" s="64" t="s">
        <v>408</v>
      </c>
      <c r="O216" s="64" t="s">
        <v>322</v>
      </c>
      <c r="P216" s="64" t="s">
        <v>390</v>
      </c>
      <c r="Q216" s="64" t="s">
        <v>410</v>
      </c>
      <c r="R216" s="64" t="s">
        <v>376</v>
      </c>
    </row>
    <row r="217" spans="1:18">
      <c r="A217" s="51"/>
      <c r="B217" s="66" t="s">
        <v>270</v>
      </c>
      <c r="C217" s="64" t="s">
        <v>331</v>
      </c>
      <c r="D217" s="64" t="s">
        <v>386</v>
      </c>
      <c r="E217" s="64" t="s">
        <v>388</v>
      </c>
      <c r="F217" s="64" t="s">
        <v>403</v>
      </c>
      <c r="G217" s="64" t="s">
        <v>421</v>
      </c>
      <c r="H217" s="64" t="s">
        <v>333</v>
      </c>
      <c r="I217" s="64" t="s">
        <v>378</v>
      </c>
      <c r="J217" s="64" t="s">
        <v>316</v>
      </c>
      <c r="K217" s="64" t="s">
        <v>447</v>
      </c>
      <c r="L217" s="64" t="s">
        <v>396</v>
      </c>
      <c r="M217" s="64" t="s">
        <v>409</v>
      </c>
      <c r="N217" s="64" t="s">
        <v>409</v>
      </c>
      <c r="O217" s="64" t="s">
        <v>339</v>
      </c>
      <c r="P217" s="64" t="s">
        <v>425</v>
      </c>
      <c r="Q217" s="64" t="s">
        <v>427</v>
      </c>
      <c r="R217" s="64" t="s">
        <v>384</v>
      </c>
    </row>
    <row r="218" spans="1:18">
      <c r="A218" s="51"/>
      <c r="B218" s="66" t="s">
        <v>271</v>
      </c>
      <c r="C218" s="64" t="s">
        <v>435</v>
      </c>
      <c r="D218" s="64" t="s">
        <v>400</v>
      </c>
      <c r="E218" s="64" t="s">
        <v>402</v>
      </c>
      <c r="F218" s="64" t="s">
        <v>419</v>
      </c>
      <c r="G218" s="64" t="s">
        <v>405</v>
      </c>
      <c r="H218" s="64" t="s">
        <v>334</v>
      </c>
      <c r="I218" s="64" t="s">
        <v>398</v>
      </c>
      <c r="J218" s="64" t="s">
        <v>358</v>
      </c>
      <c r="K218" s="64" t="s">
        <v>358</v>
      </c>
      <c r="L218" s="64" t="s">
        <v>358</v>
      </c>
      <c r="M218" s="64" t="s">
        <v>362</v>
      </c>
      <c r="N218" s="64" t="s">
        <v>383</v>
      </c>
      <c r="O218" s="64" t="s">
        <v>416</v>
      </c>
      <c r="P218" s="64" t="s">
        <v>416</v>
      </c>
      <c r="Q218" s="64" t="s">
        <v>358</v>
      </c>
      <c r="R218" s="64" t="s">
        <v>342</v>
      </c>
    </row>
    <row r="219" spans="1:18">
      <c r="A219" s="51"/>
      <c r="B219" s="66" t="s">
        <v>272</v>
      </c>
      <c r="C219" s="64" t="s">
        <v>399</v>
      </c>
      <c r="D219" s="64" t="s">
        <v>368</v>
      </c>
      <c r="E219" s="64" t="s">
        <v>439</v>
      </c>
      <c r="F219" s="64" t="s">
        <v>420</v>
      </c>
      <c r="G219" s="64" t="s">
        <v>391</v>
      </c>
      <c r="H219" s="64" t="s">
        <v>359</v>
      </c>
      <c r="I219" s="64" t="s">
        <v>359</v>
      </c>
      <c r="J219" s="64" t="s">
        <v>446</v>
      </c>
      <c r="K219" s="64" t="s">
        <v>446</v>
      </c>
      <c r="L219" s="64" t="s">
        <v>359</v>
      </c>
      <c r="M219" s="64" t="s">
        <v>446</v>
      </c>
      <c r="N219" s="64" t="s">
        <v>448</v>
      </c>
      <c r="O219" s="64" t="s">
        <v>341</v>
      </c>
      <c r="P219" s="64" t="s">
        <v>341</v>
      </c>
      <c r="Q219" s="64" t="s">
        <v>341</v>
      </c>
      <c r="R219" s="64" t="s">
        <v>343</v>
      </c>
    </row>
    <row r="220" spans="1:18">
      <c r="A220" s="51"/>
      <c r="B220" s="66" t="s">
        <v>273</v>
      </c>
      <c r="C220" s="64" t="s">
        <v>413</v>
      </c>
      <c r="D220" s="64" t="s">
        <v>366</v>
      </c>
      <c r="E220" s="64" t="s">
        <v>363</v>
      </c>
      <c r="F220" s="64" t="s">
        <v>442</v>
      </c>
      <c r="G220" s="64" t="s">
        <v>366</v>
      </c>
      <c r="H220" s="64" t="s">
        <v>363</v>
      </c>
      <c r="I220" s="64" t="s">
        <v>363</v>
      </c>
      <c r="J220" s="64" t="s">
        <v>338</v>
      </c>
      <c r="K220" s="64" t="s">
        <v>338</v>
      </c>
      <c r="L220" s="64" t="s">
        <v>366</v>
      </c>
      <c r="M220" s="64" t="s">
        <v>338</v>
      </c>
      <c r="N220" s="64" t="s">
        <v>336</v>
      </c>
      <c r="O220" s="64" t="s">
        <v>336</v>
      </c>
      <c r="P220" s="64" t="s">
        <v>340</v>
      </c>
      <c r="Q220" s="64" t="s">
        <v>336</v>
      </c>
      <c r="R220" s="64" t="s">
        <v>338</v>
      </c>
    </row>
    <row r="221" spans="1:18">
      <c r="A221" s="68" t="s">
        <v>325</v>
      </c>
      <c r="B221" s="66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>
      <c r="A222" s="51"/>
      <c r="B222" s="77" t="s">
        <v>326</v>
      </c>
      <c r="C222" s="75">
        <v>12317.52</v>
      </c>
      <c r="D222" s="75">
        <v>12786.89</v>
      </c>
      <c r="E222" s="75">
        <v>11492.98</v>
      </c>
      <c r="F222" s="75">
        <v>11316.66</v>
      </c>
      <c r="G222" s="75">
        <v>9505.2999999999993</v>
      </c>
      <c r="H222" s="75">
        <v>12409.68</v>
      </c>
      <c r="I222" s="75">
        <v>8855.4699999999993</v>
      </c>
      <c r="J222" s="75">
        <v>12288.63</v>
      </c>
      <c r="K222" s="75">
        <v>10615.3</v>
      </c>
      <c r="L222" s="75">
        <v>5558.34</v>
      </c>
      <c r="M222" s="75">
        <v>12573.86</v>
      </c>
      <c r="N222" s="75">
        <v>10656.58</v>
      </c>
      <c r="O222" s="75">
        <v>12766.18</v>
      </c>
      <c r="P222" s="75">
        <v>11821.6</v>
      </c>
      <c r="Q222" s="75">
        <v>13153.82</v>
      </c>
      <c r="R222" s="75">
        <v>17085.900000000001</v>
      </c>
    </row>
    <row r="223" spans="1:18">
      <c r="A223" s="51"/>
      <c r="B223" s="78" t="s">
        <v>327</v>
      </c>
      <c r="C223" s="75">
        <v>2472.31</v>
      </c>
      <c r="D223" s="75">
        <v>2566.52</v>
      </c>
      <c r="E223" s="75">
        <v>2306.8200000000002</v>
      </c>
      <c r="F223" s="75">
        <v>2271.42</v>
      </c>
      <c r="G223" s="75">
        <v>1907.86</v>
      </c>
      <c r="H223" s="75">
        <v>2490.81</v>
      </c>
      <c r="I223" s="75">
        <v>1777.43</v>
      </c>
      <c r="J223" s="75">
        <v>2466.5100000000002</v>
      </c>
      <c r="K223" s="75">
        <v>2130.65</v>
      </c>
      <c r="L223" s="75">
        <v>1115.6400000000001</v>
      </c>
      <c r="M223" s="75">
        <v>2523.7600000000002</v>
      </c>
      <c r="N223" s="75">
        <v>2138.94</v>
      </c>
      <c r="O223" s="75">
        <v>2562.37</v>
      </c>
      <c r="P223" s="75">
        <v>2372.77</v>
      </c>
      <c r="Q223" s="75">
        <v>2640.17</v>
      </c>
      <c r="R223" s="75">
        <v>3429.4</v>
      </c>
    </row>
    <row r="224" spans="1:18">
      <c r="A224" s="68" t="s">
        <v>275</v>
      </c>
      <c r="B224" s="69"/>
    </row>
    <row r="225" spans="1:18">
      <c r="A225" s="68"/>
      <c r="B225" s="70" t="s">
        <v>71</v>
      </c>
      <c r="C225" s="57">
        <v>0</v>
      </c>
      <c r="D225" s="57">
        <v>0</v>
      </c>
      <c r="E225" s="57">
        <v>0</v>
      </c>
      <c r="F225" s="57">
        <v>0</v>
      </c>
      <c r="G225" s="57">
        <v>0</v>
      </c>
      <c r="H225" s="57">
        <v>0</v>
      </c>
      <c r="I225" s="57">
        <v>0</v>
      </c>
      <c r="J225" s="57">
        <v>0</v>
      </c>
      <c r="K225" s="57">
        <v>0</v>
      </c>
      <c r="L225" s="57">
        <v>0</v>
      </c>
      <c r="M225" s="57">
        <v>0</v>
      </c>
      <c r="N225" s="57">
        <v>0</v>
      </c>
      <c r="O225" s="57">
        <v>0</v>
      </c>
      <c r="P225" s="57">
        <v>0</v>
      </c>
      <c r="Q225" s="57">
        <v>0</v>
      </c>
      <c r="R225" s="57">
        <v>0</v>
      </c>
    </row>
    <row r="226" spans="1:18">
      <c r="A226" s="68"/>
      <c r="B226" s="70" t="s">
        <v>85</v>
      </c>
      <c r="C226" s="57">
        <v>0</v>
      </c>
      <c r="D226" s="57">
        <v>0</v>
      </c>
      <c r="E226" s="57">
        <v>0</v>
      </c>
      <c r="F226" s="57">
        <v>0</v>
      </c>
      <c r="G226" s="57">
        <v>0</v>
      </c>
      <c r="H226" s="57">
        <v>0</v>
      </c>
      <c r="I226" s="57">
        <v>0</v>
      </c>
      <c r="J226" s="57">
        <v>0</v>
      </c>
      <c r="K226" s="57">
        <v>0</v>
      </c>
      <c r="L226" s="57">
        <v>0</v>
      </c>
      <c r="M226" s="57">
        <v>0</v>
      </c>
      <c r="N226" s="57">
        <v>0</v>
      </c>
      <c r="O226" s="57">
        <v>0</v>
      </c>
      <c r="P226" s="57">
        <v>0</v>
      </c>
      <c r="Q226" s="57">
        <v>0</v>
      </c>
      <c r="R226" s="57">
        <v>0</v>
      </c>
    </row>
    <row r="227" spans="1:18">
      <c r="A227" s="68"/>
      <c r="B227" s="70" t="s">
        <v>87</v>
      </c>
      <c r="C227" s="57">
        <v>174.59</v>
      </c>
      <c r="D227" s="57">
        <v>174.59</v>
      </c>
      <c r="E227" s="57">
        <v>174.59</v>
      </c>
      <c r="F227" s="57">
        <v>174.59</v>
      </c>
      <c r="G227" s="57">
        <v>174.59</v>
      </c>
      <c r="H227" s="57">
        <v>174.59</v>
      </c>
      <c r="I227" s="57">
        <v>174.59</v>
      </c>
      <c r="J227" s="57">
        <v>174.59</v>
      </c>
      <c r="K227" s="57">
        <v>174.59</v>
      </c>
      <c r="L227" s="57">
        <v>174.59</v>
      </c>
      <c r="M227" s="57">
        <v>174.59</v>
      </c>
      <c r="N227" s="57">
        <v>174.59</v>
      </c>
      <c r="O227" s="57">
        <v>174.59</v>
      </c>
      <c r="P227" s="57">
        <v>174.59</v>
      </c>
      <c r="Q227" s="57">
        <v>174.59</v>
      </c>
      <c r="R227" s="57">
        <v>174.59</v>
      </c>
    </row>
    <row r="228" spans="1:18">
      <c r="A228" s="68"/>
      <c r="B228" s="69" t="s">
        <v>276</v>
      </c>
      <c r="C228" s="57">
        <v>174.59</v>
      </c>
      <c r="D228" s="57">
        <v>174.59</v>
      </c>
      <c r="E228" s="57">
        <v>174.59</v>
      </c>
      <c r="F228" s="57">
        <v>174.59</v>
      </c>
      <c r="G228" s="57">
        <v>174.59</v>
      </c>
      <c r="H228" s="57">
        <v>174.59</v>
      </c>
      <c r="I228" s="57">
        <v>174.59</v>
      </c>
      <c r="J228" s="57">
        <v>174.59</v>
      </c>
      <c r="K228" s="57">
        <v>174.59</v>
      </c>
      <c r="L228" s="57">
        <v>174.59</v>
      </c>
      <c r="M228" s="57">
        <v>174.59</v>
      </c>
      <c r="N228" s="57">
        <v>174.59</v>
      </c>
      <c r="O228" s="57">
        <v>174.59</v>
      </c>
      <c r="P228" s="57">
        <v>174.59</v>
      </c>
      <c r="Q228" s="57">
        <v>174.59</v>
      </c>
      <c r="R228" s="57">
        <v>174.59</v>
      </c>
    </row>
    <row r="229" spans="1:18">
      <c r="A229" s="68" t="s">
        <v>277</v>
      </c>
      <c r="B229" s="70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</row>
    <row r="230" spans="1:18">
      <c r="A230" s="51"/>
      <c r="B230" s="66" t="s">
        <v>278</v>
      </c>
      <c r="C230" s="57">
        <v>282728.14449999999</v>
      </c>
      <c r="D230" s="57">
        <v>325779.46799999999</v>
      </c>
      <c r="E230" s="57">
        <v>304397.15590000001</v>
      </c>
      <c r="F230" s="57">
        <v>287057.26579999999</v>
      </c>
      <c r="G230" s="57">
        <v>99899.962700000004</v>
      </c>
      <c r="H230" s="57">
        <v>324668.25929999998</v>
      </c>
      <c r="I230" s="57">
        <v>93127.612200000003</v>
      </c>
      <c r="J230" s="57">
        <v>256835.96460000001</v>
      </c>
      <c r="K230" s="57">
        <v>361439.28279999999</v>
      </c>
      <c r="L230" s="57">
        <v>64900.560100000002</v>
      </c>
      <c r="M230" s="57">
        <v>517838.33299999998</v>
      </c>
      <c r="N230" s="57">
        <v>361223.8334</v>
      </c>
      <c r="O230" s="57">
        <v>347617.39370000002</v>
      </c>
      <c r="P230" s="57">
        <v>341164.07699999999</v>
      </c>
      <c r="Q230" s="57">
        <v>357296.94900000002</v>
      </c>
      <c r="R230" s="57">
        <v>367690.91190000001</v>
      </c>
    </row>
    <row r="231" spans="1:18">
      <c r="A231" s="51"/>
      <c r="B231" s="55" t="s">
        <v>279</v>
      </c>
      <c r="C231" s="57">
        <v>654913.43070000003</v>
      </c>
      <c r="D231" s="57">
        <v>817771.44019999995</v>
      </c>
      <c r="E231" s="57">
        <v>716110.70929999999</v>
      </c>
      <c r="F231" s="57">
        <v>652411.20209999999</v>
      </c>
      <c r="G231" s="57">
        <v>266836.97100000002</v>
      </c>
      <c r="H231" s="57">
        <v>769302.03220000002</v>
      </c>
      <c r="I231" s="57">
        <v>248782.15239999999</v>
      </c>
      <c r="J231" s="57">
        <v>577781.40410000004</v>
      </c>
      <c r="K231" s="57">
        <v>843019.35629999998</v>
      </c>
      <c r="L231" s="57">
        <v>154768.59659999999</v>
      </c>
      <c r="M231" s="57">
        <v>1197570</v>
      </c>
      <c r="N231" s="57">
        <v>843366.7807</v>
      </c>
      <c r="O231" s="57">
        <v>806190.71660000004</v>
      </c>
      <c r="P231" s="57">
        <v>796482.89</v>
      </c>
      <c r="Q231" s="57">
        <v>829408.64099999995</v>
      </c>
      <c r="R231" s="57">
        <v>928381.53819999995</v>
      </c>
    </row>
    <row r="232" spans="1:18">
      <c r="A232" s="51"/>
      <c r="B232" s="66" t="s">
        <v>280</v>
      </c>
      <c r="C232" s="57">
        <v>1153.9693</v>
      </c>
      <c r="D232" s="57">
        <v>1073.9664</v>
      </c>
      <c r="E232" s="57">
        <v>1209.2482</v>
      </c>
      <c r="F232" s="57">
        <v>1255.4828</v>
      </c>
      <c r="G232" s="57">
        <v>228.43530000000001</v>
      </c>
      <c r="H232" s="57">
        <v>1260.2946999999999</v>
      </c>
      <c r="I232" s="57">
        <v>213.00239999999999</v>
      </c>
      <c r="J232" s="57">
        <v>1146.3527999999999</v>
      </c>
      <c r="K232" s="57">
        <v>1475.4753000000001</v>
      </c>
      <c r="L232" s="57">
        <v>246.32040000000001</v>
      </c>
      <c r="M232" s="57">
        <v>2168.0562</v>
      </c>
      <c r="N232" s="57">
        <v>1472.3684000000001</v>
      </c>
      <c r="O232" s="57">
        <v>1449.3878999999999</v>
      </c>
      <c r="P232" s="57">
        <v>1400.58</v>
      </c>
      <c r="Q232" s="57">
        <v>1487.6597999999999</v>
      </c>
      <c r="R232" s="57">
        <v>1144.123</v>
      </c>
    </row>
    <row r="233" spans="1:18">
      <c r="A233" s="51"/>
      <c r="B233" s="66" t="s">
        <v>281</v>
      </c>
      <c r="C233" s="57">
        <v>4406.1716999999999</v>
      </c>
      <c r="D233" s="57">
        <v>4647.5406999999996</v>
      </c>
      <c r="E233" s="57">
        <v>4048.3438999999998</v>
      </c>
      <c r="F233" s="57">
        <v>3254.3042</v>
      </c>
      <c r="G233" s="57">
        <v>2473.7255</v>
      </c>
      <c r="H233" s="57">
        <v>5285.1346000000003</v>
      </c>
      <c r="I233" s="57">
        <v>2302.1246000000001</v>
      </c>
      <c r="J233" s="57">
        <v>3436.2932999999998</v>
      </c>
      <c r="K233" s="57">
        <v>3847.886</v>
      </c>
      <c r="L233" s="57">
        <v>676.38120000000004</v>
      </c>
      <c r="M233" s="57">
        <v>6485.3642</v>
      </c>
      <c r="N233" s="57">
        <v>3829.3640999999998</v>
      </c>
      <c r="O233" s="57">
        <v>2340.3523</v>
      </c>
      <c r="P233" s="57">
        <v>2454.1941000000002</v>
      </c>
      <c r="Q233" s="57">
        <v>2396.4551999999999</v>
      </c>
      <c r="R233" s="57">
        <v>6307.7511999999997</v>
      </c>
    </row>
    <row r="234" spans="1:18">
      <c r="A234" s="51"/>
      <c r="B234" s="66" t="s">
        <v>282</v>
      </c>
      <c r="C234" s="57">
        <v>0</v>
      </c>
      <c r="D234" s="57">
        <v>0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</row>
    <row r="235" spans="1:18">
      <c r="A235" s="51"/>
      <c r="B235" s="66" t="s">
        <v>283</v>
      </c>
      <c r="C235" s="71">
        <v>2.01E-2</v>
      </c>
      <c r="D235" s="71">
        <v>1.3100000000000001E-2</v>
      </c>
      <c r="E235" s="71">
        <v>1.0999999999999999E-2</v>
      </c>
      <c r="F235" s="71">
        <v>1.1900000000000001E-2</v>
      </c>
      <c r="G235" s="71">
        <v>1.1000000000000001E-3</v>
      </c>
      <c r="H235" s="71">
        <v>9.9000000000000008E-3</v>
      </c>
      <c r="I235" s="71">
        <v>1E-3</v>
      </c>
      <c r="J235" s="71">
        <v>1.3899999999999999E-2</v>
      </c>
      <c r="K235" s="71">
        <v>1.4999999999999999E-2</v>
      </c>
      <c r="L235" s="71">
        <v>2.5999999999999999E-3</v>
      </c>
      <c r="M235" s="71">
        <v>1.9599999999999999E-2</v>
      </c>
      <c r="N235" s="71">
        <v>1.49E-2</v>
      </c>
      <c r="O235" s="71">
        <v>1.7100000000000001E-2</v>
      </c>
      <c r="P235" s="71">
        <v>1.7000000000000001E-2</v>
      </c>
      <c r="Q235" s="71">
        <v>1.7500000000000002E-2</v>
      </c>
      <c r="R235" s="71">
        <v>2.1399999999999999E-2</v>
      </c>
    </row>
    <row r="236" spans="1:18">
      <c r="A236" s="51"/>
      <c r="B236" s="66" t="s">
        <v>293</v>
      </c>
      <c r="C236" s="57">
        <v>545.3231945</v>
      </c>
      <c r="D236" s="57">
        <v>1585.3400000000001</v>
      </c>
      <c r="E236" s="57">
        <v>29904.9</v>
      </c>
      <c r="F236" s="57">
        <v>5788.7300000000005</v>
      </c>
      <c r="G236" s="57">
        <v>14926</v>
      </c>
      <c r="H236" s="57">
        <v>26358.400000000001</v>
      </c>
      <c r="I236" s="57">
        <v>13890.6</v>
      </c>
      <c r="J236" s="57">
        <v>213.71857890000001</v>
      </c>
      <c r="K236" s="57">
        <v>4001.19</v>
      </c>
      <c r="L236" s="57">
        <v>8940.48</v>
      </c>
      <c r="M236" s="57">
        <v>1492.99</v>
      </c>
      <c r="N236" s="57">
        <v>3981.9</v>
      </c>
      <c r="O236" s="57">
        <v>1538.3400000000001</v>
      </c>
      <c r="P236" s="57">
        <v>58219.8</v>
      </c>
      <c r="Q236" s="57">
        <v>1575.2</v>
      </c>
      <c r="R236" s="57">
        <v>1265.95</v>
      </c>
    </row>
    <row r="237" spans="1:18">
      <c r="B237" s="63"/>
      <c r="C237" s="64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</row>
    <row r="238" spans="1:18">
      <c r="B238" s="63"/>
      <c r="C238" s="64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</row>
    <row r="239" spans="1:18">
      <c r="B239" s="63"/>
      <c r="C239" s="64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1:18">
      <c r="B240" s="63"/>
      <c r="C240" s="64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</row>
    <row r="241" spans="2:18">
      <c r="B241" s="63"/>
      <c r="C241" s="64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</row>
    <row r="242" spans="2:18">
      <c r="B242" s="63"/>
      <c r="C242" s="64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</row>
    <row r="243" spans="2:18">
      <c r="B243" s="63"/>
      <c r="C243" s="64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</row>
    <row r="244" spans="2:18">
      <c r="B244" s="63"/>
      <c r="C244" s="64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</row>
    <row r="245" spans="2:18">
      <c r="B245" s="63"/>
      <c r="C245" s="64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</row>
    <row r="246" spans="2:18">
      <c r="B246" s="63"/>
      <c r="C246" s="64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</row>
    <row r="247" spans="2:18">
      <c r="B247" s="63"/>
      <c r="C247" s="64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</row>
    <row r="248" spans="2:18">
      <c r="B248" s="63"/>
      <c r="C248" s="64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</row>
    <row r="249" spans="2:18">
      <c r="B249" s="63"/>
      <c r="C249" s="64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</row>
    <row r="250" spans="2:18">
      <c r="B250" s="63"/>
      <c r="C250" s="64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</row>
    <row r="251" spans="2:18">
      <c r="B251" s="63"/>
      <c r="C251" s="64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</row>
    <row r="253" spans="2:18">
      <c r="B253" s="62"/>
    </row>
    <row r="254" spans="2:18">
      <c r="B254" s="63"/>
      <c r="C254" s="64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</row>
    <row r="255" spans="2:18">
      <c r="B255" s="63"/>
      <c r="C255" s="64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</row>
    <row r="256" spans="2:18">
      <c r="B256" s="63"/>
      <c r="C256" s="64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</row>
    <row r="257" spans="2:18">
      <c r="B257" s="63"/>
      <c r="C257" s="64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</row>
    <row r="258" spans="2:18">
      <c r="B258" s="63"/>
      <c r="C258" s="64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</row>
    <row r="259" spans="2:18">
      <c r="B259" s="63"/>
      <c r="C259" s="64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</row>
    <row r="260" spans="2:18">
      <c r="B260" s="63"/>
      <c r="C260" s="64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</row>
    <row r="261" spans="2:18">
      <c r="B261" s="63"/>
      <c r="C261" s="64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</row>
    <row r="262" spans="2:18">
      <c r="B262" s="63"/>
      <c r="C262" s="64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</row>
    <row r="263" spans="2:18">
      <c r="B263" s="63"/>
      <c r="C263" s="64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</row>
    <row r="264" spans="2:18">
      <c r="B264" s="63"/>
      <c r="C264" s="64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</row>
    <row r="265" spans="2:18">
      <c r="B265" s="63"/>
      <c r="C265" s="64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</row>
    <row r="266" spans="2:18">
      <c r="B266" s="63"/>
      <c r="C266" s="64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</row>
    <row r="267" spans="2:18">
      <c r="B267" s="63"/>
      <c r="C267" s="64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</row>
    <row r="268" spans="2:18">
      <c r="B268" s="63"/>
      <c r="C268" s="64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</row>
    <row r="269" spans="2:18">
      <c r="B269" s="63"/>
      <c r="C269" s="64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</row>
    <row r="270" spans="2:18">
      <c r="B270" s="63"/>
      <c r="C270" s="64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</row>
    <row r="271" spans="2:18">
      <c r="B271" s="63"/>
      <c r="C271" s="64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</row>
    <row r="272" spans="2:18">
      <c r="B272" s="63"/>
      <c r="C272" s="64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</row>
    <row r="273" spans="2:18">
      <c r="B273" s="63"/>
      <c r="C273" s="64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</row>
    <row r="274" spans="2:18">
      <c r="B274" s="63"/>
      <c r="C274" s="64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</row>
    <row r="275" spans="2:18">
      <c r="B275" s="63"/>
      <c r="C275" s="64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</row>
    <row r="276" spans="2:18">
      <c r="B276" s="63"/>
      <c r="C276" s="64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</row>
    <row r="277" spans="2:18">
      <c r="B277" s="63"/>
      <c r="C277" s="64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</row>
    <row r="278" spans="2:18">
      <c r="B278" s="63"/>
      <c r="C278" s="64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</row>
    <row r="279" spans="2:18">
      <c r="B279" s="63"/>
      <c r="C279" s="64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</row>
    <row r="280" spans="2:18">
      <c r="B280" s="63"/>
      <c r="C280" s="64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</row>
    <row r="281" spans="2:18">
      <c r="B281" s="63"/>
      <c r="C281" s="64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</row>
    <row r="282" spans="2:18">
      <c r="B282" s="63"/>
      <c r="C282" s="64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</row>
    <row r="284" spans="2:18">
      <c r="B284" s="62"/>
    </row>
    <row r="285" spans="2:18">
      <c r="B285" s="63"/>
      <c r="C285" s="64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</row>
    <row r="286" spans="2:18">
      <c r="B286" s="63"/>
      <c r="C286" s="64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</row>
    <row r="287" spans="2:18">
      <c r="B287" s="63"/>
      <c r="C287" s="64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</row>
    <row r="288" spans="2:18">
      <c r="B288" s="63"/>
      <c r="C288" s="64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</row>
    <row r="289" spans="2:18">
      <c r="B289" s="63"/>
      <c r="C289" s="64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</row>
    <row r="290" spans="2:18">
      <c r="B290" s="63"/>
      <c r="C290" s="64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</row>
    <row r="291" spans="2:18">
      <c r="B291" s="63"/>
      <c r="C291" s="64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</row>
    <row r="292" spans="2:18">
      <c r="B292" s="63"/>
      <c r="C292" s="64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</row>
    <row r="293" spans="2:18">
      <c r="B293" s="63"/>
      <c r="C293" s="64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</row>
    <row r="294" spans="2:18">
      <c r="B294" s="63"/>
      <c r="C294" s="64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</row>
    <row r="295" spans="2:18">
      <c r="B295" s="63"/>
      <c r="C295" s="64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</row>
    <row r="296" spans="2:18">
      <c r="B296" s="63"/>
      <c r="C296" s="64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</row>
    <row r="297" spans="2:18">
      <c r="B297" s="63"/>
      <c r="C297" s="64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</row>
    <row r="298" spans="2:18">
      <c r="B298" s="63"/>
      <c r="C298" s="64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</row>
    <row r="299" spans="2:18">
      <c r="B299" s="63"/>
      <c r="C299" s="64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</row>
    <row r="300" spans="2:18">
      <c r="B300" s="63"/>
      <c r="C300" s="64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</row>
    <row r="301" spans="2:18">
      <c r="B301" s="63"/>
      <c r="C301" s="64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</row>
    <row r="302" spans="2:18">
      <c r="B302" s="63"/>
      <c r="C302" s="64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</row>
    <row r="303" spans="2:18">
      <c r="B303" s="63"/>
      <c r="C303" s="64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</row>
    <row r="304" spans="2:18">
      <c r="B304" s="63"/>
      <c r="C304" s="64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</row>
    <row r="305" spans="2:18">
      <c r="B305" s="63"/>
      <c r="C305" s="64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</row>
    <row r="306" spans="2:18">
      <c r="B306" s="63"/>
      <c r="C306" s="64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</row>
    <row r="307" spans="2:18">
      <c r="B307" s="63"/>
      <c r="C307" s="64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</row>
    <row r="308" spans="2:18">
      <c r="B308" s="63"/>
      <c r="C308" s="64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</row>
    <row r="309" spans="2:18">
      <c r="B309" s="63"/>
      <c r="C309" s="64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</row>
    <row r="310" spans="2:18">
      <c r="B310" s="63"/>
      <c r="C310" s="64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</row>
    <row r="311" spans="2:18">
      <c r="B311" s="63"/>
      <c r="C311" s="64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</row>
    <row r="312" spans="2:18">
      <c r="B312" s="63"/>
      <c r="C312" s="64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</row>
    <row r="313" spans="2:18">
      <c r="B313" s="63"/>
      <c r="C313" s="64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</row>
    <row r="315" spans="2:18">
      <c r="B315" s="62"/>
    </row>
    <row r="316" spans="2:18">
      <c r="B316" s="63"/>
      <c r="C316" s="64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</row>
    <row r="317" spans="2:18">
      <c r="B317" s="63"/>
      <c r="C317" s="64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</row>
    <row r="318" spans="2:18">
      <c r="B318" s="63"/>
      <c r="C318" s="64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</row>
    <row r="319" spans="2:18">
      <c r="B319" s="63"/>
      <c r="C319" s="64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</row>
    <row r="320" spans="2:18">
      <c r="B320" s="63"/>
      <c r="C320" s="64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</row>
    <row r="321" spans="2:18">
      <c r="B321" s="63"/>
      <c r="C321" s="64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</row>
    <row r="322" spans="2:18">
      <c r="B322" s="63"/>
      <c r="C322" s="64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</row>
    <row r="323" spans="2:18">
      <c r="B323" s="63"/>
      <c r="C323" s="64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</row>
    <row r="324" spans="2:18">
      <c r="B324" s="63"/>
      <c r="C324" s="64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</row>
    <row r="325" spans="2:18">
      <c r="B325" s="63"/>
      <c r="C325" s="64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</row>
    <row r="326" spans="2:18">
      <c r="B326" s="63"/>
      <c r="C326" s="64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</row>
    <row r="327" spans="2:18">
      <c r="B327" s="63"/>
      <c r="C327" s="64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</row>
    <row r="328" spans="2:18">
      <c r="B328" s="63"/>
      <c r="C328" s="64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</row>
    <row r="329" spans="2:18">
      <c r="B329" s="63"/>
      <c r="C329" s="64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</row>
    <row r="330" spans="2:18">
      <c r="B330" s="63"/>
      <c r="C330" s="64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</row>
    <row r="331" spans="2:18">
      <c r="B331" s="63"/>
      <c r="C331" s="64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</row>
    <row r="332" spans="2:18">
      <c r="B332" s="63"/>
      <c r="C332" s="64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</row>
    <row r="333" spans="2:18">
      <c r="B333" s="63"/>
      <c r="C333" s="64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</row>
    <row r="334" spans="2:18">
      <c r="B334" s="63"/>
      <c r="C334" s="64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</row>
    <row r="335" spans="2:18">
      <c r="B335" s="63"/>
      <c r="C335" s="64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</row>
    <row r="336" spans="2:18">
      <c r="B336" s="63"/>
      <c r="C336" s="64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</row>
    <row r="337" spans="2:18">
      <c r="B337" s="63"/>
      <c r="C337" s="64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</row>
    <row r="338" spans="2:18">
      <c r="B338" s="63"/>
      <c r="C338" s="64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</row>
    <row r="339" spans="2:18">
      <c r="B339" s="63"/>
      <c r="C339" s="64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</row>
    <row r="340" spans="2:18">
      <c r="B340" s="63"/>
      <c r="C340" s="64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</row>
    <row r="341" spans="2:18">
      <c r="B341" s="63"/>
      <c r="C341" s="64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</row>
    <row r="342" spans="2:18">
      <c r="B342" s="63"/>
      <c r="C342" s="64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</row>
    <row r="343" spans="2:18">
      <c r="B343" s="63"/>
      <c r="C343" s="64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</row>
    <row r="344" spans="2:18">
      <c r="B344" s="63"/>
      <c r="C344" s="64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</row>
    <row r="346" spans="2:18">
      <c r="B346" s="62"/>
    </row>
    <row r="347" spans="2:18">
      <c r="B347" s="63"/>
      <c r="C347" s="64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</row>
    <row r="348" spans="2:18">
      <c r="B348" s="63"/>
      <c r="C348" s="64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</row>
    <row r="349" spans="2:18">
      <c r="B349" s="63"/>
      <c r="C349" s="64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</row>
    <row r="350" spans="2:18">
      <c r="B350" s="63"/>
      <c r="C350" s="64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</row>
    <row r="351" spans="2:18">
      <c r="B351" s="63"/>
      <c r="C351" s="64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</row>
    <row r="352" spans="2:18">
      <c r="B352" s="63"/>
      <c r="C352" s="64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</row>
    <row r="353" spans="2:18">
      <c r="B353" s="63"/>
      <c r="C353" s="64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</row>
    <row r="354" spans="2:18">
      <c r="B354" s="63"/>
      <c r="C354" s="64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</row>
    <row r="355" spans="2:18">
      <c r="B355" s="63"/>
      <c r="C355" s="64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</row>
    <row r="356" spans="2:18">
      <c r="B356" s="63"/>
      <c r="C356" s="64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</row>
    <row r="357" spans="2:18">
      <c r="B357" s="63"/>
      <c r="C357" s="64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</row>
    <row r="358" spans="2:18">
      <c r="B358" s="63"/>
      <c r="C358" s="64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</row>
    <row r="359" spans="2:18">
      <c r="B359" s="63"/>
      <c r="C359" s="64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</row>
    <row r="360" spans="2:18">
      <c r="B360" s="63"/>
      <c r="C360" s="64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</row>
    <row r="361" spans="2:18">
      <c r="B361" s="63"/>
      <c r="C361" s="64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</row>
    <row r="362" spans="2:18">
      <c r="B362" s="63"/>
      <c r="C362" s="64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</row>
    <row r="363" spans="2:18">
      <c r="B363" s="63"/>
      <c r="C363" s="64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</row>
    <row r="364" spans="2:18">
      <c r="B364" s="63"/>
      <c r="C364" s="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</row>
    <row r="365" spans="2:18">
      <c r="B365" s="63"/>
      <c r="C365" s="64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</row>
    <row r="366" spans="2:18">
      <c r="B366" s="63"/>
      <c r="C366" s="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</row>
    <row r="367" spans="2:18">
      <c r="B367" s="63"/>
      <c r="C367" s="64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</row>
    <row r="368" spans="2:18">
      <c r="B368" s="63"/>
      <c r="C368" s="64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</row>
    <row r="369" spans="2:18">
      <c r="B369" s="63"/>
      <c r="C369" s="64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</row>
    <row r="370" spans="2:18">
      <c r="B370" s="63"/>
      <c r="C370" s="64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</row>
    <row r="371" spans="2:18">
      <c r="B371" s="63"/>
      <c r="C371" s="64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</row>
    <row r="372" spans="2:18">
      <c r="B372" s="63"/>
      <c r="C372" s="64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</row>
    <row r="373" spans="2:18">
      <c r="B373" s="63"/>
      <c r="C373" s="64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</row>
    <row r="374" spans="2:18">
      <c r="B374" s="63"/>
      <c r="C374" s="64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</row>
    <row r="375" spans="2:18">
      <c r="B375" s="63"/>
      <c r="C375" s="64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</row>
    <row r="377" spans="2:18">
      <c r="B377" s="62"/>
    </row>
    <row r="378" spans="2:18">
      <c r="B378" s="63"/>
      <c r="C378" s="64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</row>
    <row r="379" spans="2:18">
      <c r="B379" s="63"/>
      <c r="C379" s="64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</row>
    <row r="380" spans="2:18">
      <c r="B380" s="63"/>
      <c r="C380" s="64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</row>
    <row r="381" spans="2:18">
      <c r="B381" s="63"/>
      <c r="C381" s="64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</row>
    <row r="382" spans="2:18">
      <c r="B382" s="63"/>
      <c r="C382" s="64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</row>
    <row r="383" spans="2:18">
      <c r="B383" s="63"/>
      <c r="C383" s="64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</row>
    <row r="384" spans="2:18">
      <c r="B384" s="63"/>
      <c r="C384" s="64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</row>
    <row r="385" spans="2:18">
      <c r="B385" s="63"/>
      <c r="C385" s="64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</row>
    <row r="386" spans="2:18">
      <c r="B386" s="63"/>
      <c r="C386" s="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</row>
    <row r="387" spans="2:18">
      <c r="B387" s="63"/>
      <c r="C387" s="64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</row>
    <row r="388" spans="2:18">
      <c r="B388" s="63"/>
      <c r="C388" s="64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</row>
    <row r="389" spans="2:18">
      <c r="B389" s="63"/>
      <c r="C389" s="64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</row>
    <row r="390" spans="2:18">
      <c r="B390" s="63"/>
      <c r="C390" s="64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</row>
    <row r="391" spans="2:18">
      <c r="B391" s="63"/>
      <c r="C391" s="64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</row>
    <row r="392" spans="2:18">
      <c r="B392" s="63"/>
      <c r="C392" s="64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</row>
    <row r="393" spans="2:18">
      <c r="B393" s="63"/>
      <c r="C393" s="64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</row>
    <row r="394" spans="2:18">
      <c r="B394" s="63"/>
      <c r="C394" s="64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</row>
    <row r="395" spans="2:18">
      <c r="B395" s="63"/>
      <c r="C395" s="64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</row>
    <row r="396" spans="2:18">
      <c r="B396" s="63"/>
      <c r="C396" s="64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</row>
    <row r="397" spans="2:18">
      <c r="B397" s="63"/>
      <c r="C397" s="64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</row>
    <row r="398" spans="2:18">
      <c r="B398" s="63"/>
      <c r="C398" s="64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</row>
    <row r="399" spans="2:18">
      <c r="B399" s="63"/>
      <c r="C399" s="64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</row>
    <row r="400" spans="2:18">
      <c r="B400" s="63"/>
      <c r="C400" s="64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</row>
    <row r="401" spans="2:18">
      <c r="B401" s="63"/>
      <c r="C401" s="64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</row>
    <row r="402" spans="2:18">
      <c r="B402" s="63"/>
      <c r="C402" s="64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</row>
    <row r="403" spans="2:18">
      <c r="B403" s="63"/>
      <c r="C403" s="64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</row>
    <row r="404" spans="2:18">
      <c r="B404" s="63"/>
      <c r="C404" s="64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</row>
    <row r="405" spans="2:18">
      <c r="B405" s="63"/>
      <c r="C405" s="64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</row>
    <row r="406" spans="2:18">
      <c r="B406" s="63"/>
      <c r="C406" s="64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</row>
    <row r="408" spans="2:18">
      <c r="B408" s="62"/>
    </row>
    <row r="409" spans="2:18">
      <c r="B409" s="63"/>
      <c r="C409" s="64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</row>
    <row r="410" spans="2:18">
      <c r="B410" s="63"/>
      <c r="C410" s="64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</row>
    <row r="411" spans="2:18">
      <c r="B411" s="63"/>
      <c r="C411" s="64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</row>
    <row r="412" spans="2:18">
      <c r="B412" s="63"/>
      <c r="C412" s="64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</row>
    <row r="413" spans="2:18">
      <c r="B413" s="63"/>
      <c r="C413" s="64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</row>
    <row r="414" spans="2:18">
      <c r="B414" s="63"/>
      <c r="C414" s="64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</row>
    <row r="415" spans="2:18">
      <c r="B415" s="63"/>
      <c r="C415" s="64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</row>
    <row r="416" spans="2:18">
      <c r="B416" s="63"/>
      <c r="C416" s="64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</row>
    <row r="417" spans="2:18">
      <c r="B417" s="63"/>
      <c r="C417" s="64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</row>
    <row r="418" spans="2:18">
      <c r="B418" s="63"/>
      <c r="C418" s="64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</row>
    <row r="419" spans="2:18">
      <c r="B419" s="63"/>
      <c r="C419" s="64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</row>
    <row r="420" spans="2:18">
      <c r="B420" s="63"/>
      <c r="C420" s="64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</row>
    <row r="421" spans="2:18">
      <c r="B421" s="63"/>
      <c r="C421" s="64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</row>
    <row r="422" spans="2:18">
      <c r="B422" s="63"/>
      <c r="C422" s="64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</row>
    <row r="423" spans="2:18">
      <c r="B423" s="63"/>
      <c r="C423" s="64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</row>
    <row r="424" spans="2:18">
      <c r="B424" s="63"/>
      <c r="C424" s="64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</row>
    <row r="425" spans="2:18">
      <c r="B425" s="63"/>
      <c r="C425" s="64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</row>
    <row r="426" spans="2:18">
      <c r="B426" s="63"/>
      <c r="C426" s="64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</row>
    <row r="427" spans="2:18">
      <c r="B427" s="63"/>
      <c r="C427" s="64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</row>
    <row r="428" spans="2:18">
      <c r="B428" s="63"/>
      <c r="C428" s="64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</row>
    <row r="429" spans="2:18">
      <c r="B429" s="63"/>
      <c r="C429" s="64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</row>
    <row r="430" spans="2:18">
      <c r="B430" s="63"/>
      <c r="C430" s="64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</row>
    <row r="431" spans="2:18">
      <c r="B431" s="63"/>
      <c r="C431" s="64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</row>
    <row r="432" spans="2:18">
      <c r="B432" s="63"/>
      <c r="C432" s="64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</row>
    <row r="433" spans="2:18">
      <c r="B433" s="63"/>
      <c r="C433" s="64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</row>
    <row r="434" spans="2:18">
      <c r="B434" s="63"/>
      <c r="C434" s="64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</row>
    <row r="435" spans="2:18">
      <c r="B435" s="63"/>
      <c r="C435" s="64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</row>
    <row r="436" spans="2:18">
      <c r="B436" s="63"/>
      <c r="C436" s="64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</row>
    <row r="437" spans="2:18">
      <c r="B437" s="63"/>
      <c r="C437" s="64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</row>
    <row r="439" spans="2:18">
      <c r="B439" s="62"/>
    </row>
    <row r="440" spans="2:18">
      <c r="B440" s="63"/>
      <c r="C440" s="64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</row>
    <row r="441" spans="2:18">
      <c r="B441" s="63"/>
      <c r="C441" s="64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</row>
    <row r="442" spans="2:18">
      <c r="B442" s="63"/>
      <c r="C442" s="64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</row>
    <row r="443" spans="2:18">
      <c r="B443" s="63"/>
      <c r="C443" s="64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</row>
    <row r="444" spans="2:18">
      <c r="B444" s="63"/>
      <c r="C444" s="64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</row>
    <row r="445" spans="2:18">
      <c r="B445" s="63"/>
      <c r="C445" s="64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</row>
    <row r="446" spans="2:18">
      <c r="B446" s="63"/>
      <c r="C446" s="64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</row>
    <row r="447" spans="2:18">
      <c r="B447" s="63"/>
      <c r="C447" s="64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</row>
    <row r="448" spans="2:18">
      <c r="B448" s="63"/>
      <c r="C448" s="64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</row>
    <row r="449" spans="2:18">
      <c r="B449" s="63"/>
      <c r="C449" s="64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</row>
    <row r="450" spans="2:18">
      <c r="B450" s="63"/>
      <c r="C450" s="64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</row>
    <row r="451" spans="2:18">
      <c r="B451" s="63"/>
      <c r="C451" s="64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</row>
    <row r="452" spans="2:18">
      <c r="B452" s="63"/>
      <c r="C452" s="64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</row>
    <row r="453" spans="2:18">
      <c r="B453" s="63"/>
      <c r="C453" s="64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</row>
    <row r="454" spans="2:18">
      <c r="B454" s="63"/>
      <c r="C454" s="64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</row>
    <row r="455" spans="2:18">
      <c r="B455" s="63"/>
      <c r="C455" s="64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</row>
    <row r="456" spans="2:18">
      <c r="B456" s="63"/>
      <c r="C456" s="64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</row>
    <row r="457" spans="2:18">
      <c r="B457" s="63"/>
      <c r="C457" s="64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</row>
    <row r="458" spans="2:18">
      <c r="B458" s="63"/>
      <c r="C458" s="64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</row>
    <row r="459" spans="2:18">
      <c r="B459" s="63"/>
      <c r="C459" s="64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</row>
    <row r="460" spans="2:18">
      <c r="B460" s="63"/>
      <c r="C460" s="64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</row>
    <row r="461" spans="2:18">
      <c r="B461" s="63"/>
      <c r="C461" s="64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</row>
    <row r="462" spans="2:18">
      <c r="B462" s="63"/>
      <c r="C462" s="64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</row>
    <row r="463" spans="2:18">
      <c r="B463" s="63"/>
      <c r="C463" s="64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</row>
    <row r="464" spans="2:18">
      <c r="B464" s="63"/>
      <c r="C464" s="64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</row>
    <row r="465" spans="2:18">
      <c r="B465" s="63"/>
      <c r="C465" s="64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</row>
    <row r="466" spans="2:18">
      <c r="B466" s="63"/>
      <c r="C466" s="64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</row>
    <row r="467" spans="2:18">
      <c r="B467" s="63"/>
      <c r="C467" s="64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</row>
    <row r="468" spans="2:18">
      <c r="B468" s="63"/>
      <c r="C468" s="64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</row>
    <row r="470" spans="2:18">
      <c r="B470" s="62"/>
    </row>
    <row r="471" spans="2:18">
      <c r="B471" s="63"/>
      <c r="C471" s="64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</row>
    <row r="472" spans="2:18">
      <c r="B472" s="63"/>
      <c r="C472" s="64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</row>
    <row r="473" spans="2:18">
      <c r="B473" s="63"/>
      <c r="C473" s="64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</row>
    <row r="474" spans="2:18">
      <c r="B474" s="63"/>
      <c r="C474" s="64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</row>
    <row r="475" spans="2:18">
      <c r="B475" s="63"/>
      <c r="C475" s="64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</row>
    <row r="476" spans="2:18">
      <c r="B476" s="63"/>
      <c r="C476" s="64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</row>
    <row r="477" spans="2:18">
      <c r="B477" s="63"/>
      <c r="C477" s="64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</row>
    <row r="478" spans="2:18">
      <c r="B478" s="63"/>
      <c r="C478" s="64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</row>
    <row r="479" spans="2:18">
      <c r="B479" s="63"/>
      <c r="C479" s="64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</row>
    <row r="480" spans="2:18">
      <c r="B480" s="63"/>
      <c r="C480" s="64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</row>
    <row r="481" spans="2:18">
      <c r="B481" s="63"/>
      <c r="C481" s="64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</row>
    <row r="482" spans="2:18">
      <c r="B482" s="63"/>
      <c r="C482" s="64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</row>
    <row r="483" spans="2:18">
      <c r="B483" s="63"/>
      <c r="C483" s="64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</row>
    <row r="484" spans="2:18">
      <c r="B484" s="63"/>
      <c r="C484" s="64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</row>
    <row r="485" spans="2:18">
      <c r="B485" s="63"/>
      <c r="C485" s="64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</row>
    <row r="486" spans="2:18">
      <c r="B486" s="63"/>
      <c r="C486" s="64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</row>
    <row r="487" spans="2:18">
      <c r="B487" s="63"/>
      <c r="C487" s="64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</row>
    <row r="488" spans="2:18">
      <c r="B488" s="63"/>
      <c r="C488" s="64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</row>
    <row r="489" spans="2:18">
      <c r="B489" s="63"/>
      <c r="C489" s="64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</row>
    <row r="490" spans="2:18">
      <c r="B490" s="63"/>
      <c r="C490" s="64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63"/>
      <c r="C491" s="64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</row>
    <row r="492" spans="2:18">
      <c r="B492" s="63"/>
      <c r="C492" s="64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</row>
    <row r="493" spans="2:18">
      <c r="B493" s="63"/>
      <c r="C493" s="64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</row>
    <row r="494" spans="2:18">
      <c r="B494" s="63"/>
      <c r="C494" s="64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63"/>
      <c r="C495" s="64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</row>
    <row r="496" spans="2:18">
      <c r="B496" s="63"/>
      <c r="C496" s="64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</row>
    <row r="497" spans="2:18">
      <c r="B497" s="63"/>
      <c r="C497" s="64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</row>
    <row r="498" spans="2:18">
      <c r="B498" s="63"/>
      <c r="C498" s="64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2:18">
      <c r="B499" s="63"/>
      <c r="C499" s="64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</row>
    <row r="501" spans="2:18">
      <c r="B501" s="62"/>
    </row>
    <row r="502" spans="2:18">
      <c r="B502" s="63"/>
      <c r="C502" s="64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</row>
    <row r="503" spans="2:18">
      <c r="B503" s="63"/>
      <c r="C503" s="64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</row>
    <row r="504" spans="2:18">
      <c r="B504" s="63"/>
      <c r="C504" s="64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</row>
    <row r="505" spans="2:18">
      <c r="B505" s="63"/>
      <c r="C505" s="64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</row>
    <row r="506" spans="2:18">
      <c r="B506" s="63"/>
      <c r="C506" s="64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2:18">
      <c r="B507" s="63"/>
      <c r="C507" s="64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</row>
    <row r="508" spans="2:18">
      <c r="B508" s="63"/>
      <c r="C508" s="64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</row>
    <row r="509" spans="2:18">
      <c r="B509" s="63"/>
      <c r="C509" s="64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</row>
    <row r="510" spans="2:18">
      <c r="B510" s="63"/>
      <c r="C510" s="64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63"/>
      <c r="C511" s="64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</row>
    <row r="512" spans="2:18">
      <c r="B512" s="63"/>
      <c r="C512" s="64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</row>
    <row r="513" spans="2:18">
      <c r="B513" s="63"/>
      <c r="C513" s="64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</row>
    <row r="514" spans="2:18">
      <c r="B514" s="63"/>
      <c r="C514" s="64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63"/>
      <c r="C515" s="64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</row>
    <row r="516" spans="2:18">
      <c r="B516" s="63"/>
      <c r="C516" s="64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</row>
    <row r="517" spans="2:18">
      <c r="B517" s="63"/>
      <c r="C517" s="64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</row>
    <row r="518" spans="2:18">
      <c r="B518" s="63"/>
      <c r="C518" s="64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2:18">
      <c r="B519" s="63"/>
      <c r="C519" s="64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</row>
    <row r="520" spans="2:18">
      <c r="B520" s="63"/>
      <c r="C520" s="64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</row>
    <row r="521" spans="2:18">
      <c r="B521" s="63"/>
      <c r="C521" s="64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</row>
    <row r="522" spans="2:18">
      <c r="B522" s="63"/>
      <c r="C522" s="64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63"/>
      <c r="C523" s="64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</row>
    <row r="524" spans="2:18">
      <c r="B524" s="63"/>
      <c r="C524" s="64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</row>
    <row r="525" spans="2:18">
      <c r="B525" s="63"/>
      <c r="C525" s="64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</row>
    <row r="526" spans="2:18">
      <c r="B526" s="63"/>
      <c r="C526" s="64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63"/>
      <c r="C527" s="64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</row>
    <row r="528" spans="2:18">
      <c r="B528" s="63"/>
      <c r="C528" s="64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</row>
    <row r="529" spans="2:18">
      <c r="B529" s="63"/>
      <c r="C529" s="64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</row>
    <row r="530" spans="2:18">
      <c r="B530" s="63"/>
      <c r="C530" s="64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2" spans="2:18">
      <c r="B532" s="62"/>
    </row>
    <row r="533" spans="2:18">
      <c r="B533" s="63"/>
      <c r="C533" s="64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</row>
    <row r="534" spans="2:18">
      <c r="B534" s="63"/>
      <c r="C534" s="64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</row>
    <row r="535" spans="2:18">
      <c r="B535" s="63"/>
      <c r="C535" s="64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</row>
    <row r="536" spans="2:18">
      <c r="B536" s="63"/>
      <c r="C536" s="64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</row>
    <row r="537" spans="2:18">
      <c r="B537" s="63"/>
      <c r="C537" s="64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</row>
    <row r="538" spans="2:18">
      <c r="B538" s="63"/>
      <c r="C538" s="64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2:18">
      <c r="B539" s="63"/>
      <c r="C539" s="64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</row>
    <row r="540" spans="2:18">
      <c r="B540" s="63"/>
      <c r="C540" s="64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</row>
    <row r="541" spans="2:18">
      <c r="B541" s="63"/>
      <c r="C541" s="64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</row>
    <row r="542" spans="2:18">
      <c r="B542" s="63"/>
      <c r="C542" s="64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63"/>
      <c r="C543" s="64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</row>
    <row r="544" spans="2:18">
      <c r="B544" s="63"/>
      <c r="C544" s="64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</row>
    <row r="545" spans="2:18">
      <c r="B545" s="63"/>
      <c r="C545" s="64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</row>
    <row r="546" spans="2:18">
      <c r="B546" s="63"/>
      <c r="C546" s="64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63"/>
      <c r="C547" s="64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</row>
    <row r="548" spans="2:18">
      <c r="B548" s="63"/>
      <c r="C548" s="64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</row>
    <row r="549" spans="2:18">
      <c r="B549" s="63"/>
      <c r="C549" s="64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</row>
    <row r="550" spans="2:18">
      <c r="B550" s="63"/>
      <c r="C550" s="64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63"/>
      <c r="C551" s="64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</row>
    <row r="552" spans="2:18">
      <c r="B552" s="63"/>
      <c r="C552" s="64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</row>
    <row r="553" spans="2:18">
      <c r="B553" s="63"/>
      <c r="C553" s="64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</row>
    <row r="554" spans="2:18">
      <c r="B554" s="63"/>
      <c r="C554" s="64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63"/>
      <c r="C555" s="64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</row>
    <row r="556" spans="2:18">
      <c r="B556" s="63"/>
      <c r="C556" s="64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</row>
    <row r="557" spans="2:18">
      <c r="B557" s="63"/>
      <c r="C557" s="64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</row>
    <row r="558" spans="2:18">
      <c r="B558" s="63"/>
      <c r="C558" s="64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63"/>
      <c r="C559" s="64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</row>
    <row r="560" spans="2:18">
      <c r="B560" s="63"/>
      <c r="C560" s="64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</row>
    <row r="561" spans="2:18">
      <c r="B561" s="63"/>
      <c r="C561" s="64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</row>
    <row r="563" spans="2:18">
      <c r="B563" s="62"/>
    </row>
    <row r="564" spans="2:18">
      <c r="B564" s="63"/>
      <c r="C564" s="64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</row>
    <row r="565" spans="2:18">
      <c r="B565" s="63"/>
      <c r="C565" s="64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</row>
    <row r="566" spans="2:18">
      <c r="B566" s="63"/>
      <c r="C566" s="64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63"/>
      <c r="C567" s="64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</row>
    <row r="568" spans="2:18">
      <c r="B568" s="63"/>
      <c r="C568" s="64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</row>
    <row r="569" spans="2:18">
      <c r="B569" s="63"/>
      <c r="C569" s="64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</row>
    <row r="570" spans="2:18">
      <c r="B570" s="63"/>
      <c r="C570" s="64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2:18">
      <c r="B571" s="63"/>
      <c r="C571" s="64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</row>
    <row r="572" spans="2:18">
      <c r="B572" s="63"/>
      <c r="C572" s="64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</row>
    <row r="573" spans="2:18">
      <c r="B573" s="63"/>
      <c r="C573" s="64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</row>
    <row r="574" spans="2:18">
      <c r="B574" s="63"/>
      <c r="C574" s="64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63"/>
      <c r="C575" s="64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</row>
    <row r="576" spans="2:18">
      <c r="B576" s="63"/>
      <c r="C576" s="64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</row>
    <row r="577" spans="2:18">
      <c r="B577" s="63"/>
      <c r="C577" s="64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</row>
    <row r="578" spans="2:18">
      <c r="B578" s="63"/>
      <c r="C578" s="64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2:18">
      <c r="B579" s="63"/>
      <c r="C579" s="64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</row>
    <row r="580" spans="2:18">
      <c r="B580" s="63"/>
      <c r="C580" s="64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</row>
    <row r="581" spans="2:18">
      <c r="B581" s="63"/>
      <c r="C581" s="64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</row>
    <row r="582" spans="2:18">
      <c r="B582" s="63"/>
      <c r="C582" s="64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63"/>
      <c r="C583" s="64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</row>
    <row r="584" spans="2:18">
      <c r="B584" s="63"/>
      <c r="C584" s="64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</row>
    <row r="585" spans="2:18">
      <c r="B585" s="63"/>
      <c r="C585" s="64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</row>
    <row r="586" spans="2:18">
      <c r="B586" s="63"/>
      <c r="C586" s="64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63"/>
      <c r="C587" s="64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</row>
    <row r="588" spans="2:18">
      <c r="B588" s="63"/>
      <c r="C588" s="64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</row>
    <row r="589" spans="2:18">
      <c r="B589" s="63"/>
      <c r="C589" s="64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</row>
    <row r="590" spans="2:18">
      <c r="B590" s="63"/>
      <c r="C590" s="64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63"/>
      <c r="C591" s="64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</row>
    <row r="592" spans="2:18">
      <c r="B592" s="63"/>
      <c r="C592" s="64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</row>
    <row r="594" spans="2:18">
      <c r="B594" s="62"/>
    </row>
    <row r="595" spans="2:18">
      <c r="B595" s="63"/>
      <c r="C595" s="64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</row>
    <row r="596" spans="2:18">
      <c r="B596" s="63"/>
      <c r="C596" s="64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</row>
    <row r="597" spans="2:18">
      <c r="B597" s="63"/>
      <c r="C597" s="64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</row>
    <row r="598" spans="2:18">
      <c r="B598" s="63"/>
      <c r="C598" s="64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63"/>
      <c r="C599" s="64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</row>
    <row r="600" spans="2:18">
      <c r="B600" s="63"/>
      <c r="C600" s="64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</row>
    <row r="601" spans="2:18">
      <c r="B601" s="63"/>
      <c r="C601" s="64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</row>
    <row r="602" spans="2:18">
      <c r="B602" s="63"/>
      <c r="C602" s="64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63"/>
      <c r="C603" s="64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</row>
    <row r="604" spans="2:18">
      <c r="B604" s="63"/>
      <c r="C604" s="64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</row>
    <row r="605" spans="2:18">
      <c r="B605" s="63"/>
      <c r="C605" s="64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</row>
    <row r="606" spans="2:18">
      <c r="B606" s="63"/>
      <c r="C606" s="64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63"/>
      <c r="C607" s="64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</row>
    <row r="608" spans="2:18">
      <c r="B608" s="63"/>
      <c r="C608" s="64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</row>
    <row r="609" spans="2:18">
      <c r="B609" s="63"/>
      <c r="C609" s="64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</row>
    <row r="610" spans="2:18">
      <c r="B610" s="63"/>
      <c r="C610" s="64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</row>
    <row r="611" spans="2:18">
      <c r="B611" s="63"/>
      <c r="C611" s="64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</row>
    <row r="612" spans="2:18">
      <c r="B612" s="63"/>
      <c r="C612" s="64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</row>
    <row r="613" spans="2:18">
      <c r="B613" s="63"/>
      <c r="C613" s="64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</row>
    <row r="614" spans="2:18">
      <c r="B614" s="63"/>
      <c r="C614" s="64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63"/>
      <c r="C615" s="64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</row>
    <row r="616" spans="2:18">
      <c r="B616" s="63"/>
      <c r="C616" s="64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</row>
    <row r="617" spans="2:18">
      <c r="B617" s="63"/>
      <c r="C617" s="64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</row>
    <row r="618" spans="2:18">
      <c r="B618" s="63"/>
      <c r="C618" s="64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63"/>
      <c r="C619" s="64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</row>
    <row r="620" spans="2:18">
      <c r="B620" s="63"/>
      <c r="C620" s="64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</row>
    <row r="621" spans="2:18">
      <c r="B621" s="63"/>
      <c r="C621" s="64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</row>
    <row r="622" spans="2:18">
      <c r="B622" s="63"/>
      <c r="C622" s="64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2:18">
      <c r="B623" s="63"/>
      <c r="C623" s="64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</row>
    <row r="625" spans="2:18">
      <c r="B625" s="62"/>
    </row>
    <row r="626" spans="2:18">
      <c r="B626" s="63"/>
      <c r="C626" s="64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2:18">
      <c r="B627" s="63"/>
      <c r="C627" s="64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</row>
    <row r="628" spans="2:18">
      <c r="B628" s="63"/>
      <c r="C628" s="64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</row>
    <row r="629" spans="2:18">
      <c r="B629" s="63"/>
      <c r="C629" s="64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</row>
    <row r="630" spans="2:18">
      <c r="B630" s="63"/>
      <c r="C630" s="64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63"/>
      <c r="C631" s="64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</row>
    <row r="632" spans="2:18">
      <c r="B632" s="63"/>
      <c r="C632" s="64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</row>
    <row r="633" spans="2:18">
      <c r="B633" s="63"/>
      <c r="C633" s="64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</row>
    <row r="634" spans="2:18">
      <c r="B634" s="63"/>
      <c r="C634" s="64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63"/>
      <c r="C635" s="64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</row>
    <row r="636" spans="2:18">
      <c r="B636" s="63"/>
      <c r="C636" s="64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</row>
    <row r="637" spans="2:18">
      <c r="B637" s="63"/>
      <c r="C637" s="64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</row>
    <row r="638" spans="2:18">
      <c r="B638" s="63"/>
      <c r="C638" s="64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63"/>
      <c r="C639" s="64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</row>
    <row r="640" spans="2:18">
      <c r="B640" s="63"/>
      <c r="C640" s="64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</row>
    <row r="641" spans="2:18">
      <c r="B641" s="63"/>
      <c r="C641" s="64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</row>
    <row r="642" spans="2:18">
      <c r="B642" s="63"/>
      <c r="C642" s="64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63"/>
      <c r="C643" s="64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</row>
    <row r="644" spans="2:18">
      <c r="B644" s="63"/>
      <c r="C644" s="64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</row>
    <row r="645" spans="2:18">
      <c r="B645" s="63"/>
      <c r="C645" s="64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</row>
    <row r="646" spans="2:18">
      <c r="B646" s="63"/>
      <c r="C646" s="64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63"/>
      <c r="C647" s="64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</row>
    <row r="648" spans="2:18">
      <c r="B648" s="63"/>
      <c r="C648" s="64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</row>
    <row r="649" spans="2:18">
      <c r="B649" s="63"/>
      <c r="C649" s="64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</row>
    <row r="650" spans="2:18">
      <c r="B650" s="63"/>
      <c r="C650" s="64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63"/>
      <c r="C651" s="64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</row>
    <row r="652" spans="2:18">
      <c r="B652" s="63"/>
      <c r="C652" s="64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</row>
    <row r="653" spans="2:18">
      <c r="B653" s="63"/>
      <c r="C653" s="64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</row>
    <row r="654" spans="2:18">
      <c r="B654" s="63"/>
      <c r="C654" s="64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11" sqref="P11"/>
    </sheetView>
  </sheetViews>
  <sheetFormatPr defaultRowHeight="10.5"/>
  <sheetData>
    <row r="2" spans="1:16" ht="15.75">
      <c r="A2" s="87" t="s">
        <v>209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25" activePane="bottomLeft" state="frozen"/>
      <selection pane="bottomLeft" activeCell="E34" sqref="E34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114</v>
      </c>
      <c r="C1" s="28" t="s">
        <v>115</v>
      </c>
      <c r="D1" s="28" t="s">
        <v>116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146</v>
      </c>
      <c r="AD1" s="29" t="s">
        <v>147</v>
      </c>
      <c r="AE1" s="29" t="s">
        <v>148</v>
      </c>
    </row>
    <row r="2" spans="1:31">
      <c r="A2" s="37" t="s">
        <v>121</v>
      </c>
      <c r="B2" s="37" t="s">
        <v>122</v>
      </c>
      <c r="C2" s="37" t="s">
        <v>118</v>
      </c>
      <c r="D2" s="37" t="s">
        <v>119</v>
      </c>
      <c r="E2" s="37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  <c r="N2" s="37">
        <v>1</v>
      </c>
      <c r="O2" s="37">
        <v>1</v>
      </c>
      <c r="P2" s="37">
        <v>1</v>
      </c>
      <c r="Q2" s="37">
        <v>1</v>
      </c>
      <c r="R2" s="37">
        <v>1</v>
      </c>
      <c r="S2" s="37">
        <v>1</v>
      </c>
      <c r="T2" s="37">
        <v>1</v>
      </c>
      <c r="U2" s="37">
        <v>1</v>
      </c>
      <c r="V2" s="37">
        <v>1</v>
      </c>
      <c r="W2" s="37">
        <v>1</v>
      </c>
      <c r="X2" s="37">
        <v>1</v>
      </c>
      <c r="Y2" s="37">
        <v>1</v>
      </c>
      <c r="Z2" s="37">
        <v>1</v>
      </c>
      <c r="AA2" s="37">
        <v>1</v>
      </c>
      <c r="AB2" s="37">
        <v>1</v>
      </c>
      <c r="AC2" s="37">
        <v>24</v>
      </c>
      <c r="AD2" s="37">
        <v>168</v>
      </c>
      <c r="AE2" s="37">
        <v>8760</v>
      </c>
    </row>
    <row r="3" spans="1:31">
      <c r="A3" s="37" t="s">
        <v>137</v>
      </c>
      <c r="B3" s="37" t="s">
        <v>125</v>
      </c>
      <c r="C3" s="37" t="s">
        <v>118</v>
      </c>
      <c r="D3" s="37" t="s">
        <v>119</v>
      </c>
      <c r="E3" s="37">
        <v>120</v>
      </c>
      <c r="F3" s="37">
        <v>120</v>
      </c>
      <c r="G3" s="37">
        <v>120</v>
      </c>
      <c r="H3" s="37">
        <v>120</v>
      </c>
      <c r="I3" s="37">
        <v>120</v>
      </c>
      <c r="J3" s="37">
        <v>120</v>
      </c>
      <c r="K3" s="37">
        <v>120</v>
      </c>
      <c r="L3" s="37">
        <v>120</v>
      </c>
      <c r="M3" s="37">
        <v>120</v>
      </c>
      <c r="N3" s="37">
        <v>120</v>
      </c>
      <c r="O3" s="37">
        <v>120</v>
      </c>
      <c r="P3" s="37">
        <v>120</v>
      </c>
      <c r="Q3" s="37">
        <v>120</v>
      </c>
      <c r="R3" s="37">
        <v>120</v>
      </c>
      <c r="S3" s="37">
        <v>120</v>
      </c>
      <c r="T3" s="37">
        <v>120</v>
      </c>
      <c r="U3" s="37">
        <v>120</v>
      </c>
      <c r="V3" s="37">
        <v>120</v>
      </c>
      <c r="W3" s="37">
        <v>120</v>
      </c>
      <c r="X3" s="37">
        <v>120</v>
      </c>
      <c r="Y3" s="37">
        <v>120</v>
      </c>
      <c r="Z3" s="37">
        <v>120</v>
      </c>
      <c r="AA3" s="37">
        <v>120</v>
      </c>
      <c r="AB3" s="37">
        <v>120</v>
      </c>
      <c r="AC3" s="37">
        <v>2880</v>
      </c>
      <c r="AD3" s="37">
        <v>20160</v>
      </c>
      <c r="AE3" s="37">
        <v>1051200</v>
      </c>
    </row>
    <row r="4" spans="1:31">
      <c r="A4" s="37" t="s">
        <v>124</v>
      </c>
      <c r="B4" s="37" t="s">
        <v>125</v>
      </c>
      <c r="C4" s="37" t="s">
        <v>118</v>
      </c>
      <c r="D4" s="37" t="s">
        <v>119</v>
      </c>
      <c r="E4" s="37">
        <v>0.2</v>
      </c>
      <c r="F4" s="37">
        <v>0.2</v>
      </c>
      <c r="G4" s="37">
        <v>0.2</v>
      </c>
      <c r="H4" s="37">
        <v>0.2</v>
      </c>
      <c r="I4" s="37">
        <v>0.2</v>
      </c>
      <c r="J4" s="37">
        <v>0.2</v>
      </c>
      <c r="K4" s="37">
        <v>0.2</v>
      </c>
      <c r="L4" s="37">
        <v>0.2</v>
      </c>
      <c r="M4" s="37">
        <v>0.2</v>
      </c>
      <c r="N4" s="37">
        <v>0.2</v>
      </c>
      <c r="O4" s="37">
        <v>0.2</v>
      </c>
      <c r="P4" s="37">
        <v>0.2</v>
      </c>
      <c r="Q4" s="37">
        <v>0.2</v>
      </c>
      <c r="R4" s="37">
        <v>0.2</v>
      </c>
      <c r="S4" s="37">
        <v>0.2</v>
      </c>
      <c r="T4" s="37">
        <v>0.2</v>
      </c>
      <c r="U4" s="37">
        <v>0.2</v>
      </c>
      <c r="V4" s="37">
        <v>0.2</v>
      </c>
      <c r="W4" s="37">
        <v>0.2</v>
      </c>
      <c r="X4" s="37">
        <v>0.2</v>
      </c>
      <c r="Y4" s="37">
        <v>0.2</v>
      </c>
      <c r="Z4" s="37">
        <v>0.2</v>
      </c>
      <c r="AA4" s="37">
        <v>0.2</v>
      </c>
      <c r="AB4" s="37">
        <v>0.2</v>
      </c>
      <c r="AC4" s="37">
        <v>4.8</v>
      </c>
      <c r="AD4" s="37">
        <v>33.6</v>
      </c>
      <c r="AE4" s="37">
        <v>1752</v>
      </c>
    </row>
    <row r="5" spans="1:31">
      <c r="A5" s="37" t="s">
        <v>180</v>
      </c>
      <c r="B5" s="37" t="s">
        <v>117</v>
      </c>
      <c r="C5" s="37" t="s">
        <v>118</v>
      </c>
      <c r="D5" s="37" t="s">
        <v>131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0.35</v>
      </c>
      <c r="M5" s="37">
        <v>0.69</v>
      </c>
      <c r="N5" s="37">
        <v>0.43</v>
      </c>
      <c r="O5" s="37">
        <v>0.37</v>
      </c>
      <c r="P5" s="37">
        <v>0.43</v>
      </c>
      <c r="Q5" s="37">
        <v>0.57999999999999996</v>
      </c>
      <c r="R5" s="37">
        <v>0.48</v>
      </c>
      <c r="S5" s="37">
        <v>0.37</v>
      </c>
      <c r="T5" s="37">
        <v>0.37</v>
      </c>
      <c r="U5" s="37">
        <v>0.46</v>
      </c>
      <c r="V5" s="37">
        <v>0.62</v>
      </c>
      <c r="W5" s="37">
        <v>0.12</v>
      </c>
      <c r="X5" s="37">
        <v>0.04</v>
      </c>
      <c r="Y5" s="37">
        <v>0.04</v>
      </c>
      <c r="Z5" s="37">
        <v>0</v>
      </c>
      <c r="AA5" s="37">
        <v>0</v>
      </c>
      <c r="AB5" s="37">
        <v>0</v>
      </c>
      <c r="AC5" s="37">
        <v>5.35</v>
      </c>
      <c r="AD5" s="37">
        <v>28.26</v>
      </c>
      <c r="AE5" s="37">
        <v>1473.56</v>
      </c>
    </row>
    <row r="6" spans="1:31">
      <c r="A6" s="37"/>
      <c r="B6" s="37"/>
      <c r="C6" s="37"/>
      <c r="D6" s="37" t="s">
        <v>138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0.16</v>
      </c>
      <c r="M6" s="37">
        <v>0.14000000000000001</v>
      </c>
      <c r="N6" s="37">
        <v>0.21</v>
      </c>
      <c r="O6" s="37">
        <v>0.18</v>
      </c>
      <c r="P6" s="37">
        <v>0.25</v>
      </c>
      <c r="Q6" s="37">
        <v>0.21</v>
      </c>
      <c r="R6" s="37">
        <v>0.13</v>
      </c>
      <c r="S6" s="37">
        <v>0.08</v>
      </c>
      <c r="T6" s="37">
        <v>0.04</v>
      </c>
      <c r="U6" s="37">
        <v>0.05</v>
      </c>
      <c r="V6" s="37">
        <v>0.06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1.51</v>
      </c>
      <c r="AD6" s="37"/>
      <c r="AE6" s="37"/>
    </row>
    <row r="7" spans="1:31">
      <c r="A7" s="37"/>
      <c r="B7" s="37"/>
      <c r="C7" s="37"/>
      <c r="D7" s="37" t="s">
        <v>139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/>
      <c r="AE7" s="37"/>
    </row>
    <row r="8" spans="1:31">
      <c r="A8" s="37" t="s">
        <v>94</v>
      </c>
      <c r="B8" s="37" t="s">
        <v>117</v>
      </c>
      <c r="C8" s="37" t="s">
        <v>118</v>
      </c>
      <c r="D8" s="37" t="s">
        <v>133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0.05</v>
      </c>
      <c r="AB8" s="37">
        <v>0.05</v>
      </c>
      <c r="AC8" s="37">
        <v>16.100000000000001</v>
      </c>
      <c r="AD8" s="37">
        <v>54.5</v>
      </c>
      <c r="AE8" s="37">
        <v>2841.79</v>
      </c>
    </row>
    <row r="9" spans="1:31">
      <c r="A9" s="37"/>
      <c r="B9" s="37"/>
      <c r="C9" s="37"/>
      <c r="D9" s="37" t="s">
        <v>135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0.1</v>
      </c>
      <c r="L9" s="37">
        <v>0.2</v>
      </c>
      <c r="M9" s="37">
        <v>0.95</v>
      </c>
      <c r="N9" s="37">
        <v>0.95</v>
      </c>
      <c r="O9" s="37">
        <v>0.95</v>
      </c>
      <c r="P9" s="37">
        <v>0.95</v>
      </c>
      <c r="Q9" s="37">
        <v>0.5</v>
      </c>
      <c r="R9" s="37">
        <v>0.95</v>
      </c>
      <c r="S9" s="37">
        <v>0.95</v>
      </c>
      <c r="T9" s="37">
        <v>0.95</v>
      </c>
      <c r="U9" s="37">
        <v>0.95</v>
      </c>
      <c r="V9" s="37">
        <v>0.7</v>
      </c>
      <c r="W9" s="37">
        <v>0.4</v>
      </c>
      <c r="X9" s="37">
        <v>0.4</v>
      </c>
      <c r="Y9" s="37">
        <v>0.1</v>
      </c>
      <c r="Z9" s="37">
        <v>0.1</v>
      </c>
      <c r="AA9" s="37">
        <v>0.05</v>
      </c>
      <c r="AB9" s="37">
        <v>0.05</v>
      </c>
      <c r="AC9" s="37">
        <v>10.199999999999999</v>
      </c>
      <c r="AD9" s="37"/>
      <c r="AE9" s="37"/>
    </row>
    <row r="10" spans="1:31">
      <c r="A10" s="37"/>
      <c r="B10" s="37"/>
      <c r="C10" s="37"/>
      <c r="D10" s="37" t="s">
        <v>140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0.1</v>
      </c>
      <c r="L10" s="37">
        <v>0.1</v>
      </c>
      <c r="M10" s="37">
        <v>0.5</v>
      </c>
      <c r="N10" s="37">
        <v>0.5</v>
      </c>
      <c r="O10" s="37">
        <v>0.5</v>
      </c>
      <c r="P10" s="37">
        <v>0.5</v>
      </c>
      <c r="Q10" s="37">
        <v>0.5</v>
      </c>
      <c r="R10" s="37">
        <v>0.5</v>
      </c>
      <c r="S10" s="37">
        <v>0.1</v>
      </c>
      <c r="T10" s="37">
        <v>0.1</v>
      </c>
      <c r="U10" s="37">
        <v>0.1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3.5</v>
      </c>
      <c r="AD10" s="37"/>
      <c r="AE10" s="37"/>
    </row>
    <row r="11" spans="1:31">
      <c r="A11" s="37"/>
      <c r="B11" s="37"/>
      <c r="C11" s="37"/>
      <c r="D11" s="37" t="s">
        <v>303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/>
      <c r="AE11" s="37"/>
    </row>
    <row r="12" spans="1:31">
      <c r="A12" s="37" t="s">
        <v>93</v>
      </c>
      <c r="B12" s="37" t="s">
        <v>117</v>
      </c>
      <c r="C12" s="37" t="s">
        <v>118</v>
      </c>
      <c r="D12" s="37" t="s">
        <v>135</v>
      </c>
      <c r="E12" s="37">
        <v>0.05</v>
      </c>
      <c r="F12" s="37">
        <v>0.05</v>
      </c>
      <c r="G12" s="37">
        <v>0.05</v>
      </c>
      <c r="H12" s="37">
        <v>0.05</v>
      </c>
      <c r="I12" s="37">
        <v>0.05</v>
      </c>
      <c r="J12" s="37">
        <v>0.1</v>
      </c>
      <c r="K12" s="37">
        <v>0.1</v>
      </c>
      <c r="L12" s="37">
        <v>0.3</v>
      </c>
      <c r="M12" s="37">
        <v>0.9</v>
      </c>
      <c r="N12" s="37">
        <v>0.9</v>
      </c>
      <c r="O12" s="37">
        <v>0.9</v>
      </c>
      <c r="P12" s="37">
        <v>0.9</v>
      </c>
      <c r="Q12" s="37">
        <v>0.9</v>
      </c>
      <c r="R12" s="37">
        <v>0.9</v>
      </c>
      <c r="S12" s="37">
        <v>0.9</v>
      </c>
      <c r="T12" s="37">
        <v>0.9</v>
      </c>
      <c r="U12" s="37">
        <v>0.9</v>
      </c>
      <c r="V12" s="37">
        <v>0.7</v>
      </c>
      <c r="W12" s="37">
        <v>0.5</v>
      </c>
      <c r="X12" s="37">
        <v>0.5</v>
      </c>
      <c r="Y12" s="37">
        <v>0.3</v>
      </c>
      <c r="Z12" s="37">
        <v>0.3</v>
      </c>
      <c r="AA12" s="37">
        <v>0.1</v>
      </c>
      <c r="AB12" s="37">
        <v>0.05</v>
      </c>
      <c r="AC12" s="37">
        <v>11.3</v>
      </c>
      <c r="AD12" s="37">
        <v>60.8</v>
      </c>
      <c r="AE12" s="37">
        <v>3170.29</v>
      </c>
    </row>
    <row r="13" spans="1:31">
      <c r="A13" s="37"/>
      <c r="B13" s="37"/>
      <c r="C13" s="37"/>
      <c r="D13" s="37" t="s">
        <v>140</v>
      </c>
      <c r="E13" s="37">
        <v>0.05</v>
      </c>
      <c r="F13" s="37">
        <v>0.05</v>
      </c>
      <c r="G13" s="37">
        <v>0.05</v>
      </c>
      <c r="H13" s="37">
        <v>0.05</v>
      </c>
      <c r="I13" s="37">
        <v>0.05</v>
      </c>
      <c r="J13" s="37">
        <v>0.05</v>
      </c>
      <c r="K13" s="37">
        <v>0.1</v>
      </c>
      <c r="L13" s="37">
        <v>0.1</v>
      </c>
      <c r="M13" s="37">
        <v>0.5</v>
      </c>
      <c r="N13" s="37">
        <v>0.5</v>
      </c>
      <c r="O13" s="37">
        <v>0.5</v>
      </c>
      <c r="P13" s="37">
        <v>0.5</v>
      </c>
      <c r="Q13" s="37">
        <v>0.5</v>
      </c>
      <c r="R13" s="37">
        <v>0.5</v>
      </c>
      <c r="S13" s="37">
        <v>0.15</v>
      </c>
      <c r="T13" s="37">
        <v>0.15</v>
      </c>
      <c r="U13" s="37">
        <v>0.15</v>
      </c>
      <c r="V13" s="37">
        <v>0.05</v>
      </c>
      <c r="W13" s="37">
        <v>0.05</v>
      </c>
      <c r="X13" s="37">
        <v>0.05</v>
      </c>
      <c r="Y13" s="37">
        <v>0.05</v>
      </c>
      <c r="Z13" s="37">
        <v>0.05</v>
      </c>
      <c r="AA13" s="37">
        <v>0.05</v>
      </c>
      <c r="AB13" s="37">
        <v>0.05</v>
      </c>
      <c r="AC13" s="37">
        <v>4.3</v>
      </c>
      <c r="AD13" s="37"/>
      <c r="AE13" s="37"/>
    </row>
    <row r="14" spans="1:31">
      <c r="A14" s="37"/>
      <c r="B14" s="37"/>
      <c r="C14" s="37"/>
      <c r="D14" s="37" t="s">
        <v>133</v>
      </c>
      <c r="E14" s="37">
        <v>1</v>
      </c>
      <c r="F14" s="37">
        <v>1</v>
      </c>
      <c r="G14" s="37">
        <v>1</v>
      </c>
      <c r="H14" s="37">
        <v>1</v>
      </c>
      <c r="I14" s="37">
        <v>1</v>
      </c>
      <c r="J14" s="37">
        <v>1</v>
      </c>
      <c r="K14" s="37">
        <v>1</v>
      </c>
      <c r="L14" s="37">
        <v>1</v>
      </c>
      <c r="M14" s="37">
        <v>1</v>
      </c>
      <c r="N14" s="37">
        <v>1</v>
      </c>
      <c r="O14" s="37">
        <v>1</v>
      </c>
      <c r="P14" s="37">
        <v>1</v>
      </c>
      <c r="Q14" s="37">
        <v>1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7">
        <v>1</v>
      </c>
      <c r="X14" s="37">
        <v>1</v>
      </c>
      <c r="Y14" s="37">
        <v>1</v>
      </c>
      <c r="Z14" s="37">
        <v>1</v>
      </c>
      <c r="AA14" s="37">
        <v>1</v>
      </c>
      <c r="AB14" s="37">
        <v>1</v>
      </c>
      <c r="AC14" s="37">
        <v>24</v>
      </c>
      <c r="AD14" s="37"/>
      <c r="AE14" s="37"/>
    </row>
    <row r="15" spans="1:31">
      <c r="A15" s="37"/>
      <c r="B15" s="37"/>
      <c r="C15" s="37"/>
      <c r="D15" s="37" t="s">
        <v>134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303</v>
      </c>
      <c r="E16" s="37">
        <v>0.05</v>
      </c>
      <c r="F16" s="37">
        <v>0.05</v>
      </c>
      <c r="G16" s="37">
        <v>0.05</v>
      </c>
      <c r="H16" s="37">
        <v>0.05</v>
      </c>
      <c r="I16" s="37">
        <v>0.05</v>
      </c>
      <c r="J16" s="37">
        <v>0.05</v>
      </c>
      <c r="K16" s="37">
        <v>0.05</v>
      </c>
      <c r="L16" s="37">
        <v>0.05</v>
      </c>
      <c r="M16" s="37">
        <v>0.05</v>
      </c>
      <c r="N16" s="37">
        <v>0.05</v>
      </c>
      <c r="O16" s="37">
        <v>0.05</v>
      </c>
      <c r="P16" s="37">
        <v>0.05</v>
      </c>
      <c r="Q16" s="37">
        <v>0.05</v>
      </c>
      <c r="R16" s="37">
        <v>0.05</v>
      </c>
      <c r="S16" s="37">
        <v>0.05</v>
      </c>
      <c r="T16" s="37">
        <v>0.05</v>
      </c>
      <c r="U16" s="37">
        <v>0.05</v>
      </c>
      <c r="V16" s="37">
        <v>0.05</v>
      </c>
      <c r="W16" s="37">
        <v>0.05</v>
      </c>
      <c r="X16" s="37">
        <v>0.05</v>
      </c>
      <c r="Y16" s="37">
        <v>0.05</v>
      </c>
      <c r="Z16" s="37">
        <v>0.05</v>
      </c>
      <c r="AA16" s="37">
        <v>0.05</v>
      </c>
      <c r="AB16" s="37">
        <v>0.05</v>
      </c>
      <c r="AC16" s="37">
        <v>1.2</v>
      </c>
      <c r="AD16" s="37"/>
      <c r="AE16" s="37"/>
    </row>
    <row r="17" spans="1:31">
      <c r="A17" s="37" t="s">
        <v>95</v>
      </c>
      <c r="B17" s="37" t="s">
        <v>117</v>
      </c>
      <c r="C17" s="37" t="s">
        <v>118</v>
      </c>
      <c r="D17" s="37" t="s">
        <v>135</v>
      </c>
      <c r="E17" s="37">
        <v>0.4</v>
      </c>
      <c r="F17" s="37">
        <v>0.4</v>
      </c>
      <c r="G17" s="37">
        <v>0.4</v>
      </c>
      <c r="H17" s="37">
        <v>0.4</v>
      </c>
      <c r="I17" s="37">
        <v>0.4</v>
      </c>
      <c r="J17" s="37">
        <v>0.4</v>
      </c>
      <c r="K17" s="37">
        <v>0.4</v>
      </c>
      <c r="L17" s="37">
        <v>0.4</v>
      </c>
      <c r="M17" s="37">
        <v>0.9</v>
      </c>
      <c r="N17" s="37">
        <v>0.9</v>
      </c>
      <c r="O17" s="37">
        <v>0.9</v>
      </c>
      <c r="P17" s="37">
        <v>0.9</v>
      </c>
      <c r="Q17" s="37">
        <v>0.8</v>
      </c>
      <c r="R17" s="37">
        <v>0.9</v>
      </c>
      <c r="S17" s="37">
        <v>0.9</v>
      </c>
      <c r="T17" s="37">
        <v>0.9</v>
      </c>
      <c r="U17" s="37">
        <v>0.9</v>
      </c>
      <c r="V17" s="37">
        <v>0.8</v>
      </c>
      <c r="W17" s="37">
        <v>0.6</v>
      </c>
      <c r="X17" s="37">
        <v>0.6</v>
      </c>
      <c r="Y17" s="37">
        <v>0.5</v>
      </c>
      <c r="Z17" s="37">
        <v>0.5</v>
      </c>
      <c r="AA17" s="37">
        <v>0.4</v>
      </c>
      <c r="AB17" s="37">
        <v>0.4</v>
      </c>
      <c r="AC17" s="37">
        <v>15</v>
      </c>
      <c r="AD17" s="37">
        <v>83.75</v>
      </c>
      <c r="AE17" s="37">
        <v>4366.96</v>
      </c>
    </row>
    <row r="18" spans="1:31">
      <c r="A18" s="37"/>
      <c r="B18" s="37"/>
      <c r="C18" s="37"/>
      <c r="D18" s="37" t="s">
        <v>140</v>
      </c>
      <c r="E18" s="37">
        <v>0.3</v>
      </c>
      <c r="F18" s="37">
        <v>0.3</v>
      </c>
      <c r="G18" s="37">
        <v>0.3</v>
      </c>
      <c r="H18" s="37">
        <v>0.3</v>
      </c>
      <c r="I18" s="37">
        <v>0.3</v>
      </c>
      <c r="J18" s="37">
        <v>0.3</v>
      </c>
      <c r="K18" s="37">
        <v>0.4</v>
      </c>
      <c r="L18" s="37">
        <v>0.4</v>
      </c>
      <c r="M18" s="37">
        <v>0.5</v>
      </c>
      <c r="N18" s="37">
        <v>0.5</v>
      </c>
      <c r="O18" s="37">
        <v>0.5</v>
      </c>
      <c r="P18" s="37">
        <v>0.5</v>
      </c>
      <c r="Q18" s="37">
        <v>0.5</v>
      </c>
      <c r="R18" s="37">
        <v>0.5</v>
      </c>
      <c r="S18" s="37">
        <v>0.35</v>
      </c>
      <c r="T18" s="37">
        <v>0.35</v>
      </c>
      <c r="U18" s="37">
        <v>0.35</v>
      </c>
      <c r="V18" s="37">
        <v>0.3</v>
      </c>
      <c r="W18" s="37">
        <v>0.3</v>
      </c>
      <c r="X18" s="37">
        <v>0.3</v>
      </c>
      <c r="Y18" s="37">
        <v>0.3</v>
      </c>
      <c r="Z18" s="37">
        <v>0.3</v>
      </c>
      <c r="AA18" s="37">
        <v>0.3</v>
      </c>
      <c r="AB18" s="37">
        <v>0.3</v>
      </c>
      <c r="AC18" s="37">
        <v>8.75</v>
      </c>
      <c r="AD18" s="37"/>
      <c r="AE18" s="37"/>
    </row>
    <row r="19" spans="1:31">
      <c r="A19" s="37"/>
      <c r="B19" s="37"/>
      <c r="C19" s="37"/>
      <c r="D19" s="37" t="s">
        <v>133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1</v>
      </c>
      <c r="T19" s="37">
        <v>1</v>
      </c>
      <c r="U19" s="37">
        <v>1</v>
      </c>
      <c r="V19" s="37">
        <v>1</v>
      </c>
      <c r="W19" s="37">
        <v>1</v>
      </c>
      <c r="X19" s="37">
        <v>1</v>
      </c>
      <c r="Y19" s="37">
        <v>1</v>
      </c>
      <c r="Z19" s="37">
        <v>1</v>
      </c>
      <c r="AA19" s="37">
        <v>1</v>
      </c>
      <c r="AB19" s="37">
        <v>1</v>
      </c>
      <c r="AC19" s="37">
        <v>24</v>
      </c>
      <c r="AD19" s="37"/>
      <c r="AE19" s="37"/>
    </row>
    <row r="20" spans="1:31">
      <c r="A20" s="37"/>
      <c r="B20" s="37"/>
      <c r="C20" s="37"/>
      <c r="D20" s="37" t="s">
        <v>134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/>
      <c r="AE20" s="37"/>
    </row>
    <row r="21" spans="1:31">
      <c r="A21" s="37"/>
      <c r="B21" s="37"/>
      <c r="C21" s="37"/>
      <c r="D21" s="37" t="s">
        <v>303</v>
      </c>
      <c r="E21" s="37">
        <v>0.3</v>
      </c>
      <c r="F21" s="37">
        <v>0.3</v>
      </c>
      <c r="G21" s="37">
        <v>0.3</v>
      </c>
      <c r="H21" s="37">
        <v>0.3</v>
      </c>
      <c r="I21" s="37">
        <v>0.3</v>
      </c>
      <c r="J21" s="37">
        <v>0.3</v>
      </c>
      <c r="K21" s="37">
        <v>0.3</v>
      </c>
      <c r="L21" s="37">
        <v>0.3</v>
      </c>
      <c r="M21" s="37">
        <v>0.3</v>
      </c>
      <c r="N21" s="37">
        <v>0.3</v>
      </c>
      <c r="O21" s="37">
        <v>0.3</v>
      </c>
      <c r="P21" s="37">
        <v>0.3</v>
      </c>
      <c r="Q21" s="37">
        <v>0.3</v>
      </c>
      <c r="R21" s="37">
        <v>0.3</v>
      </c>
      <c r="S21" s="37">
        <v>0.3</v>
      </c>
      <c r="T21" s="37">
        <v>0.3</v>
      </c>
      <c r="U21" s="37">
        <v>0.3</v>
      </c>
      <c r="V21" s="37">
        <v>0.3</v>
      </c>
      <c r="W21" s="37">
        <v>0.3</v>
      </c>
      <c r="X21" s="37">
        <v>0.3</v>
      </c>
      <c r="Y21" s="37">
        <v>0.3</v>
      </c>
      <c r="Z21" s="37">
        <v>0.3</v>
      </c>
      <c r="AA21" s="37">
        <v>0.3</v>
      </c>
      <c r="AB21" s="37">
        <v>0.3</v>
      </c>
      <c r="AC21" s="37">
        <v>7.2</v>
      </c>
      <c r="AD21" s="37"/>
      <c r="AE21" s="37"/>
    </row>
    <row r="22" spans="1:31">
      <c r="A22" s="37" t="s">
        <v>126</v>
      </c>
      <c r="B22" s="37" t="s">
        <v>125</v>
      </c>
      <c r="C22" s="37" t="s">
        <v>127</v>
      </c>
      <c r="D22" s="37" t="s">
        <v>119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>
        <v>168</v>
      </c>
      <c r="AE22" s="37">
        <v>6924</v>
      </c>
    </row>
    <row r="23" spans="1:31">
      <c r="A23" s="37"/>
      <c r="B23" s="37"/>
      <c r="C23" s="37" t="s">
        <v>128</v>
      </c>
      <c r="D23" s="37" t="s">
        <v>119</v>
      </c>
      <c r="E23" s="37">
        <v>0.5</v>
      </c>
      <c r="F23" s="37">
        <v>0.5</v>
      </c>
      <c r="G23" s="37">
        <v>0.5</v>
      </c>
      <c r="H23" s="37">
        <v>0.5</v>
      </c>
      <c r="I23" s="37">
        <v>0.5</v>
      </c>
      <c r="J23" s="37">
        <v>0.5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0.5</v>
      </c>
      <c r="AB23" s="37">
        <v>0.5</v>
      </c>
      <c r="AC23" s="37">
        <v>12</v>
      </c>
      <c r="AD23" s="37">
        <v>84</v>
      </c>
      <c r="AE23" s="37"/>
    </row>
    <row r="24" spans="1:31">
      <c r="A24" s="37"/>
      <c r="B24" s="37"/>
      <c r="C24" s="37" t="s">
        <v>118</v>
      </c>
      <c r="D24" s="37" t="s">
        <v>119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37">
        <v>1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24</v>
      </c>
      <c r="AD24" s="37">
        <v>168</v>
      </c>
      <c r="AE24" s="37"/>
    </row>
    <row r="25" spans="1:31">
      <c r="A25" s="37" t="s">
        <v>289</v>
      </c>
      <c r="B25" s="37" t="s">
        <v>117</v>
      </c>
      <c r="C25" s="37" t="s">
        <v>118</v>
      </c>
      <c r="D25" s="37" t="s">
        <v>131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0.25</v>
      </c>
      <c r="L25" s="37">
        <v>0.25</v>
      </c>
      <c r="M25" s="37">
        <v>0.25</v>
      </c>
      <c r="N25" s="37">
        <v>0.25</v>
      </c>
      <c r="O25" s="37">
        <v>0.25</v>
      </c>
      <c r="P25" s="37">
        <v>0.25</v>
      </c>
      <c r="Q25" s="37">
        <v>0.25</v>
      </c>
      <c r="R25" s="37">
        <v>0.25</v>
      </c>
      <c r="S25" s="37">
        <v>0.25</v>
      </c>
      <c r="T25" s="37">
        <v>0.25</v>
      </c>
      <c r="U25" s="37">
        <v>0.25</v>
      </c>
      <c r="V25" s="37">
        <v>0.25</v>
      </c>
      <c r="W25" s="37">
        <v>0.25</v>
      </c>
      <c r="X25" s="37">
        <v>0.25</v>
      </c>
      <c r="Y25" s="37">
        <v>0.25</v>
      </c>
      <c r="Z25" s="37">
        <v>0.25</v>
      </c>
      <c r="AA25" s="37">
        <v>1</v>
      </c>
      <c r="AB25" s="37">
        <v>1</v>
      </c>
      <c r="AC25" s="37">
        <v>12</v>
      </c>
      <c r="AD25" s="37">
        <v>99</v>
      </c>
      <c r="AE25" s="37">
        <v>5162.1400000000003</v>
      </c>
    </row>
    <row r="26" spans="1:31">
      <c r="A26" s="37"/>
      <c r="B26" s="37"/>
      <c r="C26" s="37"/>
      <c r="D26" s="37" t="s">
        <v>138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1</v>
      </c>
      <c r="X26" s="37">
        <v>1</v>
      </c>
      <c r="Y26" s="37">
        <v>1</v>
      </c>
      <c r="Z26" s="37">
        <v>1</v>
      </c>
      <c r="AA26" s="37">
        <v>1</v>
      </c>
      <c r="AB26" s="37">
        <v>1</v>
      </c>
      <c r="AC26" s="37">
        <v>15</v>
      </c>
      <c r="AD26" s="37"/>
      <c r="AE26" s="37"/>
    </row>
    <row r="27" spans="1:31">
      <c r="A27" s="37"/>
      <c r="B27" s="37"/>
      <c r="C27" s="37"/>
      <c r="D27" s="37" t="s">
        <v>139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1</v>
      </c>
      <c r="U27" s="37">
        <v>1</v>
      </c>
      <c r="V27" s="37">
        <v>1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24</v>
      </c>
      <c r="AD27" s="37"/>
      <c r="AE27" s="37"/>
    </row>
    <row r="28" spans="1:31">
      <c r="A28" s="37" t="s">
        <v>123</v>
      </c>
      <c r="B28" s="37" t="s">
        <v>117</v>
      </c>
      <c r="C28" s="37" t="s">
        <v>118</v>
      </c>
      <c r="D28" s="37" t="s">
        <v>119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</row>
    <row r="29" spans="1:31">
      <c r="A29" s="37" t="s">
        <v>129</v>
      </c>
      <c r="B29" s="37" t="s">
        <v>130</v>
      </c>
      <c r="C29" s="37" t="s">
        <v>118</v>
      </c>
      <c r="D29" s="37" t="s">
        <v>119</v>
      </c>
      <c r="E29" s="37">
        <v>4</v>
      </c>
      <c r="F29" s="37">
        <v>4</v>
      </c>
      <c r="G29" s="37">
        <v>4</v>
      </c>
      <c r="H29" s="37">
        <v>4</v>
      </c>
      <c r="I29" s="37">
        <v>4</v>
      </c>
      <c r="J29" s="37">
        <v>4</v>
      </c>
      <c r="K29" s="37">
        <v>4</v>
      </c>
      <c r="L29" s="37">
        <v>4</v>
      </c>
      <c r="M29" s="37">
        <v>4</v>
      </c>
      <c r="N29" s="37">
        <v>4</v>
      </c>
      <c r="O29" s="37">
        <v>4</v>
      </c>
      <c r="P29" s="37">
        <v>4</v>
      </c>
      <c r="Q29" s="37">
        <v>4</v>
      </c>
      <c r="R29" s="37">
        <v>4</v>
      </c>
      <c r="S29" s="37">
        <v>4</v>
      </c>
      <c r="T29" s="37">
        <v>4</v>
      </c>
      <c r="U29" s="37">
        <v>4</v>
      </c>
      <c r="V29" s="37">
        <v>4</v>
      </c>
      <c r="W29" s="37">
        <v>4</v>
      </c>
      <c r="X29" s="37">
        <v>4</v>
      </c>
      <c r="Y29" s="37">
        <v>4</v>
      </c>
      <c r="Z29" s="37">
        <v>4</v>
      </c>
      <c r="AA29" s="37">
        <v>4</v>
      </c>
      <c r="AB29" s="37">
        <v>4</v>
      </c>
      <c r="AC29" s="37">
        <v>96</v>
      </c>
      <c r="AD29" s="37">
        <v>672</v>
      </c>
      <c r="AE29" s="37">
        <v>35040</v>
      </c>
    </row>
    <row r="30" spans="1:31">
      <c r="A30" s="37" t="s">
        <v>97</v>
      </c>
      <c r="B30" s="37" t="s">
        <v>120</v>
      </c>
      <c r="C30" s="37" t="s">
        <v>118</v>
      </c>
      <c r="D30" s="37" t="s">
        <v>131</v>
      </c>
      <c r="E30" s="37">
        <v>26.7</v>
      </c>
      <c r="F30" s="37">
        <v>26.7</v>
      </c>
      <c r="G30" s="37">
        <v>26.7</v>
      </c>
      <c r="H30" s="37">
        <v>26.7</v>
      </c>
      <c r="I30" s="37">
        <v>26.7</v>
      </c>
      <c r="J30" s="37">
        <v>26.7</v>
      </c>
      <c r="K30" s="37">
        <v>24</v>
      </c>
      <c r="L30" s="37">
        <v>24</v>
      </c>
      <c r="M30" s="37">
        <v>24</v>
      </c>
      <c r="N30" s="37">
        <v>24</v>
      </c>
      <c r="O30" s="37">
        <v>24</v>
      </c>
      <c r="P30" s="37">
        <v>24</v>
      </c>
      <c r="Q30" s="37">
        <v>24</v>
      </c>
      <c r="R30" s="37">
        <v>24</v>
      </c>
      <c r="S30" s="37">
        <v>24</v>
      </c>
      <c r="T30" s="37">
        <v>24</v>
      </c>
      <c r="U30" s="37">
        <v>24</v>
      </c>
      <c r="V30" s="37">
        <v>24</v>
      </c>
      <c r="W30" s="37">
        <v>24</v>
      </c>
      <c r="X30" s="37">
        <v>24</v>
      </c>
      <c r="Y30" s="37">
        <v>24</v>
      </c>
      <c r="Z30" s="37">
        <v>24</v>
      </c>
      <c r="AA30" s="37">
        <v>26.7</v>
      </c>
      <c r="AB30" s="37">
        <v>26.7</v>
      </c>
      <c r="AC30" s="37">
        <v>597.6</v>
      </c>
      <c r="AD30" s="37">
        <v>3596.4</v>
      </c>
      <c r="AE30" s="37">
        <v>187526.57</v>
      </c>
    </row>
    <row r="31" spans="1:31">
      <c r="A31" s="37"/>
      <c r="B31" s="37"/>
      <c r="C31" s="37"/>
      <c r="D31" s="37" t="s">
        <v>140</v>
      </c>
      <c r="E31" s="37">
        <v>26.7</v>
      </c>
      <c r="F31" s="37">
        <v>26.7</v>
      </c>
      <c r="G31" s="37">
        <v>26.7</v>
      </c>
      <c r="H31" s="37">
        <v>26.7</v>
      </c>
      <c r="I31" s="37">
        <v>26.7</v>
      </c>
      <c r="J31" s="37">
        <v>26.7</v>
      </c>
      <c r="K31" s="37">
        <v>24</v>
      </c>
      <c r="L31" s="37">
        <v>24</v>
      </c>
      <c r="M31" s="37">
        <v>24</v>
      </c>
      <c r="N31" s="37">
        <v>24</v>
      </c>
      <c r="O31" s="37">
        <v>24</v>
      </c>
      <c r="P31" s="37">
        <v>24</v>
      </c>
      <c r="Q31" s="37">
        <v>24</v>
      </c>
      <c r="R31" s="37">
        <v>24</v>
      </c>
      <c r="S31" s="37">
        <v>24</v>
      </c>
      <c r="T31" s="37">
        <v>24</v>
      </c>
      <c r="U31" s="37">
        <v>24</v>
      </c>
      <c r="V31" s="37">
        <v>24</v>
      </c>
      <c r="W31" s="37">
        <v>26.7</v>
      </c>
      <c r="X31" s="37">
        <v>26.7</v>
      </c>
      <c r="Y31" s="37">
        <v>26.7</v>
      </c>
      <c r="Z31" s="37">
        <v>26.7</v>
      </c>
      <c r="AA31" s="37">
        <v>26.7</v>
      </c>
      <c r="AB31" s="37">
        <v>26.7</v>
      </c>
      <c r="AC31" s="37">
        <v>608.4</v>
      </c>
      <c r="AD31" s="37"/>
      <c r="AE31" s="37"/>
    </row>
    <row r="32" spans="1:31">
      <c r="A32" s="37"/>
      <c r="B32" s="37"/>
      <c r="C32" s="37"/>
      <c r="D32" s="37" t="s">
        <v>134</v>
      </c>
      <c r="E32" s="37">
        <v>26.7</v>
      </c>
      <c r="F32" s="37">
        <v>26.7</v>
      </c>
      <c r="G32" s="37">
        <v>26.7</v>
      </c>
      <c r="H32" s="37">
        <v>26.7</v>
      </c>
      <c r="I32" s="37">
        <v>26.7</v>
      </c>
      <c r="J32" s="37">
        <v>26.7</v>
      </c>
      <c r="K32" s="37">
        <v>26.7</v>
      </c>
      <c r="L32" s="37">
        <v>26.7</v>
      </c>
      <c r="M32" s="37">
        <v>26.7</v>
      </c>
      <c r="N32" s="37">
        <v>26.7</v>
      </c>
      <c r="O32" s="37">
        <v>26.7</v>
      </c>
      <c r="P32" s="37">
        <v>26.7</v>
      </c>
      <c r="Q32" s="37">
        <v>26.7</v>
      </c>
      <c r="R32" s="37">
        <v>26.7</v>
      </c>
      <c r="S32" s="37">
        <v>26.7</v>
      </c>
      <c r="T32" s="37">
        <v>26.7</v>
      </c>
      <c r="U32" s="37">
        <v>26.7</v>
      </c>
      <c r="V32" s="37">
        <v>26.7</v>
      </c>
      <c r="W32" s="37">
        <v>26.7</v>
      </c>
      <c r="X32" s="37">
        <v>26.7</v>
      </c>
      <c r="Y32" s="37">
        <v>26.7</v>
      </c>
      <c r="Z32" s="37">
        <v>26.7</v>
      </c>
      <c r="AA32" s="37">
        <v>26.7</v>
      </c>
      <c r="AB32" s="37">
        <v>26.7</v>
      </c>
      <c r="AC32" s="37">
        <v>640.79999999999995</v>
      </c>
      <c r="AD32" s="37"/>
      <c r="AE32" s="37"/>
    </row>
    <row r="33" spans="1:31">
      <c r="A33" s="37"/>
      <c r="B33" s="37"/>
      <c r="C33" s="37"/>
      <c r="D33" s="37" t="s">
        <v>303</v>
      </c>
      <c r="E33" s="37">
        <v>26.7</v>
      </c>
      <c r="F33" s="37">
        <v>26.7</v>
      </c>
      <c r="G33" s="37">
        <v>26.7</v>
      </c>
      <c r="H33" s="37">
        <v>26.7</v>
      </c>
      <c r="I33" s="37">
        <v>26.7</v>
      </c>
      <c r="J33" s="37">
        <v>26.7</v>
      </c>
      <c r="K33" s="37">
        <v>26.7</v>
      </c>
      <c r="L33" s="37">
        <v>26.7</v>
      </c>
      <c r="M33" s="37">
        <v>26.7</v>
      </c>
      <c r="N33" s="37">
        <v>26.7</v>
      </c>
      <c r="O33" s="37">
        <v>26.7</v>
      </c>
      <c r="P33" s="37">
        <v>26.7</v>
      </c>
      <c r="Q33" s="37">
        <v>26.7</v>
      </c>
      <c r="R33" s="37">
        <v>26.7</v>
      </c>
      <c r="S33" s="37">
        <v>26.7</v>
      </c>
      <c r="T33" s="37">
        <v>26.7</v>
      </c>
      <c r="U33" s="37">
        <v>26.7</v>
      </c>
      <c r="V33" s="37">
        <v>26.7</v>
      </c>
      <c r="W33" s="37">
        <v>26.7</v>
      </c>
      <c r="X33" s="37">
        <v>26.7</v>
      </c>
      <c r="Y33" s="37">
        <v>26.7</v>
      </c>
      <c r="Z33" s="37">
        <v>26.7</v>
      </c>
      <c r="AA33" s="37">
        <v>26.7</v>
      </c>
      <c r="AB33" s="37">
        <v>26.7</v>
      </c>
      <c r="AC33" s="37">
        <v>640.79999999999995</v>
      </c>
      <c r="AD33" s="37"/>
      <c r="AE33" s="37"/>
    </row>
    <row r="34" spans="1:31">
      <c r="A34" s="37" t="s">
        <v>96</v>
      </c>
      <c r="B34" s="37" t="s">
        <v>120</v>
      </c>
      <c r="C34" s="37" t="s">
        <v>118</v>
      </c>
      <c r="D34" s="37" t="s">
        <v>135</v>
      </c>
      <c r="E34" s="37">
        <v>15.6</v>
      </c>
      <c r="F34" s="37">
        <v>15.6</v>
      </c>
      <c r="G34" s="37">
        <v>15.6</v>
      </c>
      <c r="H34" s="37">
        <v>15.6</v>
      </c>
      <c r="I34" s="37">
        <v>15.6</v>
      </c>
      <c r="J34" s="37">
        <v>15.6</v>
      </c>
      <c r="K34" s="37">
        <v>21</v>
      </c>
      <c r="L34" s="37">
        <v>21</v>
      </c>
      <c r="M34" s="37">
        <v>21</v>
      </c>
      <c r="N34" s="37">
        <v>21</v>
      </c>
      <c r="O34" s="37">
        <v>21</v>
      </c>
      <c r="P34" s="37">
        <v>21</v>
      </c>
      <c r="Q34" s="37">
        <v>21</v>
      </c>
      <c r="R34" s="37">
        <v>21</v>
      </c>
      <c r="S34" s="37">
        <v>21</v>
      </c>
      <c r="T34" s="37">
        <v>21</v>
      </c>
      <c r="U34" s="37">
        <v>21</v>
      </c>
      <c r="V34" s="37">
        <v>21</v>
      </c>
      <c r="W34" s="37">
        <v>21</v>
      </c>
      <c r="X34" s="37">
        <v>21</v>
      </c>
      <c r="Y34" s="37">
        <v>21</v>
      </c>
      <c r="Z34" s="37">
        <v>21</v>
      </c>
      <c r="AA34" s="37">
        <v>15.6</v>
      </c>
      <c r="AB34" s="37">
        <v>15.6</v>
      </c>
      <c r="AC34" s="37">
        <v>460.8</v>
      </c>
      <c r="AD34" s="37">
        <v>2743.2</v>
      </c>
      <c r="AE34" s="37">
        <v>143038.29</v>
      </c>
    </row>
    <row r="35" spans="1:31">
      <c r="A35" s="37"/>
      <c r="B35" s="37"/>
      <c r="C35" s="37"/>
      <c r="D35" s="37" t="s">
        <v>133</v>
      </c>
      <c r="E35" s="37">
        <v>15.6</v>
      </c>
      <c r="F35" s="37">
        <v>15.6</v>
      </c>
      <c r="G35" s="37">
        <v>15.6</v>
      </c>
      <c r="H35" s="37">
        <v>15.6</v>
      </c>
      <c r="I35" s="37">
        <v>15.6</v>
      </c>
      <c r="J35" s="37">
        <v>15.6</v>
      </c>
      <c r="K35" s="37">
        <v>15.6</v>
      </c>
      <c r="L35" s="37">
        <v>15.6</v>
      </c>
      <c r="M35" s="37">
        <v>15.6</v>
      </c>
      <c r="N35" s="37">
        <v>15.6</v>
      </c>
      <c r="O35" s="37">
        <v>15.6</v>
      </c>
      <c r="P35" s="37">
        <v>15.6</v>
      </c>
      <c r="Q35" s="37">
        <v>15.6</v>
      </c>
      <c r="R35" s="37">
        <v>15.6</v>
      </c>
      <c r="S35" s="37">
        <v>15.6</v>
      </c>
      <c r="T35" s="37">
        <v>15.6</v>
      </c>
      <c r="U35" s="37">
        <v>15.6</v>
      </c>
      <c r="V35" s="37">
        <v>15.6</v>
      </c>
      <c r="W35" s="37">
        <v>15.6</v>
      </c>
      <c r="X35" s="37">
        <v>15.6</v>
      </c>
      <c r="Y35" s="37">
        <v>15.6</v>
      </c>
      <c r="Z35" s="37">
        <v>15.6</v>
      </c>
      <c r="AA35" s="37">
        <v>15.6</v>
      </c>
      <c r="AB35" s="37">
        <v>15.6</v>
      </c>
      <c r="AC35" s="37">
        <v>374.4</v>
      </c>
      <c r="AD35" s="37"/>
      <c r="AE35" s="37"/>
    </row>
    <row r="36" spans="1:31">
      <c r="A36" s="37"/>
      <c r="B36" s="37"/>
      <c r="C36" s="37"/>
      <c r="D36" s="37" t="s">
        <v>140</v>
      </c>
      <c r="E36" s="37">
        <v>15.6</v>
      </c>
      <c r="F36" s="37">
        <v>15.6</v>
      </c>
      <c r="G36" s="37">
        <v>15.6</v>
      </c>
      <c r="H36" s="37">
        <v>15.6</v>
      </c>
      <c r="I36" s="37">
        <v>15.6</v>
      </c>
      <c r="J36" s="37">
        <v>15.6</v>
      </c>
      <c r="K36" s="37">
        <v>21</v>
      </c>
      <c r="L36" s="37">
        <v>21</v>
      </c>
      <c r="M36" s="37">
        <v>21</v>
      </c>
      <c r="N36" s="37">
        <v>21</v>
      </c>
      <c r="O36" s="37">
        <v>21</v>
      </c>
      <c r="P36" s="37">
        <v>21</v>
      </c>
      <c r="Q36" s="37">
        <v>21</v>
      </c>
      <c r="R36" s="37">
        <v>21</v>
      </c>
      <c r="S36" s="37">
        <v>21</v>
      </c>
      <c r="T36" s="37">
        <v>21</v>
      </c>
      <c r="U36" s="37">
        <v>21</v>
      </c>
      <c r="V36" s="37">
        <v>21</v>
      </c>
      <c r="W36" s="37">
        <v>15.6</v>
      </c>
      <c r="X36" s="37">
        <v>15.6</v>
      </c>
      <c r="Y36" s="37">
        <v>15.6</v>
      </c>
      <c r="Z36" s="37">
        <v>15.6</v>
      </c>
      <c r="AA36" s="37">
        <v>15.6</v>
      </c>
      <c r="AB36" s="37">
        <v>15.6</v>
      </c>
      <c r="AC36" s="37">
        <v>439.2</v>
      </c>
      <c r="AD36" s="37"/>
      <c r="AE36" s="37"/>
    </row>
    <row r="37" spans="1:31">
      <c r="A37" s="37"/>
      <c r="B37" s="37"/>
      <c r="C37" s="37"/>
      <c r="D37" s="37" t="s">
        <v>134</v>
      </c>
      <c r="E37" s="37">
        <v>21</v>
      </c>
      <c r="F37" s="37">
        <v>21</v>
      </c>
      <c r="G37" s="37">
        <v>21</v>
      </c>
      <c r="H37" s="37">
        <v>21</v>
      </c>
      <c r="I37" s="37">
        <v>21</v>
      </c>
      <c r="J37" s="37">
        <v>21</v>
      </c>
      <c r="K37" s="37">
        <v>21</v>
      </c>
      <c r="L37" s="37">
        <v>21</v>
      </c>
      <c r="M37" s="37">
        <v>21</v>
      </c>
      <c r="N37" s="37">
        <v>21</v>
      </c>
      <c r="O37" s="37">
        <v>21</v>
      </c>
      <c r="P37" s="37">
        <v>21</v>
      </c>
      <c r="Q37" s="37">
        <v>21</v>
      </c>
      <c r="R37" s="37">
        <v>21</v>
      </c>
      <c r="S37" s="37">
        <v>21</v>
      </c>
      <c r="T37" s="37">
        <v>21</v>
      </c>
      <c r="U37" s="37">
        <v>21</v>
      </c>
      <c r="V37" s="37">
        <v>21</v>
      </c>
      <c r="W37" s="37">
        <v>21</v>
      </c>
      <c r="X37" s="37">
        <v>21</v>
      </c>
      <c r="Y37" s="37">
        <v>21</v>
      </c>
      <c r="Z37" s="37">
        <v>21</v>
      </c>
      <c r="AA37" s="37">
        <v>21</v>
      </c>
      <c r="AB37" s="37">
        <v>21</v>
      </c>
      <c r="AC37" s="37">
        <v>504</v>
      </c>
      <c r="AD37" s="37"/>
      <c r="AE37" s="37"/>
    </row>
    <row r="38" spans="1:31">
      <c r="A38" s="37"/>
      <c r="B38" s="37"/>
      <c r="C38" s="37"/>
      <c r="D38" s="37" t="s">
        <v>303</v>
      </c>
      <c r="E38" s="37">
        <v>15.6</v>
      </c>
      <c r="F38" s="37">
        <v>15.6</v>
      </c>
      <c r="G38" s="37">
        <v>15.6</v>
      </c>
      <c r="H38" s="37">
        <v>15.6</v>
      </c>
      <c r="I38" s="37">
        <v>15.6</v>
      </c>
      <c r="J38" s="37">
        <v>15.6</v>
      </c>
      <c r="K38" s="37">
        <v>15.6</v>
      </c>
      <c r="L38" s="37">
        <v>15.6</v>
      </c>
      <c r="M38" s="37">
        <v>15.6</v>
      </c>
      <c r="N38" s="37">
        <v>15.6</v>
      </c>
      <c r="O38" s="37">
        <v>15.6</v>
      </c>
      <c r="P38" s="37">
        <v>15.6</v>
      </c>
      <c r="Q38" s="37">
        <v>15.6</v>
      </c>
      <c r="R38" s="37">
        <v>15.6</v>
      </c>
      <c r="S38" s="37">
        <v>15.6</v>
      </c>
      <c r="T38" s="37">
        <v>15.6</v>
      </c>
      <c r="U38" s="37">
        <v>15.6</v>
      </c>
      <c r="V38" s="37">
        <v>15.6</v>
      </c>
      <c r="W38" s="37">
        <v>15.6</v>
      </c>
      <c r="X38" s="37">
        <v>15.6</v>
      </c>
      <c r="Y38" s="37">
        <v>15.6</v>
      </c>
      <c r="Z38" s="37">
        <v>15.6</v>
      </c>
      <c r="AA38" s="37">
        <v>15.6</v>
      </c>
      <c r="AB38" s="37">
        <v>15.6</v>
      </c>
      <c r="AC38" s="37">
        <v>374.4</v>
      </c>
      <c r="AD38" s="37"/>
      <c r="AE38" s="37"/>
    </row>
    <row r="39" spans="1:31">
      <c r="A39" s="37" t="s">
        <v>132</v>
      </c>
      <c r="B39" s="37" t="s">
        <v>122</v>
      </c>
      <c r="C39" s="37" t="s">
        <v>118</v>
      </c>
      <c r="D39" s="37" t="s">
        <v>131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37">
        <v>1</v>
      </c>
      <c r="Q39" s="37">
        <v>1</v>
      </c>
      <c r="R39" s="37">
        <v>1</v>
      </c>
      <c r="S39" s="37">
        <v>1</v>
      </c>
      <c r="T39" s="37">
        <v>1</v>
      </c>
      <c r="U39" s="37">
        <v>1</v>
      </c>
      <c r="V39" s="37">
        <v>1</v>
      </c>
      <c r="W39" s="37">
        <v>1</v>
      </c>
      <c r="X39" s="37">
        <v>1</v>
      </c>
      <c r="Y39" s="37">
        <v>1</v>
      </c>
      <c r="Z39" s="37">
        <v>1</v>
      </c>
      <c r="AA39" s="37">
        <v>0</v>
      </c>
      <c r="AB39" s="37">
        <v>0</v>
      </c>
      <c r="AC39" s="37">
        <v>16</v>
      </c>
      <c r="AD39" s="37">
        <v>92</v>
      </c>
      <c r="AE39" s="37">
        <v>4797.1400000000003</v>
      </c>
    </row>
    <row r="40" spans="1:31">
      <c r="A40" s="37"/>
      <c r="B40" s="37"/>
      <c r="C40" s="37"/>
      <c r="D40" s="37" t="s">
        <v>138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12</v>
      </c>
      <c r="AD40" s="37"/>
      <c r="AE40" s="37"/>
    </row>
    <row r="41" spans="1:31">
      <c r="A41" s="37"/>
      <c r="B41" s="37"/>
      <c r="C41" s="37"/>
      <c r="D41" s="37" t="s">
        <v>303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/>
      <c r="AE41" s="37"/>
    </row>
    <row r="42" spans="1:31">
      <c r="A42" s="37" t="s">
        <v>136</v>
      </c>
      <c r="B42" s="37" t="s">
        <v>117</v>
      </c>
      <c r="C42" s="37" t="s">
        <v>118</v>
      </c>
      <c r="D42" s="37" t="s">
        <v>131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0</v>
      </c>
      <c r="AB42" s="37">
        <v>0</v>
      </c>
      <c r="AC42" s="37">
        <v>15</v>
      </c>
      <c r="AD42" s="37">
        <v>86</v>
      </c>
      <c r="AE42" s="37">
        <v>4484.29</v>
      </c>
    </row>
    <row r="43" spans="1:31">
      <c r="A43" s="37"/>
      <c r="B43" s="37"/>
      <c r="C43" s="37"/>
      <c r="D43" s="37" t="s">
        <v>138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11</v>
      </c>
      <c r="AD43" s="37"/>
      <c r="AE43" s="37"/>
    </row>
    <row r="44" spans="1:31">
      <c r="A44" s="37"/>
      <c r="B44" s="37"/>
      <c r="C44" s="37"/>
      <c r="D44" s="37" t="s">
        <v>303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/>
      <c r="AE44" s="37"/>
    </row>
    <row r="45" spans="1:31">
      <c r="A45" s="37" t="s">
        <v>181</v>
      </c>
      <c r="B45" s="37" t="s">
        <v>120</v>
      </c>
      <c r="C45" s="37" t="s">
        <v>118</v>
      </c>
      <c r="D45" s="37" t="s">
        <v>119</v>
      </c>
      <c r="E45" s="37">
        <v>12.8</v>
      </c>
      <c r="F45" s="37">
        <v>12.8</v>
      </c>
      <c r="G45" s="37">
        <v>12.8</v>
      </c>
      <c r="H45" s="37">
        <v>12.8</v>
      </c>
      <c r="I45" s="37">
        <v>12.8</v>
      </c>
      <c r="J45" s="37">
        <v>12.8</v>
      </c>
      <c r="K45" s="37">
        <v>12.8</v>
      </c>
      <c r="L45" s="37">
        <v>12.8</v>
      </c>
      <c r="M45" s="37">
        <v>12.8</v>
      </c>
      <c r="N45" s="37">
        <v>12.8</v>
      </c>
      <c r="O45" s="37">
        <v>12.8</v>
      </c>
      <c r="P45" s="37">
        <v>12.8</v>
      </c>
      <c r="Q45" s="37">
        <v>12.8</v>
      </c>
      <c r="R45" s="37">
        <v>12.8</v>
      </c>
      <c r="S45" s="37">
        <v>12.8</v>
      </c>
      <c r="T45" s="37">
        <v>12.8</v>
      </c>
      <c r="U45" s="37">
        <v>12.8</v>
      </c>
      <c r="V45" s="37">
        <v>12.8</v>
      </c>
      <c r="W45" s="37">
        <v>12.8</v>
      </c>
      <c r="X45" s="37">
        <v>12.8</v>
      </c>
      <c r="Y45" s="37">
        <v>12.8</v>
      </c>
      <c r="Z45" s="37">
        <v>12.8</v>
      </c>
      <c r="AA45" s="37">
        <v>12.8</v>
      </c>
      <c r="AB45" s="37">
        <v>12.8</v>
      </c>
      <c r="AC45" s="37">
        <v>307.2</v>
      </c>
      <c r="AD45" s="37">
        <v>2150.4</v>
      </c>
      <c r="AE45" s="37">
        <v>112128</v>
      </c>
    </row>
    <row r="46" spans="1:31">
      <c r="A46" s="37" t="s">
        <v>113</v>
      </c>
      <c r="B46" s="37" t="s">
        <v>117</v>
      </c>
      <c r="C46" s="37" t="s">
        <v>118</v>
      </c>
      <c r="D46" s="37" t="s">
        <v>131</v>
      </c>
      <c r="E46" s="37">
        <v>0.05</v>
      </c>
      <c r="F46" s="37">
        <v>0.05</v>
      </c>
      <c r="G46" s="37">
        <v>0.05</v>
      </c>
      <c r="H46" s="37">
        <v>0.05</v>
      </c>
      <c r="I46" s="37">
        <v>0.05</v>
      </c>
      <c r="J46" s="37">
        <v>0.08</v>
      </c>
      <c r="K46" s="37">
        <v>7.0000000000000007E-2</v>
      </c>
      <c r="L46" s="37">
        <v>0.19</v>
      </c>
      <c r="M46" s="37">
        <v>0.35</v>
      </c>
      <c r="N46" s="37">
        <v>0.38</v>
      </c>
      <c r="O46" s="37">
        <v>0.39</v>
      </c>
      <c r="P46" s="37">
        <v>0.47</v>
      </c>
      <c r="Q46" s="37">
        <v>0.56999999999999995</v>
      </c>
      <c r="R46" s="37">
        <v>0.54</v>
      </c>
      <c r="S46" s="37">
        <v>0.34</v>
      </c>
      <c r="T46" s="37">
        <v>0.33</v>
      </c>
      <c r="U46" s="37">
        <v>0.44</v>
      </c>
      <c r="V46" s="37">
        <v>0.26</v>
      </c>
      <c r="W46" s="37">
        <v>0.21</v>
      </c>
      <c r="X46" s="37">
        <v>0.15</v>
      </c>
      <c r="Y46" s="37">
        <v>0.17</v>
      </c>
      <c r="Z46" s="37">
        <v>0.08</v>
      </c>
      <c r="AA46" s="37">
        <v>0.05</v>
      </c>
      <c r="AB46" s="37">
        <v>0.05</v>
      </c>
      <c r="AC46" s="37">
        <v>5.37</v>
      </c>
      <c r="AD46" s="37">
        <v>30.55</v>
      </c>
      <c r="AE46" s="37">
        <v>1592.96</v>
      </c>
    </row>
    <row r="47" spans="1:31">
      <c r="A47" s="37"/>
      <c r="B47" s="37"/>
      <c r="C47" s="37"/>
      <c r="D47" s="37" t="s">
        <v>138</v>
      </c>
      <c r="E47" s="37">
        <v>0.05</v>
      </c>
      <c r="F47" s="37">
        <v>0.05</v>
      </c>
      <c r="G47" s="37">
        <v>0.05</v>
      </c>
      <c r="H47" s="37">
        <v>0.05</v>
      </c>
      <c r="I47" s="37">
        <v>0.05</v>
      </c>
      <c r="J47" s="37">
        <v>0.08</v>
      </c>
      <c r="K47" s="37">
        <v>7.0000000000000007E-2</v>
      </c>
      <c r="L47" s="37">
        <v>0.11</v>
      </c>
      <c r="M47" s="37">
        <v>0.15</v>
      </c>
      <c r="N47" s="37">
        <v>0.21</v>
      </c>
      <c r="O47" s="37">
        <v>0.19</v>
      </c>
      <c r="P47" s="37">
        <v>0.23</v>
      </c>
      <c r="Q47" s="37">
        <v>0.2</v>
      </c>
      <c r="R47" s="37">
        <v>0.19</v>
      </c>
      <c r="S47" s="37">
        <v>0.15</v>
      </c>
      <c r="T47" s="37">
        <v>0.13</v>
      </c>
      <c r="U47" s="37">
        <v>0.14000000000000001</v>
      </c>
      <c r="V47" s="37">
        <v>7.0000000000000007E-2</v>
      </c>
      <c r="W47" s="37">
        <v>7.0000000000000007E-2</v>
      </c>
      <c r="X47" s="37">
        <v>7.0000000000000007E-2</v>
      </c>
      <c r="Y47" s="37">
        <v>7.0000000000000007E-2</v>
      </c>
      <c r="Z47" s="37">
        <v>0.09</v>
      </c>
      <c r="AA47" s="37">
        <v>0.05</v>
      </c>
      <c r="AB47" s="37">
        <v>0.05</v>
      </c>
      <c r="AC47" s="37">
        <v>2.57</v>
      </c>
      <c r="AD47" s="37"/>
      <c r="AE47" s="37"/>
    </row>
    <row r="48" spans="1:31">
      <c r="A48" s="37"/>
      <c r="B48" s="37"/>
      <c r="C48" s="37"/>
      <c r="D48" s="37" t="s">
        <v>139</v>
      </c>
      <c r="E48" s="37">
        <v>0.04</v>
      </c>
      <c r="F48" s="37">
        <v>0.04</v>
      </c>
      <c r="G48" s="37">
        <v>0.04</v>
      </c>
      <c r="H48" s="37">
        <v>0.04</v>
      </c>
      <c r="I48" s="37">
        <v>0.04</v>
      </c>
      <c r="J48" s="37">
        <v>7.0000000000000007E-2</v>
      </c>
      <c r="K48" s="37">
        <v>0.04</v>
      </c>
      <c r="L48" s="37">
        <v>0.04</v>
      </c>
      <c r="M48" s="37">
        <v>0.04</v>
      </c>
      <c r="N48" s="37">
        <v>0.04</v>
      </c>
      <c r="O48" s="37">
        <v>0.04</v>
      </c>
      <c r="P48" s="37">
        <v>0.06</v>
      </c>
      <c r="Q48" s="37">
        <v>0.06</v>
      </c>
      <c r="R48" s="37">
        <v>0.09</v>
      </c>
      <c r="S48" s="37">
        <v>0.06</v>
      </c>
      <c r="T48" s="37">
        <v>0.04</v>
      </c>
      <c r="U48" s="37">
        <v>0.04</v>
      </c>
      <c r="V48" s="37">
        <v>0.04</v>
      </c>
      <c r="W48" s="37">
        <v>0.04</v>
      </c>
      <c r="X48" s="37">
        <v>0.04</v>
      </c>
      <c r="Y48" s="37">
        <v>0.04</v>
      </c>
      <c r="Z48" s="37">
        <v>7.0000000000000007E-2</v>
      </c>
      <c r="AA48" s="37">
        <v>0.04</v>
      </c>
      <c r="AB48" s="37">
        <v>0.04</v>
      </c>
      <c r="AC48" s="37">
        <v>1.1299999999999999</v>
      </c>
      <c r="AD48" s="37"/>
      <c r="AE48" s="37"/>
    </row>
    <row r="49" spans="1:31">
      <c r="A49" s="37" t="s">
        <v>428</v>
      </c>
      <c r="B49" s="37" t="s">
        <v>117</v>
      </c>
      <c r="C49" s="37" t="s">
        <v>118</v>
      </c>
      <c r="D49" s="37" t="s">
        <v>119</v>
      </c>
      <c r="E49" s="37">
        <v>0.05</v>
      </c>
      <c r="F49" s="37">
        <v>0.05</v>
      </c>
      <c r="G49" s="37">
        <v>0.05</v>
      </c>
      <c r="H49" s="37">
        <v>0.05</v>
      </c>
      <c r="I49" s="37">
        <v>0.05</v>
      </c>
      <c r="J49" s="37">
        <v>0.05</v>
      </c>
      <c r="K49" s="37">
        <v>0.05</v>
      </c>
      <c r="L49" s="37">
        <v>0.05</v>
      </c>
      <c r="M49" s="37">
        <v>0.05</v>
      </c>
      <c r="N49" s="37">
        <v>0.05</v>
      </c>
      <c r="O49" s="37">
        <v>0.05</v>
      </c>
      <c r="P49" s="37">
        <v>0.05</v>
      </c>
      <c r="Q49" s="37">
        <v>0.05</v>
      </c>
      <c r="R49" s="37">
        <v>0.05</v>
      </c>
      <c r="S49" s="37">
        <v>0.05</v>
      </c>
      <c r="T49" s="37">
        <v>0.05</v>
      </c>
      <c r="U49" s="37">
        <v>0.05</v>
      </c>
      <c r="V49" s="37">
        <v>0.05</v>
      </c>
      <c r="W49" s="37">
        <v>0.05</v>
      </c>
      <c r="X49" s="37">
        <v>0.05</v>
      </c>
      <c r="Y49" s="37">
        <v>0.05</v>
      </c>
      <c r="Z49" s="37">
        <v>0.05</v>
      </c>
      <c r="AA49" s="37">
        <v>0.05</v>
      </c>
      <c r="AB49" s="37">
        <v>0.05</v>
      </c>
      <c r="AC49" s="37">
        <v>1.2</v>
      </c>
      <c r="AD49" s="37">
        <v>8.4</v>
      </c>
      <c r="AE49" s="37">
        <v>438</v>
      </c>
    </row>
    <row r="50" spans="1:31">
      <c r="A50" s="37" t="s">
        <v>429</v>
      </c>
      <c r="B50" s="37" t="s">
        <v>117</v>
      </c>
      <c r="C50" s="37" t="s">
        <v>118</v>
      </c>
      <c r="D50" s="37" t="s">
        <v>119</v>
      </c>
      <c r="E50" s="37">
        <v>0.2</v>
      </c>
      <c r="F50" s="37">
        <v>0.2</v>
      </c>
      <c r="G50" s="37">
        <v>0.2</v>
      </c>
      <c r="H50" s="37">
        <v>0.2</v>
      </c>
      <c r="I50" s="37">
        <v>0.2</v>
      </c>
      <c r="J50" s="37">
        <v>0.2</v>
      </c>
      <c r="K50" s="37">
        <v>0.2</v>
      </c>
      <c r="L50" s="37">
        <v>0.2</v>
      </c>
      <c r="M50" s="37">
        <v>0.2</v>
      </c>
      <c r="N50" s="37">
        <v>0.2</v>
      </c>
      <c r="O50" s="37">
        <v>0.2</v>
      </c>
      <c r="P50" s="37">
        <v>0.2</v>
      </c>
      <c r="Q50" s="37">
        <v>0.2</v>
      </c>
      <c r="R50" s="37">
        <v>0.2</v>
      </c>
      <c r="S50" s="37">
        <v>0.2</v>
      </c>
      <c r="T50" s="37">
        <v>0.2</v>
      </c>
      <c r="U50" s="37">
        <v>0.2</v>
      </c>
      <c r="V50" s="37">
        <v>0.2</v>
      </c>
      <c r="W50" s="37">
        <v>0.2</v>
      </c>
      <c r="X50" s="37">
        <v>0.2</v>
      </c>
      <c r="Y50" s="37">
        <v>0.2</v>
      </c>
      <c r="Z50" s="37">
        <v>0.2</v>
      </c>
      <c r="AA50" s="37">
        <v>0.2</v>
      </c>
      <c r="AB50" s="37">
        <v>0.2</v>
      </c>
      <c r="AC50" s="37">
        <v>4.8</v>
      </c>
      <c r="AD50" s="37">
        <v>33.6</v>
      </c>
      <c r="AE50" s="37">
        <v>1752</v>
      </c>
    </row>
    <row r="51" spans="1:31">
      <c r="A51" s="37" t="s">
        <v>430</v>
      </c>
      <c r="B51" s="37" t="s">
        <v>120</v>
      </c>
      <c r="C51" s="37" t="s">
        <v>118</v>
      </c>
      <c r="D51" s="37" t="s">
        <v>119</v>
      </c>
      <c r="E51" s="37">
        <v>43.3</v>
      </c>
      <c r="F51" s="37">
        <v>43.3</v>
      </c>
      <c r="G51" s="37">
        <v>43.3</v>
      </c>
      <c r="H51" s="37">
        <v>43.3</v>
      </c>
      <c r="I51" s="37">
        <v>43.3</v>
      </c>
      <c r="J51" s="37">
        <v>43.3</v>
      </c>
      <c r="K51" s="37">
        <v>43.3</v>
      </c>
      <c r="L51" s="37">
        <v>43.3</v>
      </c>
      <c r="M51" s="37">
        <v>43.3</v>
      </c>
      <c r="N51" s="37">
        <v>43.3</v>
      </c>
      <c r="O51" s="37">
        <v>43.3</v>
      </c>
      <c r="P51" s="37">
        <v>43.3</v>
      </c>
      <c r="Q51" s="37">
        <v>43.3</v>
      </c>
      <c r="R51" s="37">
        <v>43.3</v>
      </c>
      <c r="S51" s="37">
        <v>43.3</v>
      </c>
      <c r="T51" s="37">
        <v>43.3</v>
      </c>
      <c r="U51" s="37">
        <v>43.3</v>
      </c>
      <c r="V51" s="37">
        <v>43.3</v>
      </c>
      <c r="W51" s="37">
        <v>43.3</v>
      </c>
      <c r="X51" s="37">
        <v>43.3</v>
      </c>
      <c r="Y51" s="37">
        <v>43.3</v>
      </c>
      <c r="Z51" s="37">
        <v>43.3</v>
      </c>
      <c r="AA51" s="37">
        <v>43.3</v>
      </c>
      <c r="AB51" s="37">
        <v>43.3</v>
      </c>
      <c r="AC51" s="37">
        <v>1039.2</v>
      </c>
      <c r="AD51" s="37">
        <v>7274.4</v>
      </c>
      <c r="AE51" s="37">
        <v>379308</v>
      </c>
    </row>
    <row r="52" spans="1:31">
      <c r="A52" s="37" t="s">
        <v>431</v>
      </c>
      <c r="B52" s="37" t="s">
        <v>120</v>
      </c>
      <c r="C52" s="37" t="s">
        <v>118</v>
      </c>
      <c r="D52" s="37" t="s">
        <v>119</v>
      </c>
      <c r="E52" s="37">
        <v>43.3</v>
      </c>
      <c r="F52" s="37">
        <v>43.3</v>
      </c>
      <c r="G52" s="37">
        <v>43.3</v>
      </c>
      <c r="H52" s="37">
        <v>43.3</v>
      </c>
      <c r="I52" s="37">
        <v>43.3</v>
      </c>
      <c r="J52" s="37">
        <v>43.3</v>
      </c>
      <c r="K52" s="37">
        <v>43.3</v>
      </c>
      <c r="L52" s="37">
        <v>43.3</v>
      </c>
      <c r="M52" s="37">
        <v>43.3</v>
      </c>
      <c r="N52" s="37">
        <v>43.3</v>
      </c>
      <c r="O52" s="37">
        <v>43.3</v>
      </c>
      <c r="P52" s="37">
        <v>43.3</v>
      </c>
      <c r="Q52" s="37">
        <v>43.3</v>
      </c>
      <c r="R52" s="37">
        <v>43.3</v>
      </c>
      <c r="S52" s="37">
        <v>43.3</v>
      </c>
      <c r="T52" s="37">
        <v>43.3</v>
      </c>
      <c r="U52" s="37">
        <v>43.3</v>
      </c>
      <c r="V52" s="37">
        <v>43.3</v>
      </c>
      <c r="W52" s="37">
        <v>43.3</v>
      </c>
      <c r="X52" s="37">
        <v>43.3</v>
      </c>
      <c r="Y52" s="37">
        <v>43.3</v>
      </c>
      <c r="Z52" s="37">
        <v>43.3</v>
      </c>
      <c r="AA52" s="37">
        <v>43.3</v>
      </c>
      <c r="AB52" s="37">
        <v>43.3</v>
      </c>
      <c r="AC52" s="37">
        <v>1039.2</v>
      </c>
      <c r="AD52" s="37">
        <v>7274.4</v>
      </c>
      <c r="AE52" s="37">
        <v>379308</v>
      </c>
    </row>
    <row r="53" spans="1:31">
      <c r="A53" s="37" t="s">
        <v>292</v>
      </c>
      <c r="B53" s="37" t="s">
        <v>120</v>
      </c>
      <c r="C53" s="37" t="s">
        <v>118</v>
      </c>
      <c r="D53" s="37" t="s">
        <v>119</v>
      </c>
      <c r="E53" s="37">
        <v>22</v>
      </c>
      <c r="F53" s="37">
        <v>22</v>
      </c>
      <c r="G53" s="37">
        <v>22</v>
      </c>
      <c r="H53" s="37">
        <v>22</v>
      </c>
      <c r="I53" s="37">
        <v>22</v>
      </c>
      <c r="J53" s="37">
        <v>22</v>
      </c>
      <c r="K53" s="37">
        <v>22</v>
      </c>
      <c r="L53" s="37">
        <v>22</v>
      </c>
      <c r="M53" s="37">
        <v>22</v>
      </c>
      <c r="N53" s="37">
        <v>22</v>
      </c>
      <c r="O53" s="37">
        <v>22</v>
      </c>
      <c r="P53" s="37">
        <v>22</v>
      </c>
      <c r="Q53" s="37">
        <v>22</v>
      </c>
      <c r="R53" s="37">
        <v>22</v>
      </c>
      <c r="S53" s="37">
        <v>22</v>
      </c>
      <c r="T53" s="37">
        <v>22</v>
      </c>
      <c r="U53" s="37">
        <v>22</v>
      </c>
      <c r="V53" s="37">
        <v>22</v>
      </c>
      <c r="W53" s="37">
        <v>22</v>
      </c>
      <c r="X53" s="37">
        <v>22</v>
      </c>
      <c r="Y53" s="37">
        <v>22</v>
      </c>
      <c r="Z53" s="37">
        <v>22</v>
      </c>
      <c r="AA53" s="37">
        <v>22</v>
      </c>
      <c r="AB53" s="37">
        <v>22</v>
      </c>
      <c r="AC53" s="37">
        <v>528</v>
      </c>
      <c r="AD53" s="37">
        <v>3696</v>
      </c>
      <c r="AE53" s="37">
        <v>192720</v>
      </c>
    </row>
    <row r="54" spans="1:31">
      <c r="A54" s="37" t="s">
        <v>291</v>
      </c>
      <c r="B54" s="37" t="s">
        <v>120</v>
      </c>
      <c r="C54" s="37" t="s">
        <v>118</v>
      </c>
      <c r="D54" s="37" t="s">
        <v>119</v>
      </c>
      <c r="E54" s="37">
        <v>60</v>
      </c>
      <c r="F54" s="37">
        <v>60</v>
      </c>
      <c r="G54" s="37">
        <v>60</v>
      </c>
      <c r="H54" s="37">
        <v>60</v>
      </c>
      <c r="I54" s="37">
        <v>60</v>
      </c>
      <c r="J54" s="37">
        <v>60</v>
      </c>
      <c r="K54" s="37">
        <v>60</v>
      </c>
      <c r="L54" s="37">
        <v>60</v>
      </c>
      <c r="M54" s="37">
        <v>60</v>
      </c>
      <c r="N54" s="37">
        <v>60</v>
      </c>
      <c r="O54" s="37">
        <v>60</v>
      </c>
      <c r="P54" s="37">
        <v>60</v>
      </c>
      <c r="Q54" s="37">
        <v>60</v>
      </c>
      <c r="R54" s="37">
        <v>60</v>
      </c>
      <c r="S54" s="37">
        <v>60</v>
      </c>
      <c r="T54" s="37">
        <v>60</v>
      </c>
      <c r="U54" s="37">
        <v>60</v>
      </c>
      <c r="V54" s="37">
        <v>60</v>
      </c>
      <c r="W54" s="37">
        <v>60</v>
      </c>
      <c r="X54" s="37">
        <v>60</v>
      </c>
      <c r="Y54" s="37">
        <v>60</v>
      </c>
      <c r="Z54" s="37">
        <v>60</v>
      </c>
      <c r="AA54" s="37">
        <v>60</v>
      </c>
      <c r="AB54" s="37">
        <v>60</v>
      </c>
      <c r="AC54" s="37">
        <v>1440</v>
      </c>
      <c r="AD54" s="37">
        <v>10080</v>
      </c>
      <c r="AE54" s="37">
        <v>525600</v>
      </c>
    </row>
    <row r="55" spans="1:31">
      <c r="A55" s="37" t="s">
        <v>290</v>
      </c>
      <c r="B55" s="37" t="s">
        <v>120</v>
      </c>
      <c r="C55" s="37" t="s">
        <v>118</v>
      </c>
      <c r="D55" s="37" t="s">
        <v>119</v>
      </c>
      <c r="E55" s="37">
        <v>60</v>
      </c>
      <c r="F55" s="37">
        <v>60</v>
      </c>
      <c r="G55" s="37">
        <v>60</v>
      </c>
      <c r="H55" s="37">
        <v>60</v>
      </c>
      <c r="I55" s="37">
        <v>60</v>
      </c>
      <c r="J55" s="37">
        <v>60</v>
      </c>
      <c r="K55" s="37">
        <v>60</v>
      </c>
      <c r="L55" s="37">
        <v>60</v>
      </c>
      <c r="M55" s="37">
        <v>60</v>
      </c>
      <c r="N55" s="37">
        <v>60</v>
      </c>
      <c r="O55" s="37">
        <v>60</v>
      </c>
      <c r="P55" s="37">
        <v>60</v>
      </c>
      <c r="Q55" s="37">
        <v>60</v>
      </c>
      <c r="R55" s="37">
        <v>60</v>
      </c>
      <c r="S55" s="37">
        <v>60</v>
      </c>
      <c r="T55" s="37">
        <v>60</v>
      </c>
      <c r="U55" s="37">
        <v>60</v>
      </c>
      <c r="V55" s="37">
        <v>60</v>
      </c>
      <c r="W55" s="37">
        <v>60</v>
      </c>
      <c r="X55" s="37">
        <v>60</v>
      </c>
      <c r="Y55" s="37">
        <v>60</v>
      </c>
      <c r="Z55" s="37">
        <v>60</v>
      </c>
      <c r="AA55" s="37">
        <v>60</v>
      </c>
      <c r="AB55" s="37">
        <v>60</v>
      </c>
      <c r="AC55" s="37">
        <v>1440</v>
      </c>
      <c r="AD55" s="37">
        <v>10080</v>
      </c>
      <c r="AE55" s="37">
        <v>525600</v>
      </c>
    </row>
    <row r="56" spans="1:3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3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1:3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5" spans="1:31">
      <c r="A75" s="30"/>
    </row>
    <row r="76" spans="1:31"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2010-09-25T01:39:24Z</dcterms:modified>
</cp:coreProperties>
</file>