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6505" yWindow="135" windowWidth="19320" windowHeight="12120" tabRatio="731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22" r:id="rId7"/>
    <sheet name="Water" sheetId="49" r:id="rId8"/>
    <sheet name="Carbon" sheetId="48" r:id="rId9"/>
    <sheet name="Schedules" sheetId="50" r:id="rId10"/>
    <sheet name="LghtSch" sheetId="51" r:id="rId11"/>
    <sheet name="EqpSch" sheetId="52" r:id="rId12"/>
    <sheet name="ClassOccSch" sheetId="53" r:id="rId13"/>
    <sheet name="OffcOccSch" sheetId="54" r:id="rId14"/>
    <sheet name="GymCafOccSch" sheetId="55" r:id="rId15"/>
    <sheet name="HeatSch" sheetId="56" r:id="rId16"/>
    <sheet name="CoolSch" sheetId="57" r:id="rId17"/>
  </sheets>
  <calcPr calcId="125725"/>
</workbook>
</file>

<file path=xl/calcChain.xml><?xml version="1.0" encoding="utf-8"?>
<calcChain xmlns="http://schemas.openxmlformats.org/spreadsheetml/2006/main">
  <c r="C40" i="8"/>
  <c r="D28" i="10"/>
  <c r="E28"/>
  <c r="G28"/>
  <c r="H28"/>
  <c r="J28"/>
</calcChain>
</file>

<file path=xl/sharedStrings.xml><?xml version="1.0" encoding="utf-8"?>
<sst xmlns="http://schemas.openxmlformats.org/spreadsheetml/2006/main" count="1162" uniqueCount="535">
  <si>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</si>
  <si>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</si>
  <si>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</si>
  <si>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</si>
  <si>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</si>
  <si>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</si>
  <si>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</si>
  <si>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</si>
  <si>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</si>
  <si>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</si>
  <si>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</si>
  <si>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</si>
  <si>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</si>
  <si>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</si>
  <si>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</si>
  <si>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</si>
  <si>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</si>
  <si>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</si>
  <si>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</si>
  <si>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</si>
  <si>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</si>
  <si>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</si>
  <si>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</si>
  <si>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</si>
  <si>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</si>
  <si>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</si>
  <si>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</si>
  <si>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</si>
  <si>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</si>
  <si>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</si>
  <si>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</si>
  <si>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</si>
  <si>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</si>
  <si>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</si>
  <si>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</si>
  <si>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</si>
  <si>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</si>
  <si>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</si>
  <si>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</si>
  <si>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</si>
  <si>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</si>
  <si>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</si>
  <si>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</si>
  <si>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</si>
  <si>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</si>
  <si>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</si>
  <si>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</si>
  <si>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</si>
  <si>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</si>
  <si>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</si>
  <si>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</si>
  <si>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</si>
  <si>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</si>
  <si>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</si>
  <si>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</si>
  <si>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</si>
  <si>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</si>
  <si>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</si>
  <si>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</si>
  <si>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</si>
  <si>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</si>
  <si>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</si>
  <si>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</si>
  <si>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</si>
  <si>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</si>
  <si>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</si>
  <si>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</si>
  <si>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</si>
  <si>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</si>
  <si>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</si>
  <si>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</si>
  <si>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</si>
  <si>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</si>
  <si>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</si>
  <si>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</si>
  <si>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</si>
  <si>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</si>
  <si>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</si>
  <si>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</si>
  <si>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</si>
  <si>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</si>
  <si>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</si>
  <si>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</si>
  <si>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</si>
  <si>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</si>
  <si>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</si>
  <si>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</si>
  <si>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</si>
  <si>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</si>
  <si>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</si>
  <si>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</si>
  <si>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</si>
  <si>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</si>
  <si>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</si>
  <si>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</si>
  <si>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</si>
  <si>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</si>
  <si>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</si>
  <si>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</si>
  <si>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</si>
  <si>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</si>
  <si>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</si>
  <si>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</si>
  <si>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</si>
  <si>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</si>
  <si>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</si>
  <si>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</si>
  <si>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</si>
  <si>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</si>
  <si>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</si>
  <si>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</si>
  <si>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</si>
  <si>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</si>
  <si>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</si>
  <si>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</si>
  <si>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</si>
  <si>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</si>
  <si>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</si>
  <si>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</si>
  <si>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</si>
  <si>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</si>
  <si>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</si>
  <si>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</si>
  <si>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</si>
  <si>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</si>
  <si>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</si>
  <si>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</si>
  <si>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</si>
  <si>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</si>
  <si>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</si>
  <si>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</si>
  <si>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</si>
  <si>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</si>
  <si>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</si>
  <si>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</si>
  <si>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</si>
  <si>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</si>
  <si>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</si>
  <si>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</si>
  <si>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</si>
  <si>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</si>
  <si>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</si>
  <si>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</si>
  <si>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</si>
  <si>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</si>
  <si>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</si>
  <si>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</si>
  <si>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</si>
  <si>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</si>
  <si>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</si>
  <si>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</si>
  <si>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BLDG_OCC_SCH_Offices</t>
  </si>
  <si>
    <t>BLDG_OCC_SCH_Gym</t>
  </si>
  <si>
    <t>BLDG_OCC_SCH_Cafeteria</t>
  </si>
  <si>
    <t>Seasonal-Reset-Supply-Air-Temp-Sch</t>
  </si>
  <si>
    <t>HW-Loop-Temp-Schedule</t>
  </si>
  <si>
    <t>Through 6/30</t>
  </si>
  <si>
    <t>Through 9/1</t>
  </si>
  <si>
    <t>Building 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</si>
  <si>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</si>
  <si>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</si>
  <si>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</si>
  <si>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</si>
  <si>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</si>
  <si>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</si>
  <si>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</si>
  <si>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</si>
  <si>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</si>
  <si>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</si>
  <si>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</si>
  <si>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</si>
  <si>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</si>
  <si>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</si>
  <si>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</si>
  <si>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</si>
  <si>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</si>
  <si>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</si>
  <si>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</si>
  <si>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</si>
  <si>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</si>
  <si>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</si>
  <si>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</si>
  <si>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</si>
  <si>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</si>
  <si>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</si>
  <si>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</si>
  <si>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</si>
  <si>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</si>
  <si>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MULT_CLASS_1_POD_1_ZN_1_FLR_1</t>
  </si>
  <si>
    <t>CORRIDOR_POD_1_ZN_1_FLR_1</t>
  </si>
  <si>
    <t>CORNER_CLASS_2_POD_1_ZN_1_FLR_1</t>
  </si>
  <si>
    <t>MULT_CLASS_2_POD_1_ZN_1_FLR_1</t>
  </si>
  <si>
    <t>CORNER_CLASS_1_POD_2_ZN_1_FLR_1</t>
  </si>
  <si>
    <t>MULT_CLASS_1_POD_2_ZN_1_FLR_1</t>
  </si>
  <si>
    <t>CORRIDOR_POD_2_ZN_1_FLR_1</t>
  </si>
  <si>
    <t>CORNER_CLASS_2_POD_2_ZN_1_FLR_1</t>
  </si>
  <si>
    <t>MULT_CLASS_2_POD_2_ZN_1_FLR_1</t>
  </si>
  <si>
    <t>CORNER_CLASS_1_POD_3_ZN_1_FLR_1</t>
  </si>
  <si>
    <t>MULT_CLASS_1_POD_3_ZN_1_FLR_1</t>
  </si>
  <si>
    <t>CORRIDOR_POD_3_ZN_1_FLR_1</t>
  </si>
  <si>
    <t>CORNER_CLASS_2_POD_3_ZN_1_FLR_1</t>
  </si>
  <si>
    <t>MULT_CLASS_2_POD_3_ZN_1_FLR_1</t>
  </si>
  <si>
    <t>COMPUTER_CLASS_ZN_1_FLR_1</t>
  </si>
  <si>
    <t>MAIN_CORRIDOR_ZN_1_FLR_1</t>
  </si>
  <si>
    <t>LOBBY_ZN_1_FLR_1</t>
  </si>
  <si>
    <t>MECH_ZN_1_FLR_1</t>
  </si>
  <si>
    <t>BATH_ZN_1_FLR_1</t>
  </si>
  <si>
    <t>OFFICES_ZN_1_FLR_1</t>
  </si>
  <si>
    <t>GYM_ZN_1_FLR_1</t>
  </si>
  <si>
    <t>KITCHEN_ZN_1_FLR_1</t>
  </si>
  <si>
    <t>CAFETERIA_ZN_1_FLR_1</t>
  </si>
  <si>
    <t>LIBRARY_MEDIA_CENTER_ZN_1_FLR_1</t>
  </si>
  <si>
    <t>DOE Commercial Building Benchmark - Primary School</t>
  </si>
  <si>
    <t>CAV, PSZ-AC (gym, kitchen, &amp; cafeteria)</t>
  </si>
  <si>
    <t>gas boiler, gas furnace (gym, kitchen, &amp; cafeteria)</t>
  </si>
  <si>
    <t>PACU</t>
  </si>
  <si>
    <t>Constant</t>
  </si>
  <si>
    <t xml:space="preserve">CORNER_CLASS_1_POD_1_ZN_1_FLR_1 </t>
  </si>
  <si>
    <t>[3] ASHRAE Standard 62-1999 Table 6-1, Atlanta, GA:  American Society of Heating, Refrigerating and Air-Conditioning Engineers.</t>
  </si>
  <si>
    <t>[1] Pless, S.; Torcellini, P.; Long, N. (2007). Technical Support Document: Development of the Advanced Energy Design Guide for K-12 Schools--30% Energy Savings. 178 pp.; NREL Report No. TP-550-42114. http://www.nrel.gov/docs/fy07osti/42114.pdf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</si>
  <si>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</si>
  <si>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</si>
  <si>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</si>
  <si>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</si>
  <si>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</si>
  <si>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</si>
  <si>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</si>
  <si>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</si>
  <si>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</si>
  <si>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</si>
  <si>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</si>
  <si>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</si>
  <si>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</si>
  <si>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</si>
  <si>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</si>
  <si>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</si>
  <si>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</si>
  <si>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</si>
  <si>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t>Total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</si>
  <si>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</si>
  <si>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Kitchen_Exhaust_SCH</t>
  </si>
  <si>
    <t>Tue, Fri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</si>
  <si>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</si>
  <si>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</si>
  <si>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</si>
  <si>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</si>
  <si>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</si>
  <si>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</si>
  <si>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</si>
  <si>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</si>
  <si>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</si>
  <si>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</si>
  <si>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</si>
  <si>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</si>
  <si>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</si>
  <si>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</si>
  <si>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</si>
  <si>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</si>
  <si>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</si>
  <si>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</si>
  <si>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</si>
  <si>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</si>
  <si>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</si>
  <si>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</si>
  <si>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</si>
  <si>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</si>
  <si>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</si>
  <si>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</si>
  <si>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</si>
  <si>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Air Barrier System</t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</si>
  <si>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</si>
  <si>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</si>
  <si>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</si>
  <si>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4, 5</t>
  </si>
  <si>
    <t>[5] Smith, V. A. and D.R. Fisher. (2001). Estimating Food Service Loads and Profiles. ASHRAE Transactions 2001. V. 107. Pt 2. Atlanta, GA: American Society of Heating, Refrigerating and Air-Conditioning Engineers.</t>
  </si>
  <si>
    <t>KITCHEN_ELEC_EQUIP_SCH</t>
  </si>
  <si>
    <t>KITCHEN_GAS_EQUIP_SCH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</si>
  <si>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</si>
  <si>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</si>
  <si>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</si>
  <si>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</si>
  <si>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</si>
  <si>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</si>
  <si>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</si>
  <si>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</si>
  <si>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</si>
  <si>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</si>
  <si>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</si>
  <si>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</si>
  <si>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</si>
  <si>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</si>
  <si>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</si>
  <si>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</si>
  <si>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</si>
  <si>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</si>
  <si>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</si>
  <si>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</si>
  <si>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</si>
  <si>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</si>
  <si>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</si>
  <si>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</si>
  <si>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</si>
  <si>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</si>
  <si>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</si>
  <si>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</si>
  <si>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</si>
  <si>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</si>
  <si>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</si>
  <si>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</si>
  <si>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HEATSYS1 BOILER</t>
  </si>
  <si>
    <t>VAV_POD_1_COOLC DXCOIL</t>
  </si>
  <si>
    <t>VAV_POD_2_COOLC DXCOIL</t>
  </si>
  <si>
    <t>VAV_POD_3_COOLC DXCOIL</t>
  </si>
  <si>
    <t>VAV_OTHER_COOLC DXCOIL</t>
  </si>
  <si>
    <t>BATH_ZN_1_FLR_1 EXHAUST FAN</t>
  </si>
  <si>
    <t>KITCHEN_ZN_1_FLR_1 EXHAUST FAN</t>
  </si>
  <si>
    <t>CAFETERIA_ZN_1_FLR_1 EXHAUST FAN</t>
  </si>
  <si>
    <t>VAV_POD_1_FAN</t>
  </si>
  <si>
    <t>VAV_POD_2_FAN</t>
  </si>
  <si>
    <t>VAV_POD_3_FAN</t>
  </si>
  <si>
    <t>VAV_OTHER_FAN</t>
  </si>
  <si>
    <t>21-AUG-13:00</t>
  </si>
  <si>
    <t>29-MAR-11:00</t>
  </si>
  <si>
    <t>27-NOV-12:00</t>
  </si>
  <si>
    <t>19-DEC-14:00</t>
  </si>
  <si>
    <t>27-JAN-14:00</t>
  </si>
  <si>
    <t>01-AUG-15:00</t>
  </si>
  <si>
    <t>13-NOV-14:00</t>
  </si>
  <si>
    <t>12-OCT-15:00</t>
  </si>
  <si>
    <t>26-JAN-12:00</t>
  </si>
  <si>
    <t>13-FEB-11:00</t>
  </si>
  <si>
    <t>20-NOV-12:00</t>
  </si>
  <si>
    <t>19-DEC-12:00</t>
  </si>
  <si>
    <t>18-JAN-14:00</t>
  </si>
  <si>
    <t>31-MAY-15:00</t>
  </si>
  <si>
    <t>27-JUN-15:00</t>
  </si>
  <si>
    <t>24-JUL-15:00</t>
  </si>
  <si>
    <t>10-NOV-12:00</t>
  </si>
  <si>
    <t>01-MAR-12:00</t>
  </si>
  <si>
    <t>17-MAY-13:00</t>
  </si>
  <si>
    <t>15-AUG-11:00</t>
  </si>
  <si>
    <t>07-DEC-14:00</t>
  </si>
  <si>
    <t>03-NOV-11:00</t>
  </si>
  <si>
    <t>25-JAN-14:00</t>
  </si>
  <si>
    <t>02-MAR-14:00</t>
  </si>
  <si>
    <t>03-OCT-11:00</t>
  </si>
  <si>
    <t>08-NOV-14:00</t>
  </si>
  <si>
    <t>08-DEC-14:00</t>
  </si>
  <si>
    <t>24-JUL-14:00</t>
  </si>
  <si>
    <t>07-AUG-14:00</t>
  </si>
  <si>
    <t>31-MAR-14:00</t>
  </si>
  <si>
    <t>31-OCT-11:00</t>
  </si>
  <si>
    <t>07-FEB-14:00</t>
  </si>
  <si>
    <t>28-JUN-11:00</t>
  </si>
  <si>
    <t>30-AUG-13:00</t>
  </si>
  <si>
    <t>10-NOV-13:00</t>
  </si>
  <si>
    <t>31-MAY-11:00</t>
  </si>
  <si>
    <t>25-AUG-15:00</t>
  </si>
  <si>
    <t>06-OCT-14:00</t>
  </si>
  <si>
    <t>02-NOV-14:00</t>
  </si>
  <si>
    <t>02-FEB-14:00</t>
  </si>
  <si>
    <t>09-AUG-15:00</t>
  </si>
  <si>
    <t>04-APR-14:00</t>
  </si>
  <si>
    <t>07-SEP-14:00</t>
  </si>
  <si>
    <t>21-JUL-15:00</t>
  </si>
  <si>
    <t>17-MAR-14:00</t>
  </si>
  <si>
    <t>28-SEP-14:00</t>
  </si>
  <si>
    <t>04-AUG-15:00</t>
  </si>
  <si>
    <t>06-JUL-15:00</t>
  </si>
  <si>
    <t>15-AUG-13:00</t>
  </si>
  <si>
    <t>06-JAN-12:00</t>
  </si>
  <si>
    <t>24-MAY-14:00</t>
  </si>
  <si>
    <t>23-FEB-14:00</t>
  </si>
  <si>
    <t>28-FEB-15:00</t>
  </si>
  <si>
    <t>08-SEP-13:00</t>
  </si>
  <si>
    <t>23-JAN-15:00</t>
  </si>
  <si>
    <t>28-MAR-14:00</t>
  </si>
  <si>
    <t>17-AUG-13:00</t>
  </si>
  <si>
    <t>08-FEB-14:00</t>
  </si>
  <si>
    <t>08-SEP-14:00</t>
  </si>
  <si>
    <t>03-JUL-12:00</t>
  </si>
  <si>
    <t>08-NOV-12:00</t>
  </si>
  <si>
    <t>09-MAR-15:00</t>
  </si>
  <si>
    <t>30-JUN-11:00</t>
  </si>
  <si>
    <t>03-NOV-13:00</t>
  </si>
  <si>
    <t>14-FEB-15:00</t>
  </si>
  <si>
    <t>29-MAR-14:00</t>
  </si>
  <si>
    <t>13-SEP-14:00</t>
  </si>
  <si>
    <t>17-OCT-14:00</t>
  </si>
  <si>
    <t>24-JAN-12:00</t>
  </si>
  <si>
    <t>30-MAR-14:00</t>
  </si>
  <si>
    <t>25-APR-14:00</t>
  </si>
  <si>
    <t>05-OCT-14:00</t>
  </si>
  <si>
    <t>23-MAR-14:00</t>
  </si>
  <si>
    <t>14-APR-14:00</t>
  </si>
  <si>
    <t>14-SEP-14:00</t>
  </si>
  <si>
    <t>06-APR-14:00</t>
  </si>
  <si>
    <t>12-SEP-13:00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</si>
  <si>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</si>
  <si>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</si>
  <si>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</si>
  <si>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</si>
  <si>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PSZ-AC_1:6_COOLC DXCOIL</t>
  </si>
  <si>
    <t>PSZ-AC_2:5_COOLC DXCOIL</t>
  </si>
  <si>
    <t>PSZ-AC_2:7_COOLC DXCOIL</t>
  </si>
  <si>
    <t>PSZ-AC_1:6_HEATC</t>
  </si>
  <si>
    <t>PSZ-AC_2:5_HEATC</t>
  </si>
  <si>
    <t>PSZ-AC_2:7_HEATC</t>
  </si>
  <si>
    <t>PSZ-AC_1:6_FAN</t>
  </si>
  <si>
    <t>PSZ-AC_2:5_FAN</t>
  </si>
  <si>
    <t>PSZ-AC_2:7_FAN</t>
  </si>
  <si>
    <t>26-JAN-15:00</t>
  </si>
  <si>
    <t>23-MAY-15:00</t>
  </si>
  <si>
    <t>21-DEC-14:00</t>
  </si>
  <si>
    <t>13-MAR-14:00</t>
  </si>
  <si>
    <t>03-APR-13:00</t>
  </si>
  <si>
    <t>06-SEP-11:00</t>
  </si>
  <si>
    <t>01-NOV-11:00</t>
  </si>
  <si>
    <t>21-APR-14:00</t>
  </si>
  <si>
    <t>13-JUN-14:00</t>
  </si>
  <si>
    <t>26-APR-14:00</t>
  </si>
  <si>
    <t>11-JUL-15:00</t>
  </si>
  <si>
    <t>15-MAY-14:00</t>
  </si>
  <si>
    <t>19-JUN-14:00</t>
  </si>
  <si>
    <t>03-JUL-15:00</t>
  </si>
  <si>
    <t>11-SEP-13:00</t>
  </si>
  <si>
    <t>22-NOV-14:00</t>
  </si>
  <si>
    <t>28-JUN-13:50</t>
  </si>
  <si>
    <t>03-OCT-14:00</t>
  </si>
  <si>
    <t>14-APR-13:00</t>
  </si>
  <si>
    <t>31-MAY-14:00</t>
  </si>
  <si>
    <t>13-OCT-14:00</t>
  </si>
  <si>
    <t>13-JUL-14:00</t>
  </si>
  <si>
    <t>03-FEB-11:09</t>
  </si>
  <si>
    <t>05-JAN-08:09</t>
  </si>
  <si>
    <t>16-MAY-14:00</t>
  </si>
  <si>
    <t>21-NOV-11:50</t>
  </si>
  <si>
    <t>18-DEC-08:09</t>
  </si>
  <si>
    <t>01-FEB-11:09</t>
  </si>
  <si>
    <t>01-MAR-11:20</t>
  </si>
  <si>
    <t>14-MAR-07:10</t>
  </si>
  <si>
    <t>24-APR-11:00</t>
  </si>
  <si>
    <t>30-NOV-10:20</t>
  </si>
  <si>
    <t>Building Summary Primary School post-1980 construction</t>
  </si>
  <si>
    <t>07-SEP-13:00</t>
  </si>
  <si>
    <t>06-OCT-13:00</t>
  </si>
  <si>
    <t>03-JAN-12:00</t>
  </si>
  <si>
    <t>15-SEP-14:00</t>
  </si>
  <si>
    <t>27-FEB-15:00</t>
  </si>
  <si>
    <t>31-MAR-13:00</t>
  </si>
  <si>
    <t>08-AUG-12:00</t>
  </si>
  <si>
    <t>31-MAR-14:50</t>
  </si>
  <si>
    <t>15-JUN-12:00</t>
  </si>
  <si>
    <t>31-JUL-14:00</t>
  </si>
  <si>
    <t>01-AUG-13:00</t>
  </si>
  <si>
    <t>21-FEB-13:00</t>
  </si>
  <si>
    <t>08-JUN-12:00</t>
  </si>
  <si>
    <t>14-JUL-11:00</t>
  </si>
  <si>
    <t>11-AUG-15:30</t>
  </si>
  <si>
    <t>27-OCT-11:00</t>
  </si>
  <si>
    <t>02-FEB-09:39</t>
  </si>
  <si>
    <t>28-DEC-11:20</t>
  </si>
  <si>
    <t>n/a</t>
  </si>
  <si>
    <t>27-JAN-16:00</t>
  </si>
  <si>
    <t>28-DEC-16:19</t>
  </si>
  <si>
    <t>12-DEC-16:19</t>
  </si>
  <si>
    <t>04-JAN-16:00</t>
  </si>
  <si>
    <t>29-DEC-16:00</t>
  </si>
  <si>
    <t>20-DEC-16:00</t>
  </si>
  <si>
    <t>Built-up flat roof, insulation entirely above deck</t>
  </si>
  <si>
    <t>4in slab-on-grade</t>
  </si>
  <si>
    <t>Standard 90.1-1989</t>
  </si>
  <si>
    <t>[2] ASHRAE Standard 90.1-1989, Atlanta, GA:  American Society of Heating, Refrigerating and Air-Conditioning Engineers.</t>
  </si>
  <si>
    <t>Pless, et al. 2007</t>
  </si>
  <si>
    <t>Primary School Reference Building new construction 90.1-2004</t>
  </si>
  <si>
    <t>See Reference Building Technical Report</t>
  </si>
  <si>
    <t>[4] DOE Commercial Reference Buildings Report</t>
  </si>
  <si>
    <t>23-FEB-12:30</t>
  </si>
  <si>
    <t>28-JUN-14:00</t>
  </si>
  <si>
    <t>26-MAY-14:00</t>
  </si>
  <si>
    <t>31-AUG-13:00</t>
  </si>
  <si>
    <t>DifferentialDryBulb</t>
  </si>
  <si>
    <t>11-DEC-15:39</t>
  </si>
  <si>
    <t>17-AUG-14:00</t>
  </si>
  <si>
    <t>13-APR-11:00</t>
  </si>
  <si>
    <t>13-APR-14:00</t>
  </si>
  <si>
    <t>30-MAY-11:30</t>
  </si>
  <si>
    <t>25-SEP-11:00</t>
  </si>
  <si>
    <t>19-OCT-10:00</t>
  </si>
  <si>
    <t>05-DEC-14:50</t>
  </si>
  <si>
    <t>14-FEB-12:00</t>
  </si>
  <si>
    <t>25-JUL-12:00</t>
  </si>
  <si>
    <t>30-JUN-13:00</t>
  </si>
  <si>
    <t>04-MAY-14:00</t>
  </si>
  <si>
    <t>30-MAY-15:00</t>
  </si>
  <si>
    <t>02-NOV-14:30</t>
  </si>
  <si>
    <t>07-APR-14:00</t>
  </si>
  <si>
    <t>05-MAY-13:00</t>
  </si>
  <si>
    <t>20-JUN-14:00</t>
  </si>
  <si>
    <t>17-JUL-15:00</t>
  </si>
  <si>
    <t>06-SEP-14:00</t>
  </si>
  <si>
    <t>30-JUN-15:00</t>
  </si>
  <si>
    <t>14-JUN-14:00</t>
  </si>
  <si>
    <t>02-JAN-11:09</t>
  </si>
  <si>
    <t>30-OCT-07:10</t>
  </si>
  <si>
    <t>WE, Hol, SummerDesign</t>
  </si>
  <si>
    <t>HTGSETP_SCH_BathCorrMechKitchen</t>
  </si>
  <si>
    <t>WE, Hol, WinterDesign</t>
  </si>
  <si>
    <t>CLGSETP_SCH_BathCorrMechKitchen</t>
  </si>
  <si>
    <t>Weighting Factor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</si>
  <si>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</si>
  <si>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</si>
  <si>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</si>
  <si>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</si>
  <si>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</si>
  <si>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SHW_default Latent fract sched</t>
  </si>
  <si>
    <t>SHW_default Sensible fract sched</t>
  </si>
  <si>
    <t>SHW_Bath Hot Supply Temp Sched</t>
  </si>
  <si>
    <t>SHW_Bath Temp Sched</t>
  </si>
  <si>
    <t>SHW_Kitchen Hot Supply Temp Sched</t>
  </si>
  <si>
    <t>SHW_Kitchen Temp Sched</t>
  </si>
  <si>
    <t>18-JUL-12:00</t>
  </si>
  <si>
    <t>08-JUN-15:00</t>
  </si>
  <si>
    <t>24-OCT-14:00</t>
  </si>
  <si>
    <t>01-DEC-14:00</t>
  </si>
  <si>
    <t>24-JUL-13:00</t>
  </si>
  <si>
    <t>20-SEP-15:00</t>
  </si>
  <si>
    <t>30-OCT-13:50</t>
  </si>
  <si>
    <t>09-JAN-11:50</t>
  </si>
  <si>
    <t>15-FEB-12:00</t>
  </si>
  <si>
    <t>20-JUN-13:00</t>
  </si>
  <si>
    <t>01-FEB-16:00</t>
  </si>
  <si>
    <t>13-JUL-15:00</t>
  </si>
  <si>
    <t>09-JAN-16:40</t>
  </si>
  <si>
    <t>24-NOV-16:00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</si>
</sst>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000"/>
    <numFmt numFmtId="166" formatCode="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name val="Times New Roman"/>
      <family val="1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theme="1"/>
      <name val="Times New Roman"/>
      <family val="1"/>
    </font>
    <font>
      <sz val="8"/>
      <color theme="1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5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2" applyFont="1"/>
    <xf numFmtId="1" fontId="2" fillId="0" borderId="0" xfId="3" applyNumberFormat="1"/>
    <xf numFmtId="2" fontId="16" fillId="0" borderId="0" xfId="0" applyNumberFormat="1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 wrapText="1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20" fillId="3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4" fillId="0" borderId="0" xfId="2" applyNumberFormat="1" applyFont="1"/>
    <xf numFmtId="0" fontId="16" fillId="0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16" fillId="2" borderId="0" xfId="0" applyFont="1" applyFill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16" fillId="0" borderId="0" xfId="0" applyFont="1" applyFill="1" applyAlignment="1" applyProtection="1">
      <alignment vertical="top" wrapText="1"/>
      <protection locked="0"/>
    </xf>
    <xf numFmtId="4" fontId="4" fillId="3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vertical="top" wrapText="1"/>
      <protection locked="0"/>
    </xf>
    <xf numFmtId="4" fontId="16" fillId="3" borderId="0" xfId="0" applyNumberFormat="1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center" vertical="top" wrapText="1"/>
      <protection locked="0"/>
    </xf>
    <xf numFmtId="2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3" borderId="0" xfId="0" applyNumberFormat="1" applyFont="1" applyFill="1" applyAlignment="1" applyProtection="1">
      <alignment horizontal="left" vertical="center"/>
      <protection locked="0"/>
    </xf>
    <xf numFmtId="4" fontId="16" fillId="0" borderId="0" xfId="0" applyNumberFormat="1" applyFont="1" applyFill="1" applyAlignment="1" applyProtection="1">
      <alignment horizontal="center" vertical="top" wrapText="1"/>
      <protection locked="0"/>
    </xf>
    <xf numFmtId="1" fontId="16" fillId="0" borderId="0" xfId="0" applyNumberFormat="1" applyFont="1" applyFill="1" applyAlignment="1" applyProtection="1">
      <alignment horizontal="center" vertical="top" wrapText="1"/>
      <protection locked="0"/>
    </xf>
    <xf numFmtId="4" fontId="4" fillId="2" borderId="0" xfId="0" applyNumberFormat="1" applyFont="1" applyFill="1" applyAlignment="1" applyProtection="1">
      <alignment horizontal="center" vertical="top" wrapText="1"/>
      <protection locked="0"/>
    </xf>
    <xf numFmtId="166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0" borderId="0" xfId="0" applyNumberFormat="1" applyFont="1" applyFill="1" applyAlignment="1" applyProtection="1">
      <alignment vertical="top" wrapText="1"/>
      <protection locked="0"/>
    </xf>
    <xf numFmtId="4" fontId="16" fillId="0" borderId="0" xfId="0" applyNumberFormat="1" applyFont="1" applyFill="1" applyAlignment="1" applyProtection="1">
      <alignment horizontal="center" vertical="top"/>
      <protection locked="0"/>
    </xf>
    <xf numFmtId="4" fontId="16" fillId="3" borderId="0" xfId="0" applyNumberFormat="1" applyFont="1" applyFill="1" applyAlignment="1" applyProtection="1">
      <alignment horizontal="left" vertical="top" wrapText="1"/>
      <protection locked="0"/>
    </xf>
    <xf numFmtId="4" fontId="16" fillId="0" borderId="0" xfId="0" applyNumberFormat="1" applyFont="1" applyFill="1" applyAlignment="1" applyProtection="1">
      <alignment horizontal="left" vertical="top" wrapText="1"/>
      <protection locked="0"/>
    </xf>
    <xf numFmtId="4" fontId="4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horizontal="left" vertical="top"/>
      <protection locked="0"/>
    </xf>
    <xf numFmtId="165" fontId="16" fillId="0" borderId="0" xfId="0" applyNumberFormat="1" applyFont="1" applyFill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 wrapText="1"/>
      <protection locked="0"/>
    </xf>
    <xf numFmtId="2" fontId="16" fillId="0" borderId="0" xfId="0" applyNumberFormat="1" applyFont="1" applyAlignment="1" applyProtection="1">
      <alignment horizontal="center" vertical="top"/>
      <protection locked="0"/>
    </xf>
    <xf numFmtId="2" fontId="16" fillId="0" borderId="0" xfId="0" applyNumberFormat="1" applyFont="1" applyAlignment="1" applyProtection="1">
      <alignment horizontal="center" vertical="top" wrapText="1"/>
      <protection locked="0"/>
    </xf>
    <xf numFmtId="1" fontId="16" fillId="0" borderId="0" xfId="0" applyNumberFormat="1" applyFont="1" applyAlignment="1" applyProtection="1">
      <alignment horizontal="center" vertical="top"/>
      <protection locked="0"/>
    </xf>
    <xf numFmtId="1" fontId="16" fillId="0" borderId="0" xfId="0" applyNumberFormat="1" applyFont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3" fontId="16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top" wrapText="1"/>
    </xf>
    <xf numFmtId="2" fontId="16" fillId="0" borderId="0" xfId="4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164" fontId="22" fillId="0" borderId="0" xfId="5" applyNumberFormat="1" applyFont="1" applyBorder="1" applyAlignment="1">
      <alignment horizontal="center"/>
    </xf>
    <xf numFmtId="164" fontId="22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6" fillId="2" borderId="0" xfId="0" applyFont="1" applyFill="1" applyAlignment="1" applyProtection="1">
      <alignment horizontal="center" vertical="top" wrapText="1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23" fillId="0" borderId="0" xfId="0" applyFont="1"/>
    <xf numFmtId="0" fontId="24" fillId="0" borderId="0" xfId="0" applyFont="1"/>
    <xf numFmtId="0" fontId="4" fillId="2" borderId="0" xfId="0" applyFont="1" applyFill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4"/>
    <cellStyle name="Normal 5" xfId="5"/>
    <cellStyle name="Normal_Loads-IP_New_SC" xfId="1"/>
    <cellStyle name="Normal_Schedules_Trans" xfId="2"/>
    <cellStyle name="Normal_ZoneSummary" xfId="3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907E-2"/>
          <c:w val="0.85460599334073983"/>
          <c:h val="0.7373572593801027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447433.33333333331</c:v>
                </c:pt>
                <c:pt idx="1">
                  <c:v>289308.33333333331</c:v>
                </c:pt>
                <c:pt idx="2">
                  <c:v>308127.77777777775</c:v>
                </c:pt>
                <c:pt idx="3">
                  <c:v>164836.11111111112</c:v>
                </c:pt>
                <c:pt idx="4">
                  <c:v>133258.33333333334</c:v>
                </c:pt>
                <c:pt idx="5">
                  <c:v>219402.77777777778</c:v>
                </c:pt>
                <c:pt idx="6">
                  <c:v>50558.333333333336</c:v>
                </c:pt>
                <c:pt idx="7">
                  <c:v>116205.55555555556</c:v>
                </c:pt>
                <c:pt idx="8">
                  <c:v>102127.77777777778</c:v>
                </c:pt>
                <c:pt idx="9">
                  <c:v>29919.444444444445</c:v>
                </c:pt>
                <c:pt idx="10">
                  <c:v>84388.888888888891</c:v>
                </c:pt>
                <c:pt idx="11">
                  <c:v>58672.222222222219</c:v>
                </c:pt>
                <c:pt idx="12">
                  <c:v>63283.333333333336</c:v>
                </c:pt>
                <c:pt idx="13">
                  <c:v>35013.888888888891</c:v>
                </c:pt>
                <c:pt idx="14">
                  <c:v>25650</c:v>
                </c:pt>
                <c:pt idx="15">
                  <c:v>15430.555555555555</c:v>
                </c:pt>
              </c:numCache>
            </c:numRef>
          </c:val>
        </c:ser>
        <c:ser>
          <c:idx val="4"/>
          <c:order val="1"/>
          <c:tx>
            <c:strRef>
              <c:f>LocationSummary!$B$87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514130.55555555556</c:v>
                </c:pt>
                <c:pt idx="1">
                  <c:v>514130.55555555556</c:v>
                </c:pt>
                <c:pt idx="2">
                  <c:v>514130.55555555556</c:v>
                </c:pt>
                <c:pt idx="3">
                  <c:v>514130.55555555556</c:v>
                </c:pt>
                <c:pt idx="4">
                  <c:v>514130.55555555556</c:v>
                </c:pt>
                <c:pt idx="5">
                  <c:v>514130.55555555556</c:v>
                </c:pt>
                <c:pt idx="6">
                  <c:v>514130.55555555556</c:v>
                </c:pt>
                <c:pt idx="7">
                  <c:v>514130.55555555556</c:v>
                </c:pt>
                <c:pt idx="8">
                  <c:v>514130.55555555556</c:v>
                </c:pt>
                <c:pt idx="9">
                  <c:v>514130.55555555556</c:v>
                </c:pt>
                <c:pt idx="10">
                  <c:v>514130.55555555556</c:v>
                </c:pt>
                <c:pt idx="11">
                  <c:v>514130.55555555556</c:v>
                </c:pt>
                <c:pt idx="12">
                  <c:v>514130.55555555556</c:v>
                </c:pt>
                <c:pt idx="13">
                  <c:v>514130.55555555556</c:v>
                </c:pt>
                <c:pt idx="14">
                  <c:v>514130.55555555556</c:v>
                </c:pt>
                <c:pt idx="15">
                  <c:v>514130.55555555556</c:v>
                </c:pt>
              </c:numCache>
            </c:numRef>
          </c:val>
        </c:ser>
        <c:ser>
          <c:idx val="6"/>
          <c:order val="2"/>
          <c:tx>
            <c:strRef>
              <c:f>LocationSummary!$B$88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LocationSummary!$C$88:$R$88</c:f>
              <c:numCache>
                <c:formatCode>#,##0.00</c:formatCode>
                <c:ptCount val="16"/>
                <c:pt idx="0">
                  <c:v>45977.777777777781</c:v>
                </c:pt>
                <c:pt idx="1">
                  <c:v>45961.111111111109</c:v>
                </c:pt>
                <c:pt idx="2">
                  <c:v>45952.777777777781</c:v>
                </c:pt>
                <c:pt idx="3">
                  <c:v>45944.444444444445</c:v>
                </c:pt>
                <c:pt idx="4">
                  <c:v>45911.111111111109</c:v>
                </c:pt>
                <c:pt idx="5">
                  <c:v>45900</c:v>
                </c:pt>
                <c:pt idx="6">
                  <c:v>45925</c:v>
                </c:pt>
                <c:pt idx="7">
                  <c:v>45897.222222222219</c:v>
                </c:pt>
                <c:pt idx="8">
                  <c:v>45913.888888888891</c:v>
                </c:pt>
                <c:pt idx="9">
                  <c:v>45822.222222222219</c:v>
                </c:pt>
                <c:pt idx="10">
                  <c:v>45902.777777777781</c:v>
                </c:pt>
                <c:pt idx="11">
                  <c:v>45877.777777777781</c:v>
                </c:pt>
                <c:pt idx="12">
                  <c:v>45872.222222222219</c:v>
                </c:pt>
                <c:pt idx="13">
                  <c:v>45863.888888888891</c:v>
                </c:pt>
                <c:pt idx="14">
                  <c:v>45836.111111111109</c:v>
                </c:pt>
                <c:pt idx="15">
                  <c:v>45555.555555555555</c:v>
                </c:pt>
              </c:numCache>
            </c:numRef>
          </c:val>
        </c:ser>
        <c:ser>
          <c:idx val="7"/>
          <c:order val="3"/>
          <c:tx>
            <c:strRef>
              <c:f>LocationSummary!$B$89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341730.55555555556</c:v>
                </c:pt>
                <c:pt idx="1">
                  <c:v>341730.55555555556</c:v>
                </c:pt>
                <c:pt idx="2">
                  <c:v>341730.55555555556</c:v>
                </c:pt>
                <c:pt idx="3">
                  <c:v>341730.55555555556</c:v>
                </c:pt>
                <c:pt idx="4">
                  <c:v>341730.55555555556</c:v>
                </c:pt>
                <c:pt idx="5">
                  <c:v>341730.55555555556</c:v>
                </c:pt>
                <c:pt idx="6">
                  <c:v>341730.55555555556</c:v>
                </c:pt>
                <c:pt idx="7">
                  <c:v>341730.55555555556</c:v>
                </c:pt>
                <c:pt idx="8">
                  <c:v>341730.55555555556</c:v>
                </c:pt>
                <c:pt idx="9">
                  <c:v>341730.55555555556</c:v>
                </c:pt>
                <c:pt idx="10">
                  <c:v>341730.55555555556</c:v>
                </c:pt>
                <c:pt idx="11">
                  <c:v>341730.55555555556</c:v>
                </c:pt>
                <c:pt idx="12">
                  <c:v>341730.55555555556</c:v>
                </c:pt>
                <c:pt idx="13">
                  <c:v>341730.55555555556</c:v>
                </c:pt>
                <c:pt idx="14">
                  <c:v>341730.55555555556</c:v>
                </c:pt>
                <c:pt idx="15">
                  <c:v>341730.55555555556</c:v>
                </c:pt>
              </c:numCache>
            </c:numRef>
          </c:val>
        </c:ser>
        <c:ser>
          <c:idx val="3"/>
          <c:order val="4"/>
          <c:tx>
            <c:strRef>
              <c:f>LocationSummary!$B$91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68077.777777777781</c:v>
                </c:pt>
                <c:pt idx="1">
                  <c:v>52705.555555555555</c:v>
                </c:pt>
                <c:pt idx="2">
                  <c:v>62483.333333333336</c:v>
                </c:pt>
                <c:pt idx="3">
                  <c:v>46188.888888888891</c:v>
                </c:pt>
                <c:pt idx="4">
                  <c:v>48675</c:v>
                </c:pt>
                <c:pt idx="5">
                  <c:v>55277.777777777781</c:v>
                </c:pt>
                <c:pt idx="6">
                  <c:v>41552.777777777781</c:v>
                </c:pt>
                <c:pt idx="7">
                  <c:v>39947.222222222219</c:v>
                </c:pt>
                <c:pt idx="8">
                  <c:v>49616.666666666664</c:v>
                </c:pt>
                <c:pt idx="9">
                  <c:v>33586.111111111109</c:v>
                </c:pt>
                <c:pt idx="10">
                  <c:v>40247.222222222219</c:v>
                </c:pt>
                <c:pt idx="11">
                  <c:v>38786.111111111109</c:v>
                </c:pt>
                <c:pt idx="12">
                  <c:v>37244.444444444445</c:v>
                </c:pt>
                <c:pt idx="13">
                  <c:v>37661.111111111109</c:v>
                </c:pt>
                <c:pt idx="14">
                  <c:v>33563.888888888891</c:v>
                </c:pt>
                <c:pt idx="15">
                  <c:v>43516.666666666664</c:v>
                </c:pt>
              </c:numCache>
            </c:numRef>
          </c:val>
        </c:ser>
        <c:ser>
          <c:idx val="0"/>
          <c:order val="5"/>
          <c:tx>
            <c:strRef>
              <c:f>LocationSummary!$B$92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LocationSummary!$C$92:$R$92</c:f>
              <c:numCache>
                <c:formatCode>#,##0.00</c:formatCode>
                <c:ptCount val="16"/>
                <c:pt idx="0">
                  <c:v>13.888888888888889</c:v>
                </c:pt>
                <c:pt idx="1">
                  <c:v>152.77777777777777</c:v>
                </c:pt>
                <c:pt idx="2">
                  <c:v>94.444444444444443</c:v>
                </c:pt>
                <c:pt idx="3">
                  <c:v>297.22222222222223</c:v>
                </c:pt>
                <c:pt idx="4">
                  <c:v>83.333333333333329</c:v>
                </c:pt>
                <c:pt idx="5">
                  <c:v>158.33333333333334</c:v>
                </c:pt>
                <c:pt idx="6">
                  <c:v>197.22222222222223</c:v>
                </c:pt>
                <c:pt idx="7">
                  <c:v>416.66666666666669</c:v>
                </c:pt>
                <c:pt idx="8">
                  <c:v>316.66666666666669</c:v>
                </c:pt>
                <c:pt idx="9">
                  <c:v>325</c:v>
                </c:pt>
                <c:pt idx="10">
                  <c:v>597.22222222222217</c:v>
                </c:pt>
                <c:pt idx="11">
                  <c:v>461.11111111111109</c:v>
                </c:pt>
                <c:pt idx="12">
                  <c:v>913.88888888888891</c:v>
                </c:pt>
                <c:pt idx="13">
                  <c:v>719.44444444444446</c:v>
                </c:pt>
                <c:pt idx="14">
                  <c:v>1163.8888888888889</c:v>
                </c:pt>
                <c:pt idx="15">
                  <c:v>2975</c:v>
                </c:pt>
              </c:numCache>
            </c:numRef>
          </c:val>
        </c:ser>
        <c:ser>
          <c:idx val="1"/>
          <c:order val="6"/>
          <c:tx>
            <c:strRef>
              <c:f>LocationSummary!$B$97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LocationSummary!$C$97:$R$97</c:f>
              <c:numCache>
                <c:formatCode>#,##0.00</c:formatCode>
                <c:ptCount val="16"/>
                <c:pt idx="0">
                  <c:v>21819.444444444445</c:v>
                </c:pt>
                <c:pt idx="1">
                  <c:v>20827.777777777777</c:v>
                </c:pt>
                <c:pt idx="2">
                  <c:v>20855.555555555555</c:v>
                </c:pt>
                <c:pt idx="3">
                  <c:v>19883.333333333332</c:v>
                </c:pt>
                <c:pt idx="4">
                  <c:v>19886.111111111109</c:v>
                </c:pt>
                <c:pt idx="5">
                  <c:v>20172.222222222223</c:v>
                </c:pt>
                <c:pt idx="6">
                  <c:v>19016.666666666668</c:v>
                </c:pt>
                <c:pt idx="7">
                  <c:v>19263.888888888891</c:v>
                </c:pt>
                <c:pt idx="8">
                  <c:v>19252.777777777777</c:v>
                </c:pt>
                <c:pt idx="9">
                  <c:v>18625</c:v>
                </c:pt>
                <c:pt idx="10">
                  <c:v>18827.777777777777</c:v>
                </c:pt>
                <c:pt idx="11">
                  <c:v>18716.666666666668</c:v>
                </c:pt>
                <c:pt idx="12">
                  <c:v>18616.666666666664</c:v>
                </c:pt>
                <c:pt idx="13">
                  <c:v>18261.111111111109</c:v>
                </c:pt>
                <c:pt idx="14">
                  <c:v>17955.555555555555</c:v>
                </c:pt>
                <c:pt idx="15">
                  <c:v>17416.666666666668</c:v>
                </c:pt>
              </c:numCache>
            </c:numRef>
          </c:val>
        </c:ser>
        <c:overlap val="100"/>
        <c:axId val="106738816"/>
        <c:axId val="106740352"/>
      </c:barChart>
      <c:catAx>
        <c:axId val="1067388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40352"/>
        <c:crosses val="autoZero"/>
        <c:auto val="1"/>
        <c:lblAlgn val="ctr"/>
        <c:lblOffset val="50"/>
        <c:tickLblSkip val="1"/>
        <c:tickMarkSkip val="1"/>
      </c:catAx>
      <c:valAx>
        <c:axId val="106740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37683523654175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88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186829448760664"/>
          <c:y val="1.1963023382272982E-2"/>
          <c:w val="0.25934147243803179"/>
          <c:h val="0.3001631321370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0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0.95</c:v>
                </c:pt>
                <c:pt idx="12">
                  <c:v>0.95</c:v>
                </c:pt>
                <c:pt idx="13">
                  <c:v>0.15</c:v>
                </c:pt>
                <c:pt idx="14">
                  <c:v>0.15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Schedules!$E$23:$AB$23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733504"/>
        <c:axId val="105764352"/>
      </c:barChart>
      <c:catAx>
        <c:axId val="10573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64352"/>
        <c:crosses val="autoZero"/>
        <c:auto val="1"/>
        <c:lblAlgn val="ctr"/>
        <c:lblOffset val="100"/>
        <c:tickLblSkip val="1"/>
        <c:tickMarkSkip val="1"/>
      </c:catAx>
      <c:valAx>
        <c:axId val="105764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33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680355160932727E-2"/>
          <c:y val="0.14192495921696574"/>
          <c:w val="0.31853496115427676"/>
          <c:h val="0.17781402936378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26"/>
          <c:h val="0.776508972267541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Schedules!$E$73:$AB$73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Schedules!$E$72:$AB$72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Schedules!$E$81:$AB$81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5823232"/>
        <c:axId val="105845888"/>
      </c:barChart>
      <c:catAx>
        <c:axId val="10582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9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45888"/>
        <c:crosses val="autoZero"/>
        <c:auto val="1"/>
        <c:lblAlgn val="ctr"/>
        <c:lblOffset val="100"/>
        <c:tickLblSkip val="1"/>
        <c:tickMarkSkip val="1"/>
      </c:catAx>
      <c:valAx>
        <c:axId val="10584588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232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24676285608583"/>
          <c:y val="1.2506797172376278E-2"/>
          <c:w val="0.21864594894561654"/>
          <c:h val="0.133768352365417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26"/>
          <c:h val="0.776508972267541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Schedules!$E$62:$AB$62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Schedules!$E$61:$AB$61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Schedules!$E$70:$AB$70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axId val="106155392"/>
        <c:axId val="106186240"/>
      </c:barChart>
      <c:catAx>
        <c:axId val="10615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9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6240"/>
        <c:crosses val="autoZero"/>
        <c:auto val="1"/>
        <c:lblAlgn val="ctr"/>
        <c:lblOffset val="100"/>
        <c:tickLblSkip val="1"/>
        <c:tickMarkSkip val="1"/>
      </c:catAx>
      <c:valAx>
        <c:axId val="10618624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553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82389937106914"/>
          <c:y val="3.8064165307232188E-3"/>
          <c:w val="0.24084350721420639"/>
          <c:h val="0.12506797172376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4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LocationSummary!$C$101:$R$101</c:f>
              <c:numCache>
                <c:formatCode>#,##0.00</c:formatCode>
                <c:ptCount val="16"/>
                <c:pt idx="0">
                  <c:v>55340</c:v>
                </c:pt>
                <c:pt idx="1">
                  <c:v>498350</c:v>
                </c:pt>
                <c:pt idx="2">
                  <c:v>321010</c:v>
                </c:pt>
                <c:pt idx="3">
                  <c:v>978500</c:v>
                </c:pt>
                <c:pt idx="4">
                  <c:v>341960</c:v>
                </c:pt>
                <c:pt idx="5">
                  <c:v>514200.00000000006</c:v>
                </c:pt>
                <c:pt idx="6">
                  <c:v>849310</c:v>
                </c:pt>
                <c:pt idx="7">
                  <c:v>1449300</c:v>
                </c:pt>
                <c:pt idx="8">
                  <c:v>1034130.0000000001</c:v>
                </c:pt>
                <c:pt idx="9">
                  <c:v>1329100</c:v>
                </c:pt>
                <c:pt idx="10">
                  <c:v>2104560</c:v>
                </c:pt>
                <c:pt idx="11">
                  <c:v>1420170</c:v>
                </c:pt>
                <c:pt idx="12">
                  <c:v>2719130</c:v>
                </c:pt>
                <c:pt idx="13">
                  <c:v>2185470</c:v>
                </c:pt>
                <c:pt idx="14">
                  <c:v>3302910</c:v>
                </c:pt>
                <c:pt idx="15">
                  <c:v>6573400</c:v>
                </c:pt>
              </c:numCache>
            </c:numRef>
          </c:val>
        </c:ser>
        <c:ser>
          <c:idx val="4"/>
          <c:order val="1"/>
          <c:tx>
            <c:strRef>
              <c:f>LocationSummary!$B$105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LocationSummary!$C$105:$R$105</c:f>
              <c:numCache>
                <c:formatCode>#,##0.00</c:formatCode>
                <c:ptCount val="16"/>
                <c:pt idx="0">
                  <c:v>234340</c:v>
                </c:pt>
                <c:pt idx="1">
                  <c:v>234340</c:v>
                </c:pt>
                <c:pt idx="2">
                  <c:v>234340</c:v>
                </c:pt>
                <c:pt idx="3">
                  <c:v>234340</c:v>
                </c:pt>
                <c:pt idx="4">
                  <c:v>234340</c:v>
                </c:pt>
                <c:pt idx="5">
                  <c:v>234340</c:v>
                </c:pt>
                <c:pt idx="6">
                  <c:v>234340</c:v>
                </c:pt>
                <c:pt idx="7">
                  <c:v>234340</c:v>
                </c:pt>
                <c:pt idx="8">
                  <c:v>234340</c:v>
                </c:pt>
                <c:pt idx="9">
                  <c:v>234340</c:v>
                </c:pt>
                <c:pt idx="10">
                  <c:v>234340</c:v>
                </c:pt>
                <c:pt idx="11">
                  <c:v>234340</c:v>
                </c:pt>
                <c:pt idx="12">
                  <c:v>234340</c:v>
                </c:pt>
                <c:pt idx="13">
                  <c:v>234340</c:v>
                </c:pt>
                <c:pt idx="14">
                  <c:v>234340</c:v>
                </c:pt>
                <c:pt idx="15">
                  <c:v>234340</c:v>
                </c:pt>
              </c:numCache>
            </c:numRef>
          </c:val>
        </c:ser>
        <c:ser>
          <c:idx val="6"/>
          <c:order val="2"/>
          <c:tx>
            <c:strRef>
              <c:f>LocationSummary!$B$112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110950</c:v>
                </c:pt>
                <c:pt idx="1">
                  <c:v>134930</c:v>
                </c:pt>
                <c:pt idx="2">
                  <c:v>123070</c:v>
                </c:pt>
                <c:pt idx="3">
                  <c:v>156810</c:v>
                </c:pt>
                <c:pt idx="4">
                  <c:v>150460</c:v>
                </c:pt>
                <c:pt idx="5">
                  <c:v>139040</c:v>
                </c:pt>
                <c:pt idx="6">
                  <c:v>169040</c:v>
                </c:pt>
                <c:pt idx="7">
                  <c:v>174170</c:v>
                </c:pt>
                <c:pt idx="8">
                  <c:v>170860</c:v>
                </c:pt>
                <c:pt idx="9">
                  <c:v>181250</c:v>
                </c:pt>
                <c:pt idx="10">
                  <c:v>189090</c:v>
                </c:pt>
                <c:pt idx="11">
                  <c:v>187900</c:v>
                </c:pt>
                <c:pt idx="12">
                  <c:v>202260</c:v>
                </c:pt>
                <c:pt idx="13">
                  <c:v>203840</c:v>
                </c:pt>
                <c:pt idx="14">
                  <c:v>222570</c:v>
                </c:pt>
                <c:pt idx="15">
                  <c:v>246820</c:v>
                </c:pt>
              </c:numCache>
            </c:numRef>
          </c:val>
        </c:ser>
        <c:overlap val="100"/>
        <c:axId val="94114944"/>
        <c:axId val="94116480"/>
      </c:barChart>
      <c:catAx>
        <c:axId val="941149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16480"/>
        <c:crosses val="autoZero"/>
        <c:auto val="1"/>
        <c:lblAlgn val="ctr"/>
        <c:lblOffset val="50"/>
        <c:tickLblSkip val="1"/>
        <c:tickMarkSkip val="1"/>
      </c:catAx>
      <c:valAx>
        <c:axId val="94116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1494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82648908620178"/>
          <c:y val="5.4377379010332114E-2"/>
          <c:w val="0.24306326304106737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983"/>
          <c:h val="0.70146818923327858"/>
        </c:manualLayout>
      </c:layout>
      <c:barChart>
        <c:barDir val="col"/>
        <c:grouping val="stacked"/>
        <c:ser>
          <c:idx val="7"/>
          <c:order val="0"/>
          <c:tx>
            <c:strRef>
              <c:f>LocationSummary!$B$152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234.42875855042934</c:v>
                </c:pt>
                <c:pt idx="1">
                  <c:v>151.58055595983117</c:v>
                </c:pt>
                <c:pt idx="2">
                  <c:v>161.44083830592345</c:v>
                </c:pt>
                <c:pt idx="3">
                  <c:v>86.364430213942654</c:v>
                </c:pt>
                <c:pt idx="4">
                  <c:v>69.819531363702524</c:v>
                </c:pt>
                <c:pt idx="5">
                  <c:v>114.95415514481152</c:v>
                </c:pt>
                <c:pt idx="6">
                  <c:v>26.48959394556833</c:v>
                </c:pt>
                <c:pt idx="7">
                  <c:v>60.884878474748945</c:v>
                </c:pt>
                <c:pt idx="8">
                  <c:v>53.508950662203461</c:v>
                </c:pt>
                <c:pt idx="9">
                  <c:v>15.676029690001455</c:v>
                </c:pt>
                <c:pt idx="10">
                  <c:v>44.214815892883131</c:v>
                </c:pt>
                <c:pt idx="11">
                  <c:v>30.740794644156601</c:v>
                </c:pt>
                <c:pt idx="12">
                  <c:v>33.156745742977733</c:v>
                </c:pt>
                <c:pt idx="13">
                  <c:v>18.345219036530345</c:v>
                </c:pt>
                <c:pt idx="14">
                  <c:v>13.4390918352496</c:v>
                </c:pt>
                <c:pt idx="15">
                  <c:v>8.0847038276815599</c:v>
                </c:pt>
              </c:numCache>
            </c:numRef>
          </c:val>
        </c:ser>
        <c:ser>
          <c:idx val="5"/>
          <c:order val="1"/>
          <c:tx>
            <c:strRef>
              <c:f>LocationSummary!$B$153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269.37418134187163</c:v>
                </c:pt>
                <c:pt idx="1">
                  <c:v>269.37418134187163</c:v>
                </c:pt>
                <c:pt idx="2">
                  <c:v>269.37418134187163</c:v>
                </c:pt>
                <c:pt idx="3">
                  <c:v>269.37418134187163</c:v>
                </c:pt>
                <c:pt idx="4">
                  <c:v>269.37418134187163</c:v>
                </c:pt>
                <c:pt idx="5">
                  <c:v>269.37418134187163</c:v>
                </c:pt>
                <c:pt idx="6">
                  <c:v>269.37418134187163</c:v>
                </c:pt>
                <c:pt idx="7">
                  <c:v>269.37418134187163</c:v>
                </c:pt>
                <c:pt idx="8">
                  <c:v>269.37418134187163</c:v>
                </c:pt>
                <c:pt idx="9">
                  <c:v>269.37418134187163</c:v>
                </c:pt>
                <c:pt idx="10">
                  <c:v>269.37418134187163</c:v>
                </c:pt>
                <c:pt idx="11">
                  <c:v>269.37418134187163</c:v>
                </c:pt>
                <c:pt idx="12">
                  <c:v>269.37418134187163</c:v>
                </c:pt>
                <c:pt idx="13">
                  <c:v>269.37418134187163</c:v>
                </c:pt>
                <c:pt idx="14">
                  <c:v>269.37418134187163</c:v>
                </c:pt>
                <c:pt idx="15">
                  <c:v>269.37418134187163</c:v>
                </c:pt>
              </c:numCache>
            </c:numRef>
          </c:val>
        </c:ser>
        <c:ser>
          <c:idx val="10"/>
          <c:order val="2"/>
          <c:tx>
            <c:strRef>
              <c:f>LocationSummary!$B$154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LocationSummary!$C$154:$R$154</c:f>
              <c:numCache>
                <c:formatCode>0.00</c:formatCode>
                <c:ptCount val="16"/>
                <c:pt idx="0">
                  <c:v>24.089652161257458</c:v>
                </c:pt>
                <c:pt idx="1">
                  <c:v>24.080919807888225</c:v>
                </c:pt>
                <c:pt idx="2">
                  <c:v>24.076553631203609</c:v>
                </c:pt>
                <c:pt idx="3">
                  <c:v>24.072187454518993</c:v>
                </c:pt>
                <c:pt idx="4">
                  <c:v>24.054722747780527</c:v>
                </c:pt>
                <c:pt idx="5">
                  <c:v>24.048901178867705</c:v>
                </c:pt>
                <c:pt idx="6">
                  <c:v>24.061999708921554</c:v>
                </c:pt>
                <c:pt idx="7">
                  <c:v>24.0474457866395</c:v>
                </c:pt>
                <c:pt idx="8">
                  <c:v>24.056178140008733</c:v>
                </c:pt>
                <c:pt idx="9">
                  <c:v>24.008150196477949</c:v>
                </c:pt>
                <c:pt idx="10">
                  <c:v>24.050356571095911</c:v>
                </c:pt>
                <c:pt idx="11">
                  <c:v>24.037258041042062</c:v>
                </c:pt>
                <c:pt idx="12">
                  <c:v>24.034347256585651</c:v>
                </c:pt>
                <c:pt idx="13">
                  <c:v>24.029981079901034</c:v>
                </c:pt>
                <c:pt idx="14">
                  <c:v>24.01542715761898</c:v>
                </c:pt>
                <c:pt idx="15">
                  <c:v>23.868432542570222</c:v>
                </c:pt>
              </c:numCache>
            </c:numRef>
          </c:val>
        </c:ser>
        <c:ser>
          <c:idx val="4"/>
          <c:order val="3"/>
          <c:tx>
            <c:strRef>
              <c:f>LocationSummary!$B$155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179.04671809052539</c:v>
                </c:pt>
                <c:pt idx="1">
                  <c:v>179.04671809052539</c:v>
                </c:pt>
                <c:pt idx="2">
                  <c:v>179.04671809052539</c:v>
                </c:pt>
                <c:pt idx="3">
                  <c:v>179.04671809052539</c:v>
                </c:pt>
                <c:pt idx="4">
                  <c:v>179.04671809052539</c:v>
                </c:pt>
                <c:pt idx="5">
                  <c:v>179.04671809052539</c:v>
                </c:pt>
                <c:pt idx="6">
                  <c:v>179.04671809052539</c:v>
                </c:pt>
                <c:pt idx="7">
                  <c:v>179.04671809052539</c:v>
                </c:pt>
                <c:pt idx="8">
                  <c:v>179.04671809052539</c:v>
                </c:pt>
                <c:pt idx="9">
                  <c:v>179.04671809052539</c:v>
                </c:pt>
                <c:pt idx="10">
                  <c:v>179.04671809052539</c:v>
                </c:pt>
                <c:pt idx="11">
                  <c:v>179.04671809052539</c:v>
                </c:pt>
                <c:pt idx="12">
                  <c:v>179.04671809052539</c:v>
                </c:pt>
                <c:pt idx="13">
                  <c:v>179.04671809052539</c:v>
                </c:pt>
                <c:pt idx="14">
                  <c:v>179.04671809052539</c:v>
                </c:pt>
                <c:pt idx="15">
                  <c:v>179.04671809052539</c:v>
                </c:pt>
              </c:numCache>
            </c:numRef>
          </c:val>
        </c:ser>
        <c:ser>
          <c:idx val="6"/>
          <c:order val="4"/>
          <c:tx>
            <c:strRef>
              <c:f>LocationSummary!$B$157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35.668752728860426</c:v>
                </c:pt>
                <c:pt idx="1">
                  <c:v>27.614612137971182</c:v>
                </c:pt>
                <c:pt idx="2">
                  <c:v>32.737592781254548</c:v>
                </c:pt>
                <c:pt idx="3">
                  <c:v>24.200261970601076</c:v>
                </c:pt>
                <c:pt idx="4">
                  <c:v>25.502838014845</c:v>
                </c:pt>
                <c:pt idx="5">
                  <c:v>28.962305341289479</c:v>
                </c:pt>
                <c:pt idx="6">
                  <c:v>21.771212341726095</c:v>
                </c:pt>
                <c:pt idx="7">
                  <c:v>20.929995633823314</c:v>
                </c:pt>
                <c:pt idx="8">
                  <c:v>25.996215980206667</c:v>
                </c:pt>
                <c:pt idx="9">
                  <c:v>17.597147431232717</c:v>
                </c:pt>
                <c:pt idx="10">
                  <c:v>21.08717799446951</c:v>
                </c:pt>
                <c:pt idx="11">
                  <c:v>20.321641682433416</c:v>
                </c:pt>
                <c:pt idx="12">
                  <c:v>19.513898995779364</c:v>
                </c:pt>
                <c:pt idx="13">
                  <c:v>19.732207830010189</c:v>
                </c:pt>
                <c:pt idx="14">
                  <c:v>17.585504293407073</c:v>
                </c:pt>
                <c:pt idx="15">
                  <c:v>22.800174647067383</c:v>
                </c:pt>
              </c:numCache>
            </c:numRef>
          </c:val>
        </c:ser>
        <c:ser>
          <c:idx val="3"/>
          <c:order val="5"/>
          <c:tx>
            <c:strRef>
              <c:f>LocationSummary!$B$158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7.2769611410275067E-3</c:v>
                </c:pt>
                <c:pt idx="1">
                  <c:v>8.0046572551302569E-2</c:v>
                </c:pt>
                <c:pt idx="2">
                  <c:v>4.948333575898705E-2</c:v>
                </c:pt>
                <c:pt idx="3">
                  <c:v>0.15572696841798864</c:v>
                </c:pt>
                <c:pt idx="4">
                  <c:v>4.3661766846165039E-2</c:v>
                </c:pt>
                <c:pt idx="5">
                  <c:v>8.2957357007713575E-2</c:v>
                </c:pt>
                <c:pt idx="6">
                  <c:v>0.1033328482025906</c:v>
                </c:pt>
                <c:pt idx="7">
                  <c:v>0.2183088342308252</c:v>
                </c:pt>
                <c:pt idx="8">
                  <c:v>0.16591471401542715</c:v>
                </c:pt>
                <c:pt idx="9">
                  <c:v>0.17028089070004365</c:v>
                </c:pt>
                <c:pt idx="10">
                  <c:v>0.31290932906418278</c:v>
                </c:pt>
                <c:pt idx="11">
                  <c:v>0.24159510988211322</c:v>
                </c:pt>
                <c:pt idx="12">
                  <c:v>0.47882404307960996</c:v>
                </c:pt>
                <c:pt idx="13">
                  <c:v>0.37694658710522488</c:v>
                </c:pt>
                <c:pt idx="14">
                  <c:v>0.60980934361810513</c:v>
                </c:pt>
                <c:pt idx="15">
                  <c:v>1.558725076408092</c:v>
                </c:pt>
              </c:numCache>
            </c:numRef>
          </c:val>
        </c:ser>
        <c:ser>
          <c:idx val="0"/>
          <c:order val="6"/>
          <c:tx>
            <c:strRef>
              <c:f>LocationSummary!$B$163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LocationSummary!$C$163:$R$163</c:f>
              <c:numCache>
                <c:formatCode>0.00</c:formatCode>
                <c:ptCount val="16"/>
                <c:pt idx="0">
                  <c:v>11.432105952554213</c:v>
                </c:pt>
                <c:pt idx="1">
                  <c:v>10.91253092708485</c:v>
                </c:pt>
                <c:pt idx="2">
                  <c:v>10.927084849366905</c:v>
                </c:pt>
                <c:pt idx="3">
                  <c:v>10.41769756949498</c:v>
                </c:pt>
                <c:pt idx="4">
                  <c:v>10.419152961723185</c:v>
                </c:pt>
                <c:pt idx="5">
                  <c:v>10.56905836122835</c:v>
                </c:pt>
                <c:pt idx="6">
                  <c:v>9.9636151942948619</c:v>
                </c:pt>
                <c:pt idx="7">
                  <c:v>10.093145102605153</c:v>
                </c:pt>
                <c:pt idx="8">
                  <c:v>10.087323533692331</c:v>
                </c:pt>
                <c:pt idx="9">
                  <c:v>9.7584048901178875</c:v>
                </c:pt>
                <c:pt idx="10">
                  <c:v>9.8646485227768892</c:v>
                </c:pt>
                <c:pt idx="11">
                  <c:v>9.8064328336486675</c:v>
                </c:pt>
                <c:pt idx="12">
                  <c:v>9.7540387134332711</c:v>
                </c:pt>
                <c:pt idx="13">
                  <c:v>9.5677485082229659</c:v>
                </c:pt>
                <c:pt idx="14">
                  <c:v>9.4076553631203605</c:v>
                </c:pt>
                <c:pt idx="15">
                  <c:v>9.1253092708484935</c:v>
                </c:pt>
              </c:numCache>
            </c:numRef>
          </c:val>
        </c:ser>
        <c:ser>
          <c:idx val="1"/>
          <c:order val="7"/>
          <c:tx>
            <c:strRef>
              <c:f>LocationSummary!$B$167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LocationSummary!$C$167:$R$167</c:f>
              <c:numCache>
                <c:formatCode>0.00</c:formatCode>
                <c:ptCount val="16"/>
                <c:pt idx="0">
                  <c:v>8.0541405908892454</c:v>
                </c:pt>
                <c:pt idx="1">
                  <c:v>72.529471692621158</c:v>
                </c:pt>
                <c:pt idx="2">
                  <c:v>46.719545917624799</c:v>
                </c:pt>
                <c:pt idx="3">
                  <c:v>142.41012952990832</c:v>
                </c:pt>
                <c:pt idx="4">
                  <c:v>49.768592635715322</c:v>
                </c:pt>
                <c:pt idx="5">
                  <c:v>74.836268374326892</c:v>
                </c:pt>
                <c:pt idx="6">
                  <c:v>123.60791733372143</c:v>
                </c:pt>
                <c:pt idx="7">
                  <c:v>210.92999563382332</c:v>
                </c:pt>
                <c:pt idx="8">
                  <c:v>150.50647649541554</c:v>
                </c:pt>
                <c:pt idx="9">
                  <c:v>193.43618105079318</c:v>
                </c:pt>
                <c:pt idx="10">
                  <c:v>306.29602677921702</c:v>
                </c:pt>
                <c:pt idx="11">
                  <c:v>206.69043807306068</c:v>
                </c:pt>
                <c:pt idx="12">
                  <c:v>395.74006694804251</c:v>
                </c:pt>
                <c:pt idx="13">
                  <c:v>318.07160529762768</c:v>
                </c:pt>
                <c:pt idx="14">
                  <c:v>480.70295444622326</c:v>
                </c:pt>
                <c:pt idx="15">
                  <c:v>956.68752728860431</c:v>
                </c:pt>
              </c:numCache>
            </c:numRef>
          </c:val>
        </c:ser>
        <c:ser>
          <c:idx val="2"/>
          <c:order val="8"/>
          <c:tx>
            <c:strRef>
              <c:f>LocationSummary!$B$178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16.147576771940038</c:v>
                </c:pt>
                <c:pt idx="1">
                  <c:v>19.637607335176831</c:v>
                </c:pt>
                <c:pt idx="2">
                  <c:v>17.911512152525106</c:v>
                </c:pt>
                <c:pt idx="3">
                  <c:v>22.822005530490468</c:v>
                </c:pt>
                <c:pt idx="4">
                  <c:v>21.897831465579973</c:v>
                </c:pt>
                <c:pt idx="5">
                  <c:v>20.235773540969291</c:v>
                </c:pt>
                <c:pt idx="6">
                  <c:v>24.601950225585796</c:v>
                </c:pt>
                <c:pt idx="7">
                  <c:v>25.348566438655219</c:v>
                </c:pt>
                <c:pt idx="8">
                  <c:v>24.866831611119196</c:v>
                </c:pt>
                <c:pt idx="9">
                  <c:v>26.378984136224712</c:v>
                </c:pt>
                <c:pt idx="10">
                  <c:v>27.520011643137824</c:v>
                </c:pt>
                <c:pt idx="11">
                  <c:v>27.346819967981371</c:v>
                </c:pt>
                <c:pt idx="12">
                  <c:v>29.436763207684471</c:v>
                </c:pt>
                <c:pt idx="13">
                  <c:v>29.66671517974094</c:v>
                </c:pt>
                <c:pt idx="14">
                  <c:v>32.392664823169845</c:v>
                </c:pt>
                <c:pt idx="15">
                  <c:v>35.921990976568182</c:v>
                </c:pt>
              </c:numCache>
            </c:numRef>
          </c:val>
        </c:ser>
        <c:ser>
          <c:idx val="8"/>
          <c:order val="9"/>
          <c:tx>
            <c:strRef>
              <c:f>LocationSummary!$B$171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val>
            <c:numRef>
              <c:f>LocationSummary!$C$171:$R$171</c:f>
              <c:numCache>
                <c:formatCode>0.00</c:formatCode>
                <c:ptCount val="16"/>
                <c:pt idx="0">
                  <c:v>34.105661475767718</c:v>
                </c:pt>
                <c:pt idx="1">
                  <c:v>34.105661475767718</c:v>
                </c:pt>
                <c:pt idx="2">
                  <c:v>34.105661475767718</c:v>
                </c:pt>
                <c:pt idx="3">
                  <c:v>34.105661475767718</c:v>
                </c:pt>
                <c:pt idx="4">
                  <c:v>34.105661475767718</c:v>
                </c:pt>
                <c:pt idx="5">
                  <c:v>34.105661475767718</c:v>
                </c:pt>
                <c:pt idx="6">
                  <c:v>34.105661475767718</c:v>
                </c:pt>
                <c:pt idx="7">
                  <c:v>34.105661475767718</c:v>
                </c:pt>
                <c:pt idx="8">
                  <c:v>34.105661475767718</c:v>
                </c:pt>
                <c:pt idx="9">
                  <c:v>34.105661475767718</c:v>
                </c:pt>
                <c:pt idx="10">
                  <c:v>34.105661475767718</c:v>
                </c:pt>
                <c:pt idx="11">
                  <c:v>34.105661475767718</c:v>
                </c:pt>
                <c:pt idx="12">
                  <c:v>34.105661475767718</c:v>
                </c:pt>
                <c:pt idx="13">
                  <c:v>34.105661475767718</c:v>
                </c:pt>
                <c:pt idx="14">
                  <c:v>34.105661475767718</c:v>
                </c:pt>
                <c:pt idx="15">
                  <c:v>34.105661475767718</c:v>
                </c:pt>
              </c:numCache>
            </c:numRef>
          </c:val>
        </c:ser>
        <c:overlap val="100"/>
        <c:axId val="94222592"/>
        <c:axId val="94236672"/>
      </c:barChart>
      <c:catAx>
        <c:axId val="942225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6672"/>
        <c:crosses val="autoZero"/>
        <c:auto val="1"/>
        <c:lblAlgn val="ctr"/>
        <c:lblOffset val="50"/>
        <c:tickLblSkip val="1"/>
        <c:tickMarkSkip val="1"/>
      </c:catAx>
      <c:valAx>
        <c:axId val="94236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44045676998363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25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944136145024058"/>
          <c:y val="7.6128330614464385E-3"/>
          <c:w val="0.31076581576026646"/>
          <c:h val="0.410005437737901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25490196078433"/>
          <c:y val="4.2414355628058717E-2"/>
          <c:w val="0.80503144654088821"/>
          <c:h val="0.75040783034258518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LocationSummary!$B$248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#,##0.00</c:formatCode>
                <c:ptCount val="16"/>
                <c:pt idx="0">
                  <c:v>971.75</c:v>
                </c:pt>
                <c:pt idx="1">
                  <c:v>971.75</c:v>
                </c:pt>
                <c:pt idx="2">
                  <c:v>971.75</c:v>
                </c:pt>
                <c:pt idx="3">
                  <c:v>971.75</c:v>
                </c:pt>
                <c:pt idx="4">
                  <c:v>971.75</c:v>
                </c:pt>
                <c:pt idx="5">
                  <c:v>971.75</c:v>
                </c:pt>
                <c:pt idx="6">
                  <c:v>971.75</c:v>
                </c:pt>
                <c:pt idx="7">
                  <c:v>971.75</c:v>
                </c:pt>
                <c:pt idx="8">
                  <c:v>971.75</c:v>
                </c:pt>
                <c:pt idx="9">
                  <c:v>971.75</c:v>
                </c:pt>
                <c:pt idx="10">
                  <c:v>971.75</c:v>
                </c:pt>
                <c:pt idx="11">
                  <c:v>971.75</c:v>
                </c:pt>
                <c:pt idx="12">
                  <c:v>971.75</c:v>
                </c:pt>
                <c:pt idx="13">
                  <c:v>971.75</c:v>
                </c:pt>
                <c:pt idx="14">
                  <c:v>971.75</c:v>
                </c:pt>
                <c:pt idx="15">
                  <c:v>971.75</c:v>
                </c:pt>
              </c:numCache>
            </c:numRef>
          </c:val>
        </c:ser>
        <c:ser>
          <c:idx val="0"/>
          <c:order val="1"/>
          <c:tx>
            <c:strRef>
              <c:f>LocationSummary!$B$256</c:f>
              <c:strCache>
                <c:ptCount val="1"/>
                <c:pt idx="0">
                  <c:v>Hg (kg)</c:v>
                </c:pt>
              </c:strCache>
            </c:strRef>
          </c:tx>
          <c:val>
            <c:numRef>
              <c:f>LocationSummary!$C$256:$R$256</c:f>
              <c:numCache>
                <c:formatCode>#,##0.0000</c:formatCode>
                <c:ptCount val="16"/>
                <c:pt idx="0">
                  <c:v>2.81E-2</c:v>
                </c:pt>
                <c:pt idx="1">
                  <c:v>1.7000000000000001E-2</c:v>
                </c:pt>
                <c:pt idx="2">
                  <c:v>1.4200000000000001E-2</c:v>
                </c:pt>
                <c:pt idx="3">
                  <c:v>1.47E-2</c:v>
                </c:pt>
                <c:pt idx="4">
                  <c:v>1.5E-3</c:v>
                </c:pt>
                <c:pt idx="5">
                  <c:v>1.24E-2</c:v>
                </c:pt>
                <c:pt idx="6">
                  <c:v>1.5E-3</c:v>
                </c:pt>
                <c:pt idx="7">
                  <c:v>1.6E-2</c:v>
                </c:pt>
                <c:pt idx="8">
                  <c:v>1.84E-2</c:v>
                </c:pt>
                <c:pt idx="9">
                  <c:v>3.0999999999999999E-3</c:v>
                </c:pt>
                <c:pt idx="10">
                  <c:v>2.1499999999999998E-2</c:v>
                </c:pt>
                <c:pt idx="11">
                  <c:v>1.7500000000000002E-2</c:v>
                </c:pt>
                <c:pt idx="12">
                  <c:v>1.7899999999999999E-2</c:v>
                </c:pt>
                <c:pt idx="13">
                  <c:v>1.8700000000000001E-2</c:v>
                </c:pt>
                <c:pt idx="14">
                  <c:v>1.7299999999999999E-2</c:v>
                </c:pt>
                <c:pt idx="15">
                  <c:v>1.77E-2</c:v>
                </c:pt>
              </c:numCache>
            </c:numRef>
          </c:val>
        </c:ser>
        <c:overlap val="100"/>
        <c:axId val="94254208"/>
        <c:axId val="94255744"/>
      </c:barChart>
      <c:catAx>
        <c:axId val="942542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5744"/>
        <c:crosses val="autoZero"/>
        <c:auto val="1"/>
        <c:lblAlgn val="ctr"/>
        <c:lblOffset val="50"/>
        <c:tickLblSkip val="1"/>
        <c:tickMarkSkip val="1"/>
      </c:catAx>
      <c:valAx>
        <c:axId val="94255744"/>
        <c:scaling>
          <c:orientation val="minMax"/>
          <c:max val="6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42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233007361316238"/>
          <c:y val="5.4377379010332114E-2"/>
          <c:w val="0.30023310349247412"/>
          <c:h val="0.1011063013534401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496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LocationSummary!$B$250</c:f>
              <c:strCache>
                <c:ptCount val="1"/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LocationSummary!$C$250:$R$250</c:f>
              <c:numCache>
                <c:formatCode>General</c:formatCode>
                <c:ptCount val="16"/>
              </c:numCache>
            </c:numRef>
          </c:val>
        </c:ser>
        <c:overlap val="100"/>
        <c:axId val="94345472"/>
        <c:axId val="94355456"/>
      </c:barChart>
      <c:catAx>
        <c:axId val="9434547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55456"/>
        <c:crosses val="autoZero"/>
        <c:auto val="1"/>
        <c:lblAlgn val="ctr"/>
        <c:lblOffset val="50"/>
        <c:tickLblSkip val="1"/>
        <c:tickMarkSkip val="1"/>
      </c:catAx>
      <c:valAx>
        <c:axId val="94355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54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18"/>
          <c:y val="1.9575856443719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0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94424448"/>
        <c:axId val="94512640"/>
      </c:barChart>
      <c:catAx>
        <c:axId val="9442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12640"/>
        <c:crosses val="autoZero"/>
        <c:auto val="1"/>
        <c:lblAlgn val="ctr"/>
        <c:lblOffset val="100"/>
        <c:tickLblSkip val="1"/>
        <c:tickMarkSkip val="1"/>
      </c:catAx>
      <c:valAx>
        <c:axId val="94512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244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044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0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5066880"/>
        <c:axId val="105068800"/>
      </c:barChart>
      <c:catAx>
        <c:axId val="10506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8800"/>
        <c:crosses val="autoZero"/>
        <c:auto val="1"/>
        <c:lblAlgn val="ctr"/>
        <c:lblOffset val="100"/>
        <c:tickLblSkip val="1"/>
        <c:tickMarkSkip val="1"/>
      </c:catAx>
      <c:valAx>
        <c:axId val="105068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68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3"/>
          <c:w val="0.23307436182020091"/>
          <c:h val="0.177814029363784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798"/>
          <c:y val="1.9575856443719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0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142912"/>
        <c:axId val="105145088"/>
      </c:barChart>
      <c:catAx>
        <c:axId val="10514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45088"/>
        <c:crosses val="autoZero"/>
        <c:auto val="1"/>
        <c:lblAlgn val="ctr"/>
        <c:lblOffset val="100"/>
        <c:tickLblSkip val="1"/>
        <c:tickMarkSkip val="1"/>
      </c:catAx>
      <c:valAx>
        <c:axId val="105145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42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56"/>
          <c:w val="0.23085460599334068"/>
          <c:h val="8.97226753670482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352"/>
          <c:y val="1.9575856443719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0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617280"/>
        <c:axId val="105627648"/>
      </c:barChart>
      <c:catAx>
        <c:axId val="10561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27648"/>
        <c:crosses val="autoZero"/>
        <c:auto val="1"/>
        <c:lblAlgn val="ctr"/>
        <c:lblOffset val="100"/>
        <c:tickLblSkip val="1"/>
        <c:tickMarkSkip val="1"/>
      </c:catAx>
      <c:valAx>
        <c:axId val="105627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7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56"/>
          <c:w val="0.23085460599334068"/>
          <c:h val="8.972267536704844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57150</xdr:rowOff>
    </xdr:from>
    <xdr:to>
      <xdr:col>11</xdr:col>
      <xdr:colOff>485775</xdr:colOff>
      <xdr:row>27</xdr:row>
      <xdr:rowOff>9525</xdr:rowOff>
    </xdr:to>
    <xdr:pic>
      <xdr:nvPicPr>
        <xdr:cNvPr id="1076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523875"/>
          <a:ext cx="63246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-26216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5"/>
  <sheetViews>
    <sheetView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443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0</v>
      </c>
      <c r="D2" s="27" t="s">
        <v>140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6</v>
      </c>
    </row>
    <row r="4" spans="1:18" ht="25.5">
      <c r="B4" s="23" t="s">
        <v>7</v>
      </c>
      <c r="C4" s="1" t="s">
        <v>474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22</v>
      </c>
      <c r="C5" s="1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24</v>
      </c>
      <c r="C6" s="1" t="s">
        <v>148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25</v>
      </c>
    </row>
    <row r="8" spans="1:18" ht="76.5">
      <c r="B8" s="23" t="s">
        <v>256</v>
      </c>
      <c r="C8" s="48">
        <v>6871</v>
      </c>
      <c r="D8" s="1" t="s">
        <v>159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26</v>
      </c>
      <c r="C9" s="1" t="s">
        <v>149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27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28</v>
      </c>
      <c r="C11" s="9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29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257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258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259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46" t="s">
        <v>260</v>
      </c>
      <c r="C16" s="1">
        <v>0.35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238</v>
      </c>
      <c r="C17" s="1">
        <v>0.35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30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31</v>
      </c>
      <c r="C19" s="1" t="s">
        <v>32</v>
      </c>
      <c r="D19" s="7"/>
    </row>
    <row r="20" spans="1:18">
      <c r="B20" s="23" t="s">
        <v>33</v>
      </c>
      <c r="C20" s="11">
        <v>0</v>
      </c>
      <c r="D20" s="12"/>
    </row>
    <row r="21" spans="1:18">
      <c r="B21" s="23" t="s">
        <v>34</v>
      </c>
      <c r="C21" s="1" t="s">
        <v>150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261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139</v>
      </c>
      <c r="C23" s="1" t="s">
        <v>469</v>
      </c>
      <c r="D23" s="7" t="s">
        <v>142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35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36</v>
      </c>
    </row>
    <row r="26" spans="1:18">
      <c r="B26" s="23" t="s">
        <v>37</v>
      </c>
      <c r="C26" s="1" t="s">
        <v>147</v>
      </c>
      <c r="D26" s="7" t="s">
        <v>142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262</v>
      </c>
      <c r="C27" s="48">
        <v>2512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263</v>
      </c>
      <c r="C28" s="48">
        <v>1619.42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38</v>
      </c>
      <c r="C29" s="11">
        <v>0.27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39</v>
      </c>
    </row>
    <row r="31" spans="1:18">
      <c r="B31" s="23" t="s">
        <v>37</v>
      </c>
      <c r="C31" s="1" t="s">
        <v>301</v>
      </c>
      <c r="D31" s="7" t="s">
        <v>142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262</v>
      </c>
      <c r="C32" s="48">
        <v>6871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47"/>
      <c r="B33" s="23" t="s">
        <v>263</v>
      </c>
      <c r="C33" s="48">
        <v>6871</v>
      </c>
      <c r="D33" s="7"/>
    </row>
    <row r="34" spans="1:18">
      <c r="A34" s="47"/>
      <c r="B34" s="23" t="s">
        <v>40</v>
      </c>
      <c r="C34" s="11">
        <v>0.73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47"/>
      <c r="B35" s="22" t="s">
        <v>264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47"/>
      <c r="B36" s="23" t="s">
        <v>257</v>
      </c>
      <c r="C36" s="1">
        <v>324.79000000000002</v>
      </c>
      <c r="D36" s="1" t="s">
        <v>473</v>
      </c>
    </row>
    <row r="37" spans="1:18">
      <c r="A37" s="47"/>
      <c r="B37" s="23" t="s">
        <v>258</v>
      </c>
      <c r="C37" s="1">
        <v>114.8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47"/>
      <c r="B38" s="23" t="s">
        <v>259</v>
      </c>
      <c r="C38" s="1">
        <v>324.79000000000002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47"/>
      <c r="B39" s="23" t="s">
        <v>260</v>
      </c>
      <c r="C39" s="1">
        <v>114.8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47"/>
      <c r="B40" s="23" t="s">
        <v>265</v>
      </c>
      <c r="C40" s="1">
        <f>SUM(C36:C39)</f>
        <v>879.18000000000006</v>
      </c>
    </row>
    <row r="41" spans="1:18" ht="14.25">
      <c r="A41" s="47"/>
      <c r="B41" s="23" t="s">
        <v>266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47"/>
      <c r="B42" s="22" t="s">
        <v>44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47"/>
      <c r="B43" s="23" t="s">
        <v>267</v>
      </c>
      <c r="D43" s="7"/>
    </row>
    <row r="44" spans="1:18" ht="14.25">
      <c r="A44" s="47"/>
      <c r="B44" s="23" t="s">
        <v>266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47"/>
      <c r="B45" s="22" t="s">
        <v>45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47"/>
      <c r="B46" s="23" t="s">
        <v>46</v>
      </c>
      <c r="C46" s="1" t="s">
        <v>47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47"/>
      <c r="B47" s="23" t="s">
        <v>48</v>
      </c>
      <c r="C47" s="31" t="s">
        <v>470</v>
      </c>
      <c r="D47" s="7"/>
    </row>
    <row r="48" spans="1:18" ht="14.25">
      <c r="A48" s="47"/>
      <c r="B48" s="23" t="s">
        <v>267</v>
      </c>
      <c r="C48" s="48">
        <v>6871</v>
      </c>
      <c r="D48" s="7"/>
    </row>
    <row r="49" spans="1:18">
      <c r="B49" s="22" t="s">
        <v>49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23" t="s">
        <v>48</v>
      </c>
      <c r="C50" s="1" t="s">
        <v>50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23" t="s">
        <v>267</v>
      </c>
      <c r="C51" s="48">
        <v>2932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51</v>
      </c>
    </row>
    <row r="53" spans="1:18">
      <c r="B53" s="23" t="s">
        <v>48</v>
      </c>
      <c r="C53" s="1" t="s">
        <v>272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267</v>
      </c>
      <c r="C54" s="48">
        <v>13742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23" t="s">
        <v>268</v>
      </c>
      <c r="C55" s="49">
        <v>1.8400000000000001E-7</v>
      </c>
      <c r="D55" s="7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B56" s="22" t="s">
        <v>269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52</v>
      </c>
      <c r="C57" s="11">
        <v>1.3933751764547631</v>
      </c>
      <c r="D57" s="12" t="s">
        <v>475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22" t="s">
        <v>53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54</v>
      </c>
      <c r="C59" s="31" t="s">
        <v>213</v>
      </c>
      <c r="D59" s="7" t="s">
        <v>142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55</v>
      </c>
      <c r="C60" s="31" t="s">
        <v>214</v>
      </c>
      <c r="D60" s="7" t="s">
        <v>142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23" t="s">
        <v>56</v>
      </c>
      <c r="C61" s="31" t="s">
        <v>215</v>
      </c>
      <c r="D61" s="7" t="s">
        <v>142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23" t="s">
        <v>57</v>
      </c>
      <c r="C62" s="31" t="s">
        <v>216</v>
      </c>
      <c r="D62" s="7" t="s">
        <v>142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63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64</v>
      </c>
      <c r="C64" s="1" t="s">
        <v>110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65</v>
      </c>
      <c r="C65" s="1" t="s">
        <v>111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66</v>
      </c>
      <c r="C66" s="9">
        <v>78</v>
      </c>
      <c r="D66" s="12" t="s">
        <v>471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270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271</v>
      </c>
      <c r="C68" s="8">
        <v>971.75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3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2:18">
      <c r="B74" s="24"/>
      <c r="C74" s="3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4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5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6" spans="2:18">
      <c r="B86" s="22"/>
    </row>
    <row r="87" spans="2:18">
      <c r="B87" s="24"/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24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7" spans="2:18">
      <c r="B117" s="22"/>
    </row>
    <row r="118" spans="2:18">
      <c r="B118" s="24"/>
      <c r="C118" s="1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24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8" spans="2:18">
      <c r="B148" s="22"/>
    </row>
    <row r="149" spans="2:18">
      <c r="B149" s="24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24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9" spans="2:18">
      <c r="B179" s="22"/>
    </row>
    <row r="180" spans="2:18">
      <c r="B180" s="24"/>
      <c r="C180" s="1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24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10" spans="2:18">
      <c r="B210" s="22"/>
    </row>
    <row r="211" spans="2:18">
      <c r="B211" s="24"/>
      <c r="C211" s="1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24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1" spans="2:18">
      <c r="B241" s="22"/>
    </row>
    <row r="242" spans="2:18">
      <c r="B242" s="24"/>
      <c r="C242" s="1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24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2" spans="2:18">
      <c r="B272" s="22"/>
    </row>
    <row r="273" spans="2:18">
      <c r="B273" s="24"/>
      <c r="C273" s="1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24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5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3" spans="2:18">
      <c r="B303" s="22"/>
    </row>
    <row r="304" spans="2:18">
      <c r="B304" s="24"/>
      <c r="C304" s="1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24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4" spans="2:18">
      <c r="B334" s="22"/>
    </row>
    <row r="335" spans="2:18">
      <c r="B335" s="24"/>
      <c r="C335" s="1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24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5" spans="2:18">
      <c r="B365" s="22"/>
    </row>
    <row r="366" spans="2:18">
      <c r="B366" s="24"/>
      <c r="C366" s="1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24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6" spans="2:18">
      <c r="B396" s="22"/>
    </row>
    <row r="397" spans="2:18">
      <c r="B397" s="24"/>
      <c r="C397" s="1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24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</sheetData>
  <phoneticPr fontId="0" type="noConversion"/>
  <conditionalFormatting sqref="E1:XFD1048576 D1:D56 D59:D1048576 A1:C1048576">
    <cfRule type="cellIs" dxfId="4" priority="3" stopIfTrue="1" operator="notEqual">
      <formula>INDIRECT("Dummy_for_Comparison1!"&amp;ADDRESS(ROW(),COLUMN()))</formula>
    </cfRule>
  </conditionalFormatting>
  <conditionalFormatting sqref="C57:C68 D59:D68">
    <cfRule type="cellIs" dxfId="3" priority="1" stopIfTrue="1" operator="notEqual">
      <formula>INDIRECT("Dummy_for_Comparison1!"&amp;ADDRESS(ROW(),COLUMN()))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82"/>
  <sheetViews>
    <sheetView workbookViewId="0">
      <pane xSplit="1" ySplit="2" topLeftCell="B19" activePane="bottomRight" state="frozen"/>
      <selection pane="topRight" activeCell="B1" sqref="B1"/>
      <selection pane="bottomLeft" activeCell="A4" sqref="A4"/>
      <selection pane="bottomRight" activeCell="A38" sqref="A38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3</v>
      </c>
      <c r="B2" s="17" t="s">
        <v>1</v>
      </c>
      <c r="C2" s="17" t="s">
        <v>89</v>
      </c>
      <c r="D2" s="18" t="s">
        <v>242</v>
      </c>
      <c r="E2" s="18" t="s">
        <v>243</v>
      </c>
      <c r="F2" s="17" t="s">
        <v>244</v>
      </c>
      <c r="G2" s="17" t="s">
        <v>245</v>
      </c>
      <c r="H2" s="17" t="s">
        <v>246</v>
      </c>
      <c r="I2" s="19" t="s">
        <v>247</v>
      </c>
      <c r="J2" s="19" t="s">
        <v>5</v>
      </c>
      <c r="K2" s="19" t="s">
        <v>248</v>
      </c>
      <c r="L2" s="19" t="s">
        <v>249</v>
      </c>
      <c r="M2" s="19" t="s">
        <v>250</v>
      </c>
      <c r="N2" s="44" t="s">
        <v>251</v>
      </c>
      <c r="O2" s="19" t="s">
        <v>252</v>
      </c>
      <c r="P2" s="19" t="s">
        <v>253</v>
      </c>
      <c r="Q2" s="19" t="s">
        <v>254</v>
      </c>
      <c r="R2" s="19" t="s">
        <v>255</v>
      </c>
      <c r="S2" s="19" t="s">
        <v>52</v>
      </c>
    </row>
    <row r="3" spans="1:19">
      <c r="A3" s="2" t="s">
        <v>217</v>
      </c>
      <c r="B3" s="2" t="s">
        <v>2</v>
      </c>
      <c r="C3" s="2">
        <v>1</v>
      </c>
      <c r="D3" s="41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21.527799999999999</v>
      </c>
      <c r="L3" s="4">
        <v>15</v>
      </c>
      <c r="M3" s="4"/>
      <c r="N3" s="5"/>
      <c r="O3" s="4">
        <v>8</v>
      </c>
      <c r="P3" s="4"/>
      <c r="Q3" s="4">
        <v>198.00000000000003</v>
      </c>
      <c r="R3" s="4"/>
      <c r="S3" s="4">
        <v>1.8448633787710047</v>
      </c>
    </row>
    <row r="4" spans="1:19">
      <c r="A4" s="2" t="s">
        <v>188</v>
      </c>
      <c r="B4" s="2" t="s">
        <v>2</v>
      </c>
      <c r="C4" s="2">
        <v>1</v>
      </c>
      <c r="D4" s="41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21.527799999999999</v>
      </c>
      <c r="L4" s="4">
        <v>15</v>
      </c>
      <c r="M4" s="4"/>
      <c r="N4" s="5"/>
      <c r="O4" s="4">
        <v>8</v>
      </c>
      <c r="P4" s="4"/>
      <c r="Q4" s="4">
        <v>954.00000000000011</v>
      </c>
      <c r="R4" s="4"/>
      <c r="S4" s="4">
        <v>1.4738292125069967</v>
      </c>
    </row>
    <row r="5" spans="1:19">
      <c r="A5" s="2" t="s">
        <v>189</v>
      </c>
      <c r="B5" s="2" t="s">
        <v>2</v>
      </c>
      <c r="C5" s="2">
        <v>1</v>
      </c>
      <c r="D5" s="41">
        <v>192</v>
      </c>
      <c r="E5" s="3">
        <v>768</v>
      </c>
      <c r="F5" s="4">
        <v>4</v>
      </c>
      <c r="G5" s="3">
        <v>12.00001114837559</v>
      </c>
      <c r="H5" s="3">
        <v>4.2000039019314563</v>
      </c>
      <c r="I5" s="4">
        <v>10</v>
      </c>
      <c r="J5" s="4">
        <v>19.2</v>
      </c>
      <c r="K5" s="4">
        <v>21.527799999999999</v>
      </c>
      <c r="L5" s="4">
        <v>4</v>
      </c>
      <c r="M5" s="4"/>
      <c r="N5" s="5"/>
      <c r="O5" s="4"/>
      <c r="P5" s="4">
        <v>0.5</v>
      </c>
      <c r="Q5" s="4">
        <v>96</v>
      </c>
      <c r="R5" s="4"/>
      <c r="S5" s="4">
        <v>1.0841145066220577</v>
      </c>
    </row>
    <row r="6" spans="1:19">
      <c r="A6" s="2" t="s">
        <v>190</v>
      </c>
      <c r="B6" s="2" t="s">
        <v>2</v>
      </c>
      <c r="C6" s="2">
        <v>1</v>
      </c>
      <c r="D6" s="41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21.527799999999999</v>
      </c>
      <c r="L6" s="4">
        <v>15</v>
      </c>
      <c r="M6" s="4"/>
      <c r="N6" s="5"/>
      <c r="O6" s="4">
        <v>8</v>
      </c>
      <c r="P6" s="4"/>
      <c r="Q6" s="4">
        <v>198.00000000000003</v>
      </c>
      <c r="R6" s="4"/>
      <c r="S6" s="4">
        <v>1.8448633787710047</v>
      </c>
    </row>
    <row r="7" spans="1:19">
      <c r="A7" s="2" t="s">
        <v>191</v>
      </c>
      <c r="B7" s="2" t="s">
        <v>2</v>
      </c>
      <c r="C7" s="2">
        <v>1</v>
      </c>
      <c r="D7" s="41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21.527799999999999</v>
      </c>
      <c r="L7" s="4">
        <v>15</v>
      </c>
      <c r="M7" s="4"/>
      <c r="N7" s="5"/>
      <c r="O7" s="4">
        <v>8</v>
      </c>
      <c r="P7" s="4"/>
      <c r="Q7" s="4">
        <v>954.00000000000011</v>
      </c>
      <c r="R7" s="4"/>
      <c r="S7" s="4">
        <v>1.4738292125069967</v>
      </c>
    </row>
    <row r="8" spans="1:19">
      <c r="A8" s="2" t="s">
        <v>192</v>
      </c>
      <c r="B8" s="2" t="s">
        <v>2</v>
      </c>
      <c r="C8" s="2">
        <v>1</v>
      </c>
      <c r="D8" s="41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21.527799999999999</v>
      </c>
      <c r="L8" s="4">
        <v>15</v>
      </c>
      <c r="M8" s="4"/>
      <c r="N8" s="5"/>
      <c r="O8" s="4">
        <v>8</v>
      </c>
      <c r="P8" s="4"/>
      <c r="Q8" s="4">
        <v>198.00000000000003</v>
      </c>
      <c r="R8" s="4"/>
      <c r="S8" s="4">
        <v>1.8448633787710047</v>
      </c>
    </row>
    <row r="9" spans="1:19">
      <c r="A9" s="2" t="s">
        <v>193</v>
      </c>
      <c r="B9" s="2" t="s">
        <v>2</v>
      </c>
      <c r="C9" s="2">
        <v>1</v>
      </c>
      <c r="D9" s="41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21.527799999999999</v>
      </c>
      <c r="L9" s="4">
        <v>15</v>
      </c>
      <c r="M9" s="4"/>
      <c r="N9" s="5"/>
      <c r="O9" s="4">
        <v>8</v>
      </c>
      <c r="P9" s="4"/>
      <c r="Q9" s="4">
        <v>954.00000000000011</v>
      </c>
      <c r="R9" s="4"/>
      <c r="S9" s="4">
        <v>1.4738292125069967</v>
      </c>
    </row>
    <row r="10" spans="1:19">
      <c r="A10" s="2" t="s">
        <v>194</v>
      </c>
      <c r="B10" s="2" t="s">
        <v>2</v>
      </c>
      <c r="C10" s="2">
        <v>1</v>
      </c>
      <c r="D10" s="41">
        <v>192</v>
      </c>
      <c r="E10" s="3">
        <v>768</v>
      </c>
      <c r="F10" s="4">
        <v>4</v>
      </c>
      <c r="G10" s="3">
        <v>12.00001114837559</v>
      </c>
      <c r="H10" s="3">
        <v>4.2000039019314563</v>
      </c>
      <c r="I10" s="4">
        <v>10</v>
      </c>
      <c r="J10" s="4">
        <v>19.2</v>
      </c>
      <c r="K10" s="4">
        <v>9.6941831344522651</v>
      </c>
      <c r="L10" s="4">
        <v>4</v>
      </c>
      <c r="M10" s="4"/>
      <c r="N10" s="5"/>
      <c r="O10" s="4"/>
      <c r="P10" s="4">
        <v>0.5</v>
      </c>
      <c r="Q10" s="4">
        <v>96</v>
      </c>
      <c r="R10" s="4"/>
      <c r="S10" s="4">
        <v>1.0841145066220577</v>
      </c>
    </row>
    <row r="11" spans="1:19">
      <c r="A11" s="2" t="s">
        <v>195</v>
      </c>
      <c r="B11" s="2" t="s">
        <v>2</v>
      </c>
      <c r="C11" s="2">
        <v>1</v>
      </c>
      <c r="D11" s="41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21.527799999999999</v>
      </c>
      <c r="L11" s="4">
        <v>15</v>
      </c>
      <c r="M11" s="4"/>
      <c r="N11" s="5"/>
      <c r="O11" s="4">
        <v>8</v>
      </c>
      <c r="P11" s="4"/>
      <c r="Q11" s="4">
        <v>198.00000000000003</v>
      </c>
      <c r="R11" s="4"/>
      <c r="S11" s="4">
        <v>1.8448633787710047</v>
      </c>
    </row>
    <row r="12" spans="1:19">
      <c r="A12" s="2" t="s">
        <v>196</v>
      </c>
      <c r="B12" s="2" t="s">
        <v>2</v>
      </c>
      <c r="C12" s="2">
        <v>1</v>
      </c>
      <c r="D12" s="41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21.527799999999999</v>
      </c>
      <c r="L12" s="4">
        <v>15</v>
      </c>
      <c r="M12" s="4"/>
      <c r="N12" s="5"/>
      <c r="O12" s="4">
        <v>8</v>
      </c>
      <c r="P12" s="4"/>
      <c r="Q12" s="4">
        <v>954.00000000000011</v>
      </c>
      <c r="R12" s="4"/>
      <c r="S12" s="4">
        <v>1.4738292125069967</v>
      </c>
    </row>
    <row r="13" spans="1:19">
      <c r="A13" s="2" t="s">
        <v>197</v>
      </c>
      <c r="B13" s="2" t="s">
        <v>2</v>
      </c>
      <c r="C13" s="2">
        <v>1</v>
      </c>
      <c r="D13" s="41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21.527799999999999</v>
      </c>
      <c r="L13" s="4">
        <v>15</v>
      </c>
      <c r="M13" s="4"/>
      <c r="N13" s="5"/>
      <c r="O13" s="4">
        <v>8</v>
      </c>
      <c r="P13" s="4"/>
      <c r="Q13" s="4">
        <v>198.00000000000003</v>
      </c>
      <c r="R13" s="4"/>
      <c r="S13" s="4">
        <v>1.8448633787710047</v>
      </c>
    </row>
    <row r="14" spans="1:19">
      <c r="A14" s="2" t="s">
        <v>198</v>
      </c>
      <c r="B14" s="2" t="s">
        <v>2</v>
      </c>
      <c r="C14" s="2">
        <v>1</v>
      </c>
      <c r="D14" s="41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21.527799999999999</v>
      </c>
      <c r="L14" s="4">
        <v>15</v>
      </c>
      <c r="M14" s="4"/>
      <c r="N14" s="5"/>
      <c r="O14" s="4">
        <v>8</v>
      </c>
      <c r="P14" s="4"/>
      <c r="Q14" s="4">
        <v>954.00000000000011</v>
      </c>
      <c r="R14" s="4"/>
      <c r="S14" s="4">
        <v>1.4738292125069967</v>
      </c>
    </row>
    <row r="15" spans="1:19">
      <c r="A15" s="2" t="s">
        <v>199</v>
      </c>
      <c r="B15" s="2" t="s">
        <v>2</v>
      </c>
      <c r="C15" s="2">
        <v>1</v>
      </c>
      <c r="D15" s="41">
        <v>192</v>
      </c>
      <c r="E15" s="3">
        <v>768</v>
      </c>
      <c r="F15" s="4">
        <v>4</v>
      </c>
      <c r="G15" s="3">
        <v>12.00001114837559</v>
      </c>
      <c r="H15" s="3">
        <v>4.2000039019314563</v>
      </c>
      <c r="I15" s="4">
        <v>10</v>
      </c>
      <c r="J15" s="4">
        <v>19.2</v>
      </c>
      <c r="K15" s="4">
        <v>9.6941831344522651</v>
      </c>
      <c r="L15" s="4">
        <v>4</v>
      </c>
      <c r="M15" s="4"/>
      <c r="N15" s="5"/>
      <c r="O15" s="4"/>
      <c r="P15" s="4">
        <v>0.5</v>
      </c>
      <c r="Q15" s="4">
        <v>96</v>
      </c>
      <c r="R15" s="4"/>
      <c r="S15" s="4">
        <v>1.0841145066220577</v>
      </c>
    </row>
    <row r="16" spans="1:19">
      <c r="A16" s="2" t="s">
        <v>200</v>
      </c>
      <c r="B16" s="2" t="s">
        <v>2</v>
      </c>
      <c r="C16" s="2">
        <v>1</v>
      </c>
      <c r="D16" s="41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21.527799999999999</v>
      </c>
      <c r="L16" s="4">
        <v>15</v>
      </c>
      <c r="M16" s="4"/>
      <c r="N16" s="5"/>
      <c r="O16" s="4">
        <v>8</v>
      </c>
      <c r="P16" s="4"/>
      <c r="Q16" s="4">
        <v>198.00000000000003</v>
      </c>
      <c r="R16" s="4"/>
      <c r="S16" s="4">
        <v>1.8448633787710047</v>
      </c>
    </row>
    <row r="17" spans="1:19">
      <c r="A17" s="2" t="s">
        <v>201</v>
      </c>
      <c r="B17" s="2" t="s">
        <v>2</v>
      </c>
      <c r="C17" s="2">
        <v>1</v>
      </c>
      <c r="D17" s="41">
        <v>315</v>
      </c>
      <c r="E17" s="3">
        <v>1260</v>
      </c>
      <c r="F17" s="4">
        <v>4</v>
      </c>
      <c r="G17" s="3">
        <v>140.00013006438186</v>
      </c>
      <c r="H17" s="3">
        <v>49.000045522533647</v>
      </c>
      <c r="I17" s="4">
        <v>4</v>
      </c>
      <c r="J17" s="4">
        <v>78.75</v>
      </c>
      <c r="K17" s="4">
        <v>21.527799999999999</v>
      </c>
      <c r="L17" s="4">
        <v>15</v>
      </c>
      <c r="M17" s="4"/>
      <c r="N17" s="5"/>
      <c r="O17" s="4">
        <v>8</v>
      </c>
      <c r="P17" s="4"/>
      <c r="Q17" s="4">
        <v>630</v>
      </c>
      <c r="R17" s="4"/>
      <c r="S17" s="4">
        <v>1.4738292125069967</v>
      </c>
    </row>
    <row r="18" spans="1:19">
      <c r="A18" s="2" t="s">
        <v>202</v>
      </c>
      <c r="B18" s="2" t="s">
        <v>2</v>
      </c>
      <c r="C18" s="2">
        <v>1</v>
      </c>
      <c r="D18" s="41">
        <v>162</v>
      </c>
      <c r="E18" s="3">
        <v>648</v>
      </c>
      <c r="F18" s="4">
        <v>4</v>
      </c>
      <c r="G18" s="3">
        <v>72.000066890253521</v>
      </c>
      <c r="H18" s="3">
        <v>25.200023411588734</v>
      </c>
      <c r="I18" s="4">
        <v>3.33</v>
      </c>
      <c r="J18" s="4">
        <v>48.648648648648653</v>
      </c>
      <c r="K18" s="4">
        <v>21.527799999999999</v>
      </c>
      <c r="L18" s="4">
        <v>20</v>
      </c>
      <c r="M18" s="4"/>
      <c r="N18" s="5"/>
      <c r="O18" s="4">
        <v>8</v>
      </c>
      <c r="P18" s="4"/>
      <c r="Q18" s="4">
        <v>389.18918918918928</v>
      </c>
      <c r="R18" s="4"/>
      <c r="S18" s="4">
        <v>1.4738292125069967</v>
      </c>
    </row>
    <row r="19" spans="1:19">
      <c r="A19" s="2" t="s">
        <v>203</v>
      </c>
      <c r="B19" s="2" t="s">
        <v>2</v>
      </c>
      <c r="C19" s="2">
        <v>1</v>
      </c>
      <c r="D19" s="41">
        <v>546</v>
      </c>
      <c r="E19" s="3">
        <v>2184</v>
      </c>
      <c r="F19" s="4">
        <v>4</v>
      </c>
      <c r="G19" s="3">
        <v>36.000033445126761</v>
      </c>
      <c r="H19" s="3">
        <v>12.600011705794367</v>
      </c>
      <c r="I19" s="4"/>
      <c r="J19" s="4">
        <v>0</v>
      </c>
      <c r="K19" s="4">
        <v>11.148618213582248</v>
      </c>
      <c r="L19" s="4">
        <v>4</v>
      </c>
      <c r="M19" s="4"/>
      <c r="N19" s="5"/>
      <c r="O19" s="4"/>
      <c r="P19" s="4">
        <v>0.5</v>
      </c>
      <c r="Q19" s="4">
        <v>273.00000000000006</v>
      </c>
      <c r="R19" s="4"/>
      <c r="S19" s="4">
        <v>1.0876184350465974</v>
      </c>
    </row>
    <row r="20" spans="1:19">
      <c r="A20" s="2" t="s">
        <v>204</v>
      </c>
      <c r="B20" s="2" t="s">
        <v>2</v>
      </c>
      <c r="C20" s="2">
        <v>1</v>
      </c>
      <c r="D20" s="41">
        <v>171</v>
      </c>
      <c r="E20" s="3">
        <v>684</v>
      </c>
      <c r="F20" s="4">
        <v>4</v>
      </c>
      <c r="G20" s="3">
        <v>76.000070606378728</v>
      </c>
      <c r="H20" s="3">
        <v>26.600024712232553</v>
      </c>
      <c r="I20" s="4"/>
      <c r="J20" s="4">
        <v>0</v>
      </c>
      <c r="K20" s="4">
        <v>12.268216058590941</v>
      </c>
      <c r="L20" s="4">
        <v>4</v>
      </c>
      <c r="M20" s="4"/>
      <c r="N20" s="5"/>
      <c r="O20" s="4"/>
      <c r="P20" s="4">
        <v>0.5</v>
      </c>
      <c r="Q20" s="4">
        <v>85.500000000000014</v>
      </c>
      <c r="R20" s="4"/>
      <c r="S20" s="4">
        <v>1.4738292125069967</v>
      </c>
    </row>
    <row r="21" spans="1:19">
      <c r="A21" s="2" t="s">
        <v>205</v>
      </c>
      <c r="B21" s="2" t="s">
        <v>2</v>
      </c>
      <c r="C21" s="2">
        <v>1</v>
      </c>
      <c r="D21" s="41">
        <v>252</v>
      </c>
      <c r="E21" s="3">
        <v>1007.9999999999999</v>
      </c>
      <c r="F21" s="4">
        <v>3.9999999999999996</v>
      </c>
      <c r="G21" s="3">
        <v>0</v>
      </c>
      <c r="H21" s="3">
        <v>0</v>
      </c>
      <c r="I21" s="4">
        <v>99.999999999999986</v>
      </c>
      <c r="J21" s="4">
        <v>2.52</v>
      </c>
      <c r="K21" s="4">
        <v>8.2630158826563189</v>
      </c>
      <c r="L21" s="4">
        <v>4</v>
      </c>
      <c r="M21" s="4"/>
      <c r="N21" s="5"/>
      <c r="O21" s="4"/>
      <c r="P21" s="4">
        <v>0.25</v>
      </c>
      <c r="Q21" s="4">
        <v>63</v>
      </c>
      <c r="R21" s="4"/>
      <c r="S21" s="4">
        <v>1.0203430092954313</v>
      </c>
    </row>
    <row r="22" spans="1:19">
      <c r="A22" s="2" t="s">
        <v>206</v>
      </c>
      <c r="B22" s="2" t="s">
        <v>2</v>
      </c>
      <c r="C22" s="2">
        <v>1</v>
      </c>
      <c r="D22" s="41">
        <v>190</v>
      </c>
      <c r="E22" s="3">
        <v>760</v>
      </c>
      <c r="F22" s="4">
        <v>4</v>
      </c>
      <c r="G22" s="3">
        <v>40.00003716125196</v>
      </c>
      <c r="H22" s="3">
        <v>14.000013006438188</v>
      </c>
      <c r="I22" s="4">
        <v>10</v>
      </c>
      <c r="J22" s="4">
        <v>19</v>
      </c>
      <c r="K22" s="4">
        <v>9.7047097868714438</v>
      </c>
      <c r="L22" s="4">
        <v>4</v>
      </c>
      <c r="M22" s="4"/>
      <c r="N22" s="5">
        <v>213.95739130434782</v>
      </c>
      <c r="O22" s="4">
        <v>25</v>
      </c>
      <c r="P22" s="4"/>
      <c r="Q22" s="4">
        <v>300</v>
      </c>
      <c r="R22" s="4">
        <v>283.16820000000001</v>
      </c>
      <c r="S22" s="4">
        <v>1.2351522634482781</v>
      </c>
    </row>
    <row r="23" spans="1:19">
      <c r="A23" s="2" t="s">
        <v>207</v>
      </c>
      <c r="B23" s="2" t="s">
        <v>2</v>
      </c>
      <c r="C23" s="2">
        <v>1</v>
      </c>
      <c r="D23" s="41">
        <v>441</v>
      </c>
      <c r="E23" s="3">
        <v>1764</v>
      </c>
      <c r="F23" s="4">
        <v>4</v>
      </c>
      <c r="G23" s="3">
        <v>168.00015607725823</v>
      </c>
      <c r="H23" s="3">
        <v>58.800054627040375</v>
      </c>
      <c r="I23" s="4">
        <v>20</v>
      </c>
      <c r="J23" s="4">
        <v>22.05</v>
      </c>
      <c r="K23" s="4">
        <v>20.341837917455699</v>
      </c>
      <c r="L23" s="4">
        <v>10.799999999999999</v>
      </c>
      <c r="M23" s="4"/>
      <c r="N23" s="5"/>
      <c r="O23" s="4">
        <v>10</v>
      </c>
      <c r="P23" s="4"/>
      <c r="Q23" s="4">
        <v>220.5</v>
      </c>
      <c r="R23" s="4"/>
      <c r="S23" s="4">
        <v>1.4090454691910592</v>
      </c>
    </row>
    <row r="24" spans="1:19">
      <c r="A24" s="2" t="s">
        <v>208</v>
      </c>
      <c r="B24" s="2" t="s">
        <v>2</v>
      </c>
      <c r="C24" s="2">
        <v>1</v>
      </c>
      <c r="D24" s="41">
        <v>357</v>
      </c>
      <c r="E24" s="3">
        <v>1428</v>
      </c>
      <c r="F24" s="4">
        <v>4</v>
      </c>
      <c r="G24" s="3">
        <v>68.000063174128343</v>
      </c>
      <c r="H24" s="3">
        <v>37.180034541383698</v>
      </c>
      <c r="I24" s="4">
        <v>3.33</v>
      </c>
      <c r="J24" s="4">
        <v>107.2072072072072</v>
      </c>
      <c r="K24" s="4">
        <v>11.471689122362081</v>
      </c>
      <c r="L24" s="4">
        <v>5</v>
      </c>
      <c r="M24" s="4"/>
      <c r="N24" s="5"/>
      <c r="O24" s="4">
        <v>10</v>
      </c>
      <c r="P24" s="4"/>
      <c r="Q24" s="4">
        <v>1072.0720720720722</v>
      </c>
      <c r="R24" s="4"/>
      <c r="S24" s="4">
        <v>1.2146942392432449</v>
      </c>
    </row>
    <row r="25" spans="1:19">
      <c r="A25" s="2" t="s">
        <v>209</v>
      </c>
      <c r="B25" s="2" t="s">
        <v>2</v>
      </c>
      <c r="C25" s="2">
        <v>1</v>
      </c>
      <c r="D25" s="41">
        <v>168</v>
      </c>
      <c r="E25" s="3">
        <v>672</v>
      </c>
      <c r="F25" s="4">
        <v>4</v>
      </c>
      <c r="G25" s="3">
        <v>32.000029729001568</v>
      </c>
      <c r="H25" s="3">
        <v>11.200010405150548</v>
      </c>
      <c r="I25" s="4">
        <v>6.669999999999999</v>
      </c>
      <c r="J25" s="4">
        <v>25.187406296851577</v>
      </c>
      <c r="K25" s="4">
        <v>17.209073624189049</v>
      </c>
      <c r="L25" s="4">
        <v>190.52103</v>
      </c>
      <c r="M25" s="4">
        <v>954.39913692130006</v>
      </c>
      <c r="N25" s="5">
        <v>378.54</v>
      </c>
      <c r="O25" s="4">
        <v>8</v>
      </c>
      <c r="P25" s="4"/>
      <c r="Q25" s="4">
        <v>201.49925037481265</v>
      </c>
      <c r="R25" s="4">
        <v>1557.4250999999999</v>
      </c>
      <c r="S25" s="4">
        <v>1.2146942392432449</v>
      </c>
    </row>
    <row r="26" spans="1:19">
      <c r="A26" s="2" t="s">
        <v>210</v>
      </c>
      <c r="B26" s="2" t="s">
        <v>2</v>
      </c>
      <c r="C26" s="2">
        <v>1</v>
      </c>
      <c r="D26" s="41">
        <v>315</v>
      </c>
      <c r="E26" s="3">
        <v>1260</v>
      </c>
      <c r="F26" s="4">
        <v>4</v>
      </c>
      <c r="G26" s="3">
        <v>144.00013378050704</v>
      </c>
      <c r="H26" s="3">
        <v>50.400046823177469</v>
      </c>
      <c r="I26" s="4">
        <v>1.3935469485966983</v>
      </c>
      <c r="J26" s="4">
        <v>226.0419</v>
      </c>
      <c r="K26" s="4">
        <v>15.058290098696046</v>
      </c>
      <c r="L26" s="4">
        <v>25.402803999999996</v>
      </c>
      <c r="M26" s="4"/>
      <c r="N26" s="5"/>
      <c r="O26" s="4">
        <v>10</v>
      </c>
      <c r="P26" s="4"/>
      <c r="Q26" s="4">
        <v>2260.4189999999999</v>
      </c>
      <c r="R26" s="4"/>
      <c r="S26" s="4">
        <v>1.4867859611701844</v>
      </c>
    </row>
    <row r="27" spans="1:19">
      <c r="A27" s="2" t="s">
        <v>211</v>
      </c>
      <c r="B27" s="2" t="s">
        <v>2</v>
      </c>
      <c r="C27" s="2">
        <v>1</v>
      </c>
      <c r="D27" s="41">
        <v>399</v>
      </c>
      <c r="E27" s="3">
        <v>1596</v>
      </c>
      <c r="F27" s="4">
        <v>4</v>
      </c>
      <c r="G27" s="3">
        <v>160.00014864500784</v>
      </c>
      <c r="H27" s="3">
        <v>56.000052025752751</v>
      </c>
      <c r="I27" s="4">
        <v>4.3499999999999996</v>
      </c>
      <c r="J27" s="4">
        <v>91.724137931034477</v>
      </c>
      <c r="K27" s="4">
        <v>22.758437236824037</v>
      </c>
      <c r="L27" s="4">
        <v>15</v>
      </c>
      <c r="M27" s="4"/>
      <c r="N27" s="5"/>
      <c r="O27" s="4">
        <v>8</v>
      </c>
      <c r="P27" s="4"/>
      <c r="Q27" s="4">
        <v>733.79310344827593</v>
      </c>
      <c r="R27" s="4"/>
      <c r="S27" s="4">
        <v>1.429503493396092</v>
      </c>
    </row>
    <row r="28" spans="1:19">
      <c r="A28" s="32" t="s">
        <v>158</v>
      </c>
      <c r="B28" s="33"/>
      <c r="C28" s="33"/>
      <c r="D28" s="38">
        <f>SUMIF($B3:$B27,"yes",D3:D27)</f>
        <v>6871</v>
      </c>
      <c r="E28" s="38">
        <f>SUMIF($B3:$B27,"yes",E3:E27)</f>
        <v>27484</v>
      </c>
      <c r="F28" s="38"/>
      <c r="G28" s="38">
        <f>SUMIF($B3:$B27,"yes",G3:G27)</f>
        <v>2512.002333726623</v>
      </c>
      <c r="H28" s="38">
        <f>SUMIF($B3:$B27,"yes",H3:H27)</f>
        <v>892.58082923475706</v>
      </c>
      <c r="I28" s="38"/>
      <c r="J28" s="38">
        <f>SUMIF($B3:$B27,"yes",J3:J27)</f>
        <v>1423.4793000837417</v>
      </c>
      <c r="K28" s="4"/>
      <c r="L28" s="4"/>
      <c r="M28" s="4"/>
      <c r="N28" s="5"/>
      <c r="O28" s="4"/>
      <c r="P28" s="4"/>
      <c r="Q28" s="4"/>
      <c r="R28" s="4"/>
      <c r="S28" s="4"/>
    </row>
    <row r="29" spans="1:19">
      <c r="D29" s="48"/>
      <c r="G29" s="48"/>
    </row>
    <row r="30" spans="1:19">
      <c r="A30" s="32" t="s">
        <v>140</v>
      </c>
      <c r="I30" s="1">
        <v>1</v>
      </c>
      <c r="K30" s="1">
        <v>2</v>
      </c>
      <c r="L30" s="1" t="s">
        <v>273</v>
      </c>
      <c r="M30" s="1" t="s">
        <v>273</v>
      </c>
      <c r="N30" s="1" t="s">
        <v>273</v>
      </c>
      <c r="O30" s="1">
        <v>3</v>
      </c>
      <c r="P30" s="1">
        <v>3</v>
      </c>
      <c r="Q30" s="1">
        <v>3</v>
      </c>
      <c r="R30" s="1">
        <v>4</v>
      </c>
      <c r="S30" s="1">
        <v>4</v>
      </c>
    </row>
    <row r="32" spans="1:19">
      <c r="A32" s="32" t="s">
        <v>143</v>
      </c>
    </row>
    <row r="33" spans="1:1">
      <c r="A33" s="13" t="s">
        <v>219</v>
      </c>
    </row>
    <row r="34" spans="1:1">
      <c r="A34" s="13" t="s">
        <v>472</v>
      </c>
    </row>
    <row r="35" spans="1:1">
      <c r="A35" s="13" t="s">
        <v>218</v>
      </c>
    </row>
    <row r="36" spans="1:1">
      <c r="A36" s="13" t="s">
        <v>476</v>
      </c>
    </row>
    <row r="37" spans="1:1">
      <c r="A37" s="13" t="s">
        <v>274</v>
      </c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</sheetData>
  <phoneticPr fontId="13" type="noConversion"/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77" customWidth="1"/>
    <col min="2" max="2" width="39.83203125" style="57" bestFit="1" customWidth="1"/>
    <col min="3" max="18" width="17.5" style="55" customWidth="1"/>
    <col min="19" max="16384" width="9.33203125" style="55"/>
  </cols>
  <sheetData>
    <row r="1" spans="1:18" ht="20.25">
      <c r="A1" s="53" t="s">
        <v>141</v>
      </c>
      <c r="B1" s="54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spans="1:18" s="57" customFormat="1">
      <c r="A2" s="103"/>
      <c r="B2" s="103"/>
      <c r="C2" s="56" t="s">
        <v>95</v>
      </c>
      <c r="D2" s="56" t="s">
        <v>96</v>
      </c>
      <c r="E2" s="56" t="s">
        <v>97</v>
      </c>
      <c r="F2" s="56" t="s">
        <v>98</v>
      </c>
      <c r="G2" s="56" t="s">
        <v>99</v>
      </c>
      <c r="H2" s="56" t="s">
        <v>100</v>
      </c>
      <c r="I2" s="56" t="s">
        <v>101</v>
      </c>
      <c r="J2" s="56" t="s">
        <v>102</v>
      </c>
      <c r="K2" s="56" t="s">
        <v>103</v>
      </c>
      <c r="L2" s="56" t="s">
        <v>104</v>
      </c>
      <c r="M2" s="56" t="s">
        <v>302</v>
      </c>
      <c r="N2" s="56" t="s">
        <v>105</v>
      </c>
      <c r="O2" s="56" t="s">
        <v>106</v>
      </c>
      <c r="P2" s="56" t="s">
        <v>107</v>
      </c>
      <c r="Q2" s="56" t="s">
        <v>108</v>
      </c>
      <c r="R2" s="56" t="s">
        <v>109</v>
      </c>
    </row>
    <row r="3" spans="1:18" s="57" customFormat="1">
      <c r="A3" s="58" t="s">
        <v>6</v>
      </c>
      <c r="B3" s="59"/>
    </row>
    <row r="4" spans="1:18" s="57" customFormat="1">
      <c r="A4" s="60"/>
      <c r="B4" s="61" t="s">
        <v>8</v>
      </c>
      <c r="C4" s="90" t="s">
        <v>9</v>
      </c>
      <c r="D4" s="90" t="s">
        <v>10</v>
      </c>
      <c r="E4" s="90" t="s">
        <v>11</v>
      </c>
      <c r="F4" s="90" t="s">
        <v>12</v>
      </c>
      <c r="G4" s="90" t="s">
        <v>398</v>
      </c>
      <c r="H4" s="90" t="s">
        <v>13</v>
      </c>
      <c r="I4" s="90" t="s">
        <v>14</v>
      </c>
      <c r="J4" s="90" t="s">
        <v>15</v>
      </c>
      <c r="K4" s="90" t="s">
        <v>16</v>
      </c>
      <c r="L4" s="90" t="s">
        <v>17</v>
      </c>
      <c r="M4" s="90" t="s">
        <v>18</v>
      </c>
      <c r="N4" s="90" t="s">
        <v>19</v>
      </c>
      <c r="O4" s="90" t="s">
        <v>20</v>
      </c>
      <c r="P4" s="90" t="s">
        <v>21</v>
      </c>
      <c r="Q4" s="90">
        <v>7</v>
      </c>
      <c r="R4" s="90">
        <v>8</v>
      </c>
    </row>
    <row r="5" spans="1:18" s="57" customFormat="1">
      <c r="A5" s="60"/>
      <c r="B5" s="61" t="s">
        <v>22</v>
      </c>
      <c r="C5" s="90" t="s">
        <v>23</v>
      </c>
      <c r="D5" s="90" t="s">
        <v>23</v>
      </c>
      <c r="E5" s="90" t="s">
        <v>23</v>
      </c>
      <c r="F5" s="90" t="s">
        <v>23</v>
      </c>
      <c r="G5" s="90" t="s">
        <v>23</v>
      </c>
      <c r="H5" s="90" t="s">
        <v>23</v>
      </c>
      <c r="I5" s="90" t="s">
        <v>23</v>
      </c>
      <c r="J5" s="90" t="s">
        <v>23</v>
      </c>
      <c r="K5" s="90" t="s">
        <v>23</v>
      </c>
      <c r="L5" s="90" t="s">
        <v>23</v>
      </c>
      <c r="M5" s="90" t="s">
        <v>23</v>
      </c>
      <c r="N5" s="90" t="s">
        <v>23</v>
      </c>
      <c r="O5" s="90" t="s">
        <v>23</v>
      </c>
      <c r="P5" s="90" t="s">
        <v>23</v>
      </c>
      <c r="Q5" s="90" t="s">
        <v>23</v>
      </c>
      <c r="R5" s="90" t="s">
        <v>23</v>
      </c>
    </row>
    <row r="6" spans="1:18" s="57" customFormat="1">
      <c r="A6" s="60"/>
      <c r="B6" s="61" t="s">
        <v>509</v>
      </c>
      <c r="C6" s="91"/>
      <c r="D6" s="92"/>
      <c r="E6" s="92"/>
      <c r="F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</row>
    <row r="7" spans="1:18" s="57" customFormat="1">
      <c r="A7" s="58" t="s">
        <v>35</v>
      </c>
      <c r="B7" s="59"/>
      <c r="C7" s="39"/>
      <c r="D7" s="39"/>
      <c r="E7" s="39"/>
      <c r="F7" s="39"/>
      <c r="G7" s="39"/>
      <c r="H7" s="93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s="57" customFormat="1">
      <c r="A8" s="60"/>
      <c r="B8" s="58" t="s">
        <v>36</v>
      </c>
    </row>
    <row r="9" spans="1:18" s="57" customFormat="1">
      <c r="A9" s="60"/>
      <c r="B9" s="61" t="s">
        <v>37</v>
      </c>
      <c r="C9" s="62" t="s">
        <v>147</v>
      </c>
      <c r="D9" s="62" t="s">
        <v>147</v>
      </c>
      <c r="E9" s="62" t="s">
        <v>147</v>
      </c>
      <c r="F9" s="62" t="s">
        <v>147</v>
      </c>
      <c r="G9" s="62" t="s">
        <v>147</v>
      </c>
      <c r="H9" s="62" t="s">
        <v>147</v>
      </c>
      <c r="I9" s="62" t="s">
        <v>147</v>
      </c>
      <c r="J9" s="62" t="s">
        <v>147</v>
      </c>
      <c r="K9" s="62" t="s">
        <v>147</v>
      </c>
      <c r="L9" s="62" t="s">
        <v>147</v>
      </c>
      <c r="M9" s="62" t="s">
        <v>147</v>
      </c>
      <c r="N9" s="62" t="s">
        <v>147</v>
      </c>
      <c r="O9" s="62" t="s">
        <v>147</v>
      </c>
      <c r="P9" s="62" t="s">
        <v>147</v>
      </c>
      <c r="Q9" s="62" t="s">
        <v>147</v>
      </c>
      <c r="R9" s="62" t="s">
        <v>147</v>
      </c>
    </row>
    <row r="10" spans="1:18" s="57" customFormat="1">
      <c r="A10" s="60"/>
      <c r="B10" s="61" t="s">
        <v>220</v>
      </c>
      <c r="C10" s="63">
        <v>0.32</v>
      </c>
      <c r="D10" s="63">
        <v>1.1737089201877935</v>
      </c>
      <c r="E10" s="63">
        <v>0.73367571533382248</v>
      </c>
      <c r="F10" s="63">
        <v>1.3550135501355014</v>
      </c>
      <c r="G10" s="63">
        <v>0.80064051240992784</v>
      </c>
      <c r="H10" s="63">
        <v>1.1013215859030836</v>
      </c>
      <c r="I10" s="63">
        <v>1.3550135501355014</v>
      </c>
      <c r="J10" s="63">
        <v>1.9801980198019802</v>
      </c>
      <c r="K10" s="63">
        <v>1.7605633802816902</v>
      </c>
      <c r="L10" s="63">
        <v>1.9157088122605364</v>
      </c>
      <c r="M10" s="63">
        <v>2.1459227467811157</v>
      </c>
      <c r="N10" s="63">
        <v>2.1459227467811157</v>
      </c>
      <c r="O10" s="63">
        <v>2.7100271002710028</v>
      </c>
      <c r="P10" s="63">
        <v>2.4449877750611249</v>
      </c>
      <c r="Q10" s="63">
        <v>3.0395136778115499</v>
      </c>
      <c r="R10" s="63">
        <v>3.90625</v>
      </c>
    </row>
    <row r="11" spans="1:18" s="57" customFormat="1">
      <c r="A11" s="60"/>
      <c r="B11" s="58" t="s">
        <v>39</v>
      </c>
    </row>
    <row r="12" spans="1:18" s="57" customFormat="1">
      <c r="A12" s="60"/>
      <c r="B12" s="64" t="s">
        <v>37</v>
      </c>
      <c r="C12" s="62" t="s">
        <v>301</v>
      </c>
      <c r="D12" s="62" t="s">
        <v>301</v>
      </c>
      <c r="E12" s="62" t="s">
        <v>301</v>
      </c>
      <c r="F12" s="62" t="s">
        <v>301</v>
      </c>
      <c r="G12" s="62" t="s">
        <v>301</v>
      </c>
      <c r="H12" s="62" t="s">
        <v>301</v>
      </c>
      <c r="I12" s="62" t="s">
        <v>301</v>
      </c>
      <c r="J12" s="62" t="s">
        <v>301</v>
      </c>
      <c r="K12" s="62" t="s">
        <v>301</v>
      </c>
      <c r="L12" s="62" t="s">
        <v>301</v>
      </c>
      <c r="M12" s="62" t="s">
        <v>301</v>
      </c>
      <c r="N12" s="62" t="s">
        <v>301</v>
      </c>
      <c r="O12" s="62" t="s">
        <v>301</v>
      </c>
      <c r="P12" s="62" t="s">
        <v>301</v>
      </c>
      <c r="Q12" s="62" t="s">
        <v>301</v>
      </c>
      <c r="R12" s="62" t="s">
        <v>301</v>
      </c>
    </row>
    <row r="13" spans="1:18" s="57" customFormat="1">
      <c r="A13" s="60"/>
      <c r="B13" s="61" t="s">
        <v>220</v>
      </c>
      <c r="C13" s="63">
        <v>2.3752969121140142</v>
      </c>
      <c r="D13" s="63">
        <v>2.6666666666666665</v>
      </c>
      <c r="E13" s="63">
        <v>3.8314176245210727</v>
      </c>
      <c r="F13" s="63">
        <v>2.4449877750611249</v>
      </c>
      <c r="G13" s="63">
        <v>1.7574692442882252</v>
      </c>
      <c r="H13" s="63">
        <v>3.6630036630036629</v>
      </c>
      <c r="I13" s="63">
        <v>1.996007984031936</v>
      </c>
      <c r="J13" s="63">
        <v>3.0303030303030303</v>
      </c>
      <c r="K13" s="63">
        <v>2.9850746268656714</v>
      </c>
      <c r="L13" s="63">
        <v>2.7472527472527473</v>
      </c>
      <c r="M13" s="63">
        <v>3.3783783783783785</v>
      </c>
      <c r="N13" s="63">
        <v>3.5087719298245617</v>
      </c>
      <c r="O13" s="63">
        <v>3.9682539682539684</v>
      </c>
      <c r="P13" s="63">
        <v>3.6496350364963499</v>
      </c>
      <c r="Q13" s="63">
        <v>4.4052863436123344</v>
      </c>
      <c r="R13" s="63">
        <v>5.7471264367816097</v>
      </c>
    </row>
    <row r="14" spans="1:18" s="57" customFormat="1">
      <c r="A14" s="60"/>
      <c r="B14" s="58" t="s">
        <v>41</v>
      </c>
    </row>
    <row r="15" spans="1:18" s="57" customFormat="1">
      <c r="A15" s="60"/>
      <c r="B15" s="61" t="s">
        <v>221</v>
      </c>
      <c r="C15" s="52">
        <v>5.835</v>
      </c>
      <c r="D15" s="52">
        <v>5.835</v>
      </c>
      <c r="E15" s="52">
        <v>5.835</v>
      </c>
      <c r="F15" s="52">
        <v>4.0919999999999996</v>
      </c>
      <c r="G15" s="52">
        <v>5.835</v>
      </c>
      <c r="H15" s="52">
        <v>5.835</v>
      </c>
      <c r="I15" s="52">
        <v>4.0919999999999996</v>
      </c>
      <c r="J15" s="52">
        <v>3.3540000000000001</v>
      </c>
      <c r="K15" s="52">
        <v>4.0919999999999996</v>
      </c>
      <c r="L15" s="52">
        <v>4.0919999999999996</v>
      </c>
      <c r="M15" s="52">
        <v>3.3540000000000001</v>
      </c>
      <c r="N15" s="52">
        <v>3.3540000000000001</v>
      </c>
      <c r="O15" s="52">
        <v>2.956</v>
      </c>
      <c r="P15" s="52">
        <v>2.956</v>
      </c>
      <c r="Q15" s="52">
        <v>2.956</v>
      </c>
      <c r="R15" s="52">
        <v>2.956</v>
      </c>
    </row>
    <row r="16" spans="1:18" s="57" customFormat="1">
      <c r="A16" s="60"/>
      <c r="B16" s="61" t="s">
        <v>42</v>
      </c>
      <c r="C16" s="52">
        <v>0.251</v>
      </c>
      <c r="D16" s="52">
        <v>0.251</v>
      </c>
      <c r="E16" s="52">
        <v>0.251</v>
      </c>
      <c r="F16" s="52">
        <v>0.255</v>
      </c>
      <c r="G16" s="52">
        <v>0.44</v>
      </c>
      <c r="H16" s="52">
        <v>0.251</v>
      </c>
      <c r="I16" s="52">
        <v>0.39200000000000002</v>
      </c>
      <c r="J16" s="52">
        <v>0.35499999999999998</v>
      </c>
      <c r="K16" s="52">
        <v>0.36199999999999999</v>
      </c>
      <c r="L16" s="52">
        <v>0.39200000000000002</v>
      </c>
      <c r="M16" s="52">
        <v>0.38500000000000001</v>
      </c>
      <c r="N16" s="52">
        <v>0.38500000000000001</v>
      </c>
      <c r="O16" s="52">
        <v>0.38500000000000001</v>
      </c>
      <c r="P16" s="52">
        <v>0.38500000000000001</v>
      </c>
      <c r="Q16" s="52">
        <v>0.48699999999999999</v>
      </c>
      <c r="R16" s="52">
        <v>0.61599999999999999</v>
      </c>
    </row>
    <row r="17" spans="1:18" s="57" customFormat="1">
      <c r="A17" s="60"/>
      <c r="B17" s="61" t="s">
        <v>43</v>
      </c>
      <c r="C17" s="52">
        <v>0.11</v>
      </c>
      <c r="D17" s="52">
        <v>0.11</v>
      </c>
      <c r="E17" s="52">
        <v>0.11</v>
      </c>
      <c r="F17" s="52">
        <v>0.129</v>
      </c>
      <c r="G17" s="52">
        <v>0.27200000000000002</v>
      </c>
      <c r="H17" s="52">
        <v>0.11</v>
      </c>
      <c r="I17" s="52">
        <v>0.253</v>
      </c>
      <c r="J17" s="52">
        <v>0.27400000000000002</v>
      </c>
      <c r="K17" s="52">
        <v>0.22500000000000001</v>
      </c>
      <c r="L17" s="52">
        <v>0.253</v>
      </c>
      <c r="M17" s="52">
        <v>0.30499999999999999</v>
      </c>
      <c r="N17" s="52">
        <v>0.30499999999999999</v>
      </c>
      <c r="O17" s="52">
        <v>0.30499999999999999</v>
      </c>
      <c r="P17" s="52">
        <v>0.30499999999999999</v>
      </c>
      <c r="Q17" s="52">
        <v>0.40899999999999997</v>
      </c>
      <c r="R17" s="52">
        <v>0.54100000000000004</v>
      </c>
    </row>
    <row r="18" spans="1:18" s="57" customFormat="1">
      <c r="A18" s="60"/>
      <c r="B18" s="58" t="s">
        <v>44</v>
      </c>
    </row>
    <row r="19" spans="1:18" s="57" customFormat="1">
      <c r="A19" s="60"/>
      <c r="B19" s="61" t="s">
        <v>221</v>
      </c>
      <c r="C19" s="62" t="s">
        <v>462</v>
      </c>
      <c r="D19" s="62" t="s">
        <v>462</v>
      </c>
      <c r="E19" s="62" t="s">
        <v>462</v>
      </c>
      <c r="F19" s="62" t="s">
        <v>462</v>
      </c>
      <c r="G19" s="62" t="s">
        <v>462</v>
      </c>
      <c r="H19" s="62" t="s">
        <v>462</v>
      </c>
      <c r="I19" s="62" t="s">
        <v>462</v>
      </c>
      <c r="J19" s="62" t="s">
        <v>462</v>
      </c>
      <c r="K19" s="62" t="s">
        <v>462</v>
      </c>
      <c r="L19" s="62" t="s">
        <v>462</v>
      </c>
      <c r="M19" s="62" t="s">
        <v>462</v>
      </c>
      <c r="N19" s="62" t="s">
        <v>462</v>
      </c>
      <c r="O19" s="62" t="s">
        <v>462</v>
      </c>
      <c r="P19" s="62" t="s">
        <v>462</v>
      </c>
      <c r="Q19" s="62" t="s">
        <v>462</v>
      </c>
      <c r="R19" s="62" t="s">
        <v>462</v>
      </c>
    </row>
    <row r="20" spans="1:18" s="57" customFormat="1">
      <c r="A20" s="60"/>
      <c r="B20" s="61" t="s">
        <v>42</v>
      </c>
      <c r="C20" s="62" t="s">
        <v>462</v>
      </c>
      <c r="D20" s="62" t="s">
        <v>462</v>
      </c>
      <c r="E20" s="62" t="s">
        <v>462</v>
      </c>
      <c r="F20" s="62" t="s">
        <v>462</v>
      </c>
      <c r="G20" s="62" t="s">
        <v>462</v>
      </c>
      <c r="H20" s="62" t="s">
        <v>462</v>
      </c>
      <c r="I20" s="62" t="s">
        <v>462</v>
      </c>
      <c r="J20" s="62" t="s">
        <v>462</v>
      </c>
      <c r="K20" s="62" t="s">
        <v>462</v>
      </c>
      <c r="L20" s="62" t="s">
        <v>462</v>
      </c>
      <c r="M20" s="62" t="s">
        <v>462</v>
      </c>
      <c r="N20" s="62" t="s">
        <v>462</v>
      </c>
      <c r="O20" s="62" t="s">
        <v>462</v>
      </c>
      <c r="P20" s="62" t="s">
        <v>462</v>
      </c>
      <c r="Q20" s="62" t="s">
        <v>462</v>
      </c>
      <c r="R20" s="62" t="s">
        <v>462</v>
      </c>
    </row>
    <row r="21" spans="1:18" s="57" customFormat="1">
      <c r="A21" s="60"/>
      <c r="B21" s="61" t="s">
        <v>43</v>
      </c>
      <c r="C21" s="62" t="s">
        <v>462</v>
      </c>
      <c r="D21" s="62" t="s">
        <v>462</v>
      </c>
      <c r="E21" s="62" t="s">
        <v>462</v>
      </c>
      <c r="F21" s="62" t="s">
        <v>462</v>
      </c>
      <c r="G21" s="62" t="s">
        <v>462</v>
      </c>
      <c r="H21" s="62" t="s">
        <v>462</v>
      </c>
      <c r="I21" s="62" t="s">
        <v>462</v>
      </c>
      <c r="J21" s="62" t="s">
        <v>462</v>
      </c>
      <c r="K21" s="62" t="s">
        <v>462</v>
      </c>
      <c r="L21" s="62" t="s">
        <v>462</v>
      </c>
      <c r="M21" s="62" t="s">
        <v>462</v>
      </c>
      <c r="N21" s="62" t="s">
        <v>462</v>
      </c>
      <c r="O21" s="62" t="s">
        <v>462</v>
      </c>
      <c r="P21" s="62" t="s">
        <v>462</v>
      </c>
      <c r="Q21" s="62" t="s">
        <v>462</v>
      </c>
      <c r="R21" s="62" t="s">
        <v>462</v>
      </c>
    </row>
    <row r="22" spans="1:18" s="57" customFormat="1">
      <c r="A22" s="60"/>
      <c r="B22" s="58" t="s">
        <v>45</v>
      </c>
    </row>
    <row r="23" spans="1:18" s="57" customFormat="1">
      <c r="A23" s="60"/>
      <c r="B23" s="61" t="s">
        <v>46</v>
      </c>
      <c r="C23" s="62" t="s">
        <v>47</v>
      </c>
      <c r="D23" s="62" t="s">
        <v>47</v>
      </c>
      <c r="E23" s="62" t="s">
        <v>47</v>
      </c>
      <c r="F23" s="62" t="s">
        <v>47</v>
      </c>
      <c r="G23" s="62" t="s">
        <v>47</v>
      </c>
      <c r="H23" s="62" t="s">
        <v>47</v>
      </c>
      <c r="I23" s="62" t="s">
        <v>47</v>
      </c>
      <c r="J23" s="62" t="s">
        <v>47</v>
      </c>
      <c r="K23" s="62" t="s">
        <v>47</v>
      </c>
      <c r="L23" s="62" t="s">
        <v>47</v>
      </c>
      <c r="M23" s="62" t="s">
        <v>47</v>
      </c>
      <c r="N23" s="62" t="s">
        <v>47</v>
      </c>
      <c r="O23" s="62" t="s">
        <v>47</v>
      </c>
      <c r="P23" s="62" t="s">
        <v>47</v>
      </c>
      <c r="Q23" s="62" t="s">
        <v>47</v>
      </c>
      <c r="R23" s="62" t="s">
        <v>47</v>
      </c>
    </row>
    <row r="24" spans="1:18" s="57" customFormat="1" ht="11.25" customHeight="1">
      <c r="A24" s="60"/>
      <c r="B24" s="61" t="s">
        <v>48</v>
      </c>
      <c r="C24" s="62" t="s">
        <v>470</v>
      </c>
      <c r="D24" s="62" t="s">
        <v>470</v>
      </c>
      <c r="E24" s="62" t="s">
        <v>470</v>
      </c>
      <c r="F24" s="62" t="s">
        <v>470</v>
      </c>
      <c r="G24" s="62" t="s">
        <v>470</v>
      </c>
      <c r="H24" s="62" t="s">
        <v>470</v>
      </c>
      <c r="I24" s="62" t="s">
        <v>470</v>
      </c>
      <c r="J24" s="62" t="s">
        <v>470</v>
      </c>
      <c r="K24" s="62" t="s">
        <v>470</v>
      </c>
      <c r="L24" s="62" t="s">
        <v>470</v>
      </c>
      <c r="M24" s="62" t="s">
        <v>470</v>
      </c>
      <c r="N24" s="62" t="s">
        <v>470</v>
      </c>
      <c r="O24" s="62" t="s">
        <v>470</v>
      </c>
      <c r="P24" s="62" t="s">
        <v>470</v>
      </c>
      <c r="Q24" s="62" t="s">
        <v>470</v>
      </c>
      <c r="R24" s="62" t="s">
        <v>470</v>
      </c>
    </row>
    <row r="25" spans="1:18" s="57" customFormat="1">
      <c r="A25" s="60"/>
      <c r="B25" s="61" t="s">
        <v>220</v>
      </c>
      <c r="C25" s="63">
        <v>0.53705692803437166</v>
      </c>
      <c r="D25" s="63">
        <v>0.53705692803437166</v>
      </c>
      <c r="E25" s="63">
        <v>0.53705692803437166</v>
      </c>
      <c r="F25" s="63">
        <v>0.53705692803437166</v>
      </c>
      <c r="G25" s="63">
        <v>0.53705692803437166</v>
      </c>
      <c r="H25" s="63">
        <v>0.53705692803437166</v>
      </c>
      <c r="I25" s="63">
        <v>0.53705692803437166</v>
      </c>
      <c r="J25" s="63">
        <v>0.53705692803437166</v>
      </c>
      <c r="K25" s="63">
        <v>0.53705692803437166</v>
      </c>
      <c r="L25" s="63">
        <v>0.53705692803437166</v>
      </c>
      <c r="M25" s="63">
        <v>0.53705692803437166</v>
      </c>
      <c r="N25" s="63">
        <v>0.53705692803437166</v>
      </c>
      <c r="O25" s="63">
        <v>0.53705692803437166</v>
      </c>
      <c r="P25" s="63">
        <v>0.53705692803437166</v>
      </c>
      <c r="Q25" s="63">
        <v>0.53705692803437166</v>
      </c>
      <c r="R25" s="63">
        <v>0.53705692803437166</v>
      </c>
    </row>
    <row r="26" spans="1:18" s="57" customFormat="1">
      <c r="A26" s="58" t="s">
        <v>53</v>
      </c>
      <c r="B26" s="59"/>
    </row>
    <row r="27" spans="1:18" s="57" customFormat="1">
      <c r="A27" s="60"/>
      <c r="B27" s="58" t="s">
        <v>58</v>
      </c>
    </row>
    <row r="28" spans="1:18" s="57" customFormat="1">
      <c r="A28" s="60"/>
      <c r="B28" s="61" t="s">
        <v>222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spans="1:18" s="57" customFormat="1">
      <c r="A29" s="60"/>
      <c r="B29" s="61" t="s">
        <v>402</v>
      </c>
      <c r="C29" s="63">
        <v>20.62276</v>
      </c>
      <c r="D29" s="63">
        <v>17.590060000000001</v>
      </c>
      <c r="E29" s="63">
        <v>16.449990000000003</v>
      </c>
      <c r="F29" s="63">
        <v>18.001529999999999</v>
      </c>
      <c r="G29" s="63">
        <v>19.834610000000001</v>
      </c>
      <c r="H29" s="63">
        <v>14.521319999999999</v>
      </c>
      <c r="I29" s="63">
        <v>20.684830000000002</v>
      </c>
      <c r="J29" s="63">
        <v>15.54449</v>
      </c>
      <c r="K29" s="63">
        <v>14.39743</v>
      </c>
      <c r="L29" s="63">
        <v>11.59268</v>
      </c>
      <c r="M29" s="63">
        <v>14.994040000000002</v>
      </c>
      <c r="N29" s="63">
        <v>12.99034</v>
      </c>
      <c r="O29" s="63">
        <v>14.17295</v>
      </c>
      <c r="P29" s="63">
        <v>10.36675</v>
      </c>
      <c r="Q29" s="63">
        <v>12.227</v>
      </c>
      <c r="R29" s="63">
        <v>8.1430299999999995</v>
      </c>
    </row>
    <row r="30" spans="1:18" s="57" customFormat="1">
      <c r="A30" s="60"/>
      <c r="B30" s="61" t="s">
        <v>403</v>
      </c>
      <c r="C30" s="63">
        <v>29.996980000000001</v>
      </c>
      <c r="D30" s="63">
        <v>26.6221</v>
      </c>
      <c r="E30" s="63">
        <v>26.6221</v>
      </c>
      <c r="F30" s="63">
        <v>26.635159999999999</v>
      </c>
      <c r="G30" s="63">
        <v>28.764869999999998</v>
      </c>
      <c r="H30" s="63">
        <v>26.6221</v>
      </c>
      <c r="I30" s="63">
        <v>23.40963</v>
      </c>
      <c r="J30" s="63">
        <v>26.6221</v>
      </c>
      <c r="K30" s="63">
        <v>23.576880000000003</v>
      </c>
      <c r="L30" s="63">
        <v>23.088010000000001</v>
      </c>
      <c r="M30" s="63">
        <v>26.6221</v>
      </c>
      <c r="N30" s="63">
        <v>23.726029999999998</v>
      </c>
      <c r="O30" s="63">
        <v>26.6221</v>
      </c>
      <c r="P30" s="63">
        <v>19.862120000000001</v>
      </c>
      <c r="Q30" s="63">
        <v>26.6221</v>
      </c>
      <c r="R30" s="63">
        <v>17.746599999999997</v>
      </c>
    </row>
    <row r="31" spans="1:18" s="57" customFormat="1">
      <c r="A31" s="60"/>
      <c r="B31" s="61" t="s">
        <v>404</v>
      </c>
      <c r="C31" s="63">
        <v>56.274819999999998</v>
      </c>
      <c r="D31" s="63">
        <v>56.274819999999998</v>
      </c>
      <c r="E31" s="63">
        <v>56.274819999999998</v>
      </c>
      <c r="F31" s="63">
        <v>56.274819999999998</v>
      </c>
      <c r="G31" s="63">
        <v>56.274819999999998</v>
      </c>
      <c r="H31" s="63">
        <v>56.274819999999998</v>
      </c>
      <c r="I31" s="63">
        <v>43.495260000000002</v>
      </c>
      <c r="J31" s="63">
        <v>56.274819999999998</v>
      </c>
      <c r="K31" s="63">
        <v>52.930460000000004</v>
      </c>
      <c r="L31" s="63">
        <v>50.5807</v>
      </c>
      <c r="M31" s="63">
        <v>56.274819999999998</v>
      </c>
      <c r="N31" s="63">
        <v>53.382330000000003</v>
      </c>
      <c r="O31" s="63">
        <v>56.274819999999998</v>
      </c>
      <c r="P31" s="63">
        <v>46.2592</v>
      </c>
      <c r="Q31" s="63">
        <v>56.274819999999998</v>
      </c>
      <c r="R31" s="63">
        <v>37.513440000000003</v>
      </c>
    </row>
    <row r="32" spans="1:18" s="57" customFormat="1">
      <c r="A32" s="60"/>
      <c r="B32" s="61" t="s">
        <v>313</v>
      </c>
      <c r="C32" s="63">
        <v>204.31648999999999</v>
      </c>
      <c r="D32" s="63">
        <v>170.31425000000002</v>
      </c>
      <c r="E32" s="63">
        <v>142.91741000000002</v>
      </c>
      <c r="F32" s="63">
        <v>169.10575</v>
      </c>
      <c r="G32" s="63">
        <v>149.26613</v>
      </c>
      <c r="H32" s="63">
        <v>117.85402000000001</v>
      </c>
      <c r="I32" s="63">
        <v>135.7533</v>
      </c>
      <c r="J32" s="63">
        <v>138.25504999999998</v>
      </c>
      <c r="K32" s="63">
        <v>94.082859999999997</v>
      </c>
      <c r="L32" s="63">
        <v>89.503679999999989</v>
      </c>
      <c r="M32" s="63">
        <v>127.65949000000001</v>
      </c>
      <c r="N32" s="63">
        <v>80.576539999999994</v>
      </c>
      <c r="O32" s="63">
        <v>111.13087</v>
      </c>
      <c r="P32" s="63">
        <v>85.436300000000003</v>
      </c>
      <c r="Q32" s="63">
        <v>116.09228</v>
      </c>
      <c r="R32" s="63">
        <v>93.375110000000006</v>
      </c>
    </row>
    <row r="33" spans="1:18" s="57" customFormat="1">
      <c r="A33" s="60"/>
      <c r="B33" s="61" t="s">
        <v>310</v>
      </c>
      <c r="C33" s="63">
        <v>200.12010999999998</v>
      </c>
      <c r="D33" s="63">
        <v>161.73714000000001</v>
      </c>
      <c r="E33" s="63">
        <v>157.69818000000001</v>
      </c>
      <c r="F33" s="63">
        <v>158.45237</v>
      </c>
      <c r="G33" s="63">
        <v>150.76562000000001</v>
      </c>
      <c r="H33" s="63">
        <v>133.12260999999998</v>
      </c>
      <c r="I33" s="63">
        <v>151.31777</v>
      </c>
      <c r="J33" s="63">
        <v>134.80754000000002</v>
      </c>
      <c r="K33" s="63">
        <v>97.583529999999996</v>
      </c>
      <c r="L33" s="63">
        <v>99.881039999999999</v>
      </c>
      <c r="M33" s="63">
        <v>129.43446</v>
      </c>
      <c r="N33" s="63">
        <v>85.081469999999996</v>
      </c>
      <c r="O33" s="63">
        <v>114.15992999999999</v>
      </c>
      <c r="P33" s="63">
        <v>74.742339999999999</v>
      </c>
      <c r="Q33" s="63">
        <v>105.61726</v>
      </c>
      <c r="R33" s="63">
        <v>88.823960000000014</v>
      </c>
    </row>
    <row r="34" spans="1:18" s="57" customFormat="1">
      <c r="A34" s="60"/>
      <c r="B34" s="61" t="s">
        <v>311</v>
      </c>
      <c r="C34" s="63">
        <v>152.27775</v>
      </c>
      <c r="D34" s="63">
        <v>125.27623</v>
      </c>
      <c r="E34" s="63">
        <v>118.35574000000001</v>
      </c>
      <c r="F34" s="63">
        <v>124.32396000000001</v>
      </c>
      <c r="G34" s="63">
        <v>118.46623</v>
      </c>
      <c r="H34" s="63">
        <v>104.05212</v>
      </c>
      <c r="I34" s="63">
        <v>120.78823</v>
      </c>
      <c r="J34" s="63">
        <v>103.8385</v>
      </c>
      <c r="K34" s="63">
        <v>75.480419999999995</v>
      </c>
      <c r="L34" s="63">
        <v>77.56568</v>
      </c>
      <c r="M34" s="63">
        <v>98.225039999999993</v>
      </c>
      <c r="N34" s="63">
        <v>65.654020000000003</v>
      </c>
      <c r="O34" s="63">
        <v>86.13776</v>
      </c>
      <c r="P34" s="63">
        <v>59.505310000000001</v>
      </c>
      <c r="Q34" s="63">
        <v>82.933589999999995</v>
      </c>
      <c r="R34" s="63">
        <v>69.638800000000003</v>
      </c>
    </row>
    <row r="35" spans="1:18" s="57" customFormat="1">
      <c r="A35" s="60"/>
      <c r="B35" s="61" t="s">
        <v>312</v>
      </c>
      <c r="C35" s="63">
        <v>158.58160999999998</v>
      </c>
      <c r="D35" s="63">
        <v>128.94946999999999</v>
      </c>
      <c r="E35" s="63">
        <v>124.99911</v>
      </c>
      <c r="F35" s="63">
        <v>126.86098</v>
      </c>
      <c r="G35" s="63">
        <v>121.64788</v>
      </c>
      <c r="H35" s="63">
        <v>106.08835000000001</v>
      </c>
      <c r="I35" s="63">
        <v>122.97748</v>
      </c>
      <c r="J35" s="63">
        <v>107.51972000000001</v>
      </c>
      <c r="K35" s="63">
        <v>77.597460000000012</v>
      </c>
      <c r="L35" s="63">
        <v>81.034410000000008</v>
      </c>
      <c r="M35" s="63">
        <v>102.91589999999999</v>
      </c>
      <c r="N35" s="63">
        <v>67.586070000000007</v>
      </c>
      <c r="O35" s="63">
        <v>90.747550000000004</v>
      </c>
      <c r="P35" s="63">
        <v>59.124839999999999</v>
      </c>
      <c r="Q35" s="63">
        <v>83.280500000000004</v>
      </c>
      <c r="R35" s="63">
        <v>69.960329999999999</v>
      </c>
    </row>
    <row r="36" spans="1:18" s="57" customFormat="1">
      <c r="A36" s="60"/>
      <c r="B36" s="61" t="s">
        <v>223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spans="1:18" s="57" customFormat="1">
      <c r="A37" s="60"/>
      <c r="B37" s="61" t="s">
        <v>309</v>
      </c>
      <c r="C37" s="63">
        <v>440.67489</v>
      </c>
      <c r="D37" s="63">
        <v>451.58605</v>
      </c>
      <c r="E37" s="63">
        <v>363.52521999999999</v>
      </c>
      <c r="F37" s="63">
        <v>472.75019000000003</v>
      </c>
      <c r="G37" s="63">
        <v>442.61930000000001</v>
      </c>
      <c r="H37" s="63">
        <v>351.00331</v>
      </c>
      <c r="I37" s="63">
        <v>534.37288000000001</v>
      </c>
      <c r="J37" s="63">
        <v>433.07913000000002</v>
      </c>
      <c r="K37" s="63">
        <v>347.95815999999996</v>
      </c>
      <c r="L37" s="63">
        <v>376.05009000000001</v>
      </c>
      <c r="M37" s="63">
        <v>467.18941999999998</v>
      </c>
      <c r="N37" s="63">
        <v>336.32330000000002</v>
      </c>
      <c r="O37" s="63">
        <v>439.90722999999997</v>
      </c>
      <c r="P37" s="63">
        <v>414.53512000000001</v>
      </c>
      <c r="Q37" s="63">
        <v>433.79422999999997</v>
      </c>
      <c r="R37" s="63">
        <v>663.20309999999995</v>
      </c>
    </row>
    <row r="38" spans="1:18" s="57" customFormat="1">
      <c r="A38" s="60"/>
      <c r="B38" s="61" t="s">
        <v>405</v>
      </c>
      <c r="C38" s="63">
        <v>32.152760000000001</v>
      </c>
      <c r="D38" s="63">
        <v>36.20411</v>
      </c>
      <c r="E38" s="63">
        <v>28.56549</v>
      </c>
      <c r="F38" s="63">
        <v>39.968480000000007</v>
      </c>
      <c r="G38" s="63">
        <v>32.162240000000004</v>
      </c>
      <c r="H38" s="63">
        <v>27.259529999999998</v>
      </c>
      <c r="I38" s="63">
        <v>47.235570000000003</v>
      </c>
      <c r="J38" s="63">
        <v>38.419339999999998</v>
      </c>
      <c r="K38" s="63">
        <v>30.456569999999999</v>
      </c>
      <c r="L38" s="63">
        <v>27.76661</v>
      </c>
      <c r="M38" s="63">
        <v>43.292370000000005</v>
      </c>
      <c r="N38" s="63">
        <v>32.50826</v>
      </c>
      <c r="O38" s="63">
        <v>44.224260000000001</v>
      </c>
      <c r="P38" s="63">
        <v>36.895669999999996</v>
      </c>
      <c r="Q38" s="63">
        <v>39.051760000000002</v>
      </c>
      <c r="R38" s="63">
        <v>48.314230000000002</v>
      </c>
    </row>
    <row r="39" spans="1:18" s="57" customFormat="1">
      <c r="A39" s="60"/>
      <c r="B39" s="61" t="s">
        <v>406</v>
      </c>
      <c r="C39" s="63">
        <v>44.630559999999996</v>
      </c>
      <c r="D39" s="63">
        <v>54.793980000000005</v>
      </c>
      <c r="E39" s="63">
        <v>46.229410000000001</v>
      </c>
      <c r="F39" s="63">
        <v>59.120220000000003</v>
      </c>
      <c r="G39" s="63">
        <v>45.144959999999998</v>
      </c>
      <c r="H39" s="63">
        <v>49.975200000000001</v>
      </c>
      <c r="I39" s="63">
        <v>51.953519999999997</v>
      </c>
      <c r="J39" s="63">
        <v>65.798439999999999</v>
      </c>
      <c r="K39" s="63">
        <v>52.280480000000004</v>
      </c>
      <c r="L39" s="63">
        <v>56.903150000000004</v>
      </c>
      <c r="M39" s="63">
        <v>76.866160000000008</v>
      </c>
      <c r="N39" s="63">
        <v>62.407859999999999</v>
      </c>
      <c r="O39" s="63">
        <v>83.069720000000004</v>
      </c>
      <c r="P39" s="63">
        <v>75.696649999999991</v>
      </c>
      <c r="Q39" s="63">
        <v>85.028190000000009</v>
      </c>
      <c r="R39" s="63">
        <v>105.29408000000001</v>
      </c>
    </row>
    <row r="40" spans="1:18" s="57" customFormat="1">
      <c r="A40" s="60"/>
      <c r="B40" s="61" t="s">
        <v>407</v>
      </c>
      <c r="C40" s="63">
        <v>87.737560000000002</v>
      </c>
      <c r="D40" s="63">
        <v>115.82561</v>
      </c>
      <c r="E40" s="63">
        <v>97.721500000000006</v>
      </c>
      <c r="F40" s="63">
        <v>124.94597999999999</v>
      </c>
      <c r="G40" s="63">
        <v>91.250810000000001</v>
      </c>
      <c r="H40" s="63">
        <v>105.6395</v>
      </c>
      <c r="I40" s="63">
        <v>100.86230999999999</v>
      </c>
      <c r="J40" s="63">
        <v>139.08726999999999</v>
      </c>
      <c r="K40" s="63">
        <v>110.51248</v>
      </c>
      <c r="L40" s="63">
        <v>120.28405000000001</v>
      </c>
      <c r="M40" s="63">
        <v>162.48264</v>
      </c>
      <c r="N40" s="63">
        <v>131.92013</v>
      </c>
      <c r="O40" s="63">
        <v>175.59595999999999</v>
      </c>
      <c r="P40" s="63">
        <v>160.01048</v>
      </c>
      <c r="Q40" s="63">
        <v>179.73584</v>
      </c>
      <c r="R40" s="63">
        <v>222.57467000000003</v>
      </c>
    </row>
    <row r="41" spans="1:18" s="57" customFormat="1">
      <c r="A41" s="60"/>
      <c r="B41" s="58" t="s">
        <v>59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 spans="1:18" s="57" customFormat="1">
      <c r="A42" s="60"/>
      <c r="B42" s="61" t="s">
        <v>60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</row>
    <row r="43" spans="1:18" s="57" customFormat="1">
      <c r="A43" s="60"/>
      <c r="B43" s="61" t="s">
        <v>402</v>
      </c>
      <c r="C43" s="65">
        <v>3.5</v>
      </c>
      <c r="D43" s="65">
        <v>3.67</v>
      </c>
      <c r="E43" s="65">
        <v>3.67</v>
      </c>
      <c r="F43" s="65">
        <v>3.67</v>
      </c>
      <c r="G43" s="65">
        <v>3.5</v>
      </c>
      <c r="H43" s="65">
        <v>3.67</v>
      </c>
      <c r="I43" s="65">
        <v>3.5</v>
      </c>
      <c r="J43" s="65">
        <v>3.67</v>
      </c>
      <c r="K43" s="65">
        <v>3.67</v>
      </c>
      <c r="L43" s="65">
        <v>3.67</v>
      </c>
      <c r="M43" s="65">
        <v>3.67</v>
      </c>
      <c r="N43" s="65">
        <v>3.67</v>
      </c>
      <c r="O43" s="65">
        <v>3.67</v>
      </c>
      <c r="P43" s="65">
        <v>3.67</v>
      </c>
      <c r="Q43" s="65">
        <v>3.67</v>
      </c>
      <c r="R43" s="65">
        <v>3.67</v>
      </c>
    </row>
    <row r="44" spans="1:18" s="57" customFormat="1">
      <c r="A44" s="60"/>
      <c r="B44" s="61" t="s">
        <v>403</v>
      </c>
      <c r="C44" s="65">
        <v>3.5</v>
      </c>
      <c r="D44" s="65">
        <v>3.5</v>
      </c>
      <c r="E44" s="65">
        <v>3.5</v>
      </c>
      <c r="F44" s="65">
        <v>3.5</v>
      </c>
      <c r="G44" s="65">
        <v>3.5</v>
      </c>
      <c r="H44" s="65">
        <v>3.5</v>
      </c>
      <c r="I44" s="65">
        <v>3.5</v>
      </c>
      <c r="J44" s="65">
        <v>3.5</v>
      </c>
      <c r="K44" s="65">
        <v>3.5</v>
      </c>
      <c r="L44" s="65">
        <v>3.5</v>
      </c>
      <c r="M44" s="65">
        <v>3.5</v>
      </c>
      <c r="N44" s="65">
        <v>3.5</v>
      </c>
      <c r="O44" s="65">
        <v>3.5</v>
      </c>
      <c r="P44" s="65">
        <v>3.5</v>
      </c>
      <c r="Q44" s="65">
        <v>3.5</v>
      </c>
      <c r="R44" s="65">
        <v>3.67</v>
      </c>
    </row>
    <row r="45" spans="1:18" s="57" customFormat="1">
      <c r="A45" s="60"/>
      <c r="B45" s="61" t="s">
        <v>404</v>
      </c>
      <c r="C45" s="65">
        <v>3.3</v>
      </c>
      <c r="D45" s="65">
        <v>3.3</v>
      </c>
      <c r="E45" s="65">
        <v>3.3</v>
      </c>
      <c r="F45" s="65">
        <v>3.3</v>
      </c>
      <c r="G45" s="65">
        <v>3.3</v>
      </c>
      <c r="H45" s="65">
        <v>3.3</v>
      </c>
      <c r="I45" s="65">
        <v>3.3</v>
      </c>
      <c r="J45" s="65">
        <v>3.3</v>
      </c>
      <c r="K45" s="65">
        <v>3.3</v>
      </c>
      <c r="L45" s="65">
        <v>3.3</v>
      </c>
      <c r="M45" s="65">
        <v>3.3</v>
      </c>
      <c r="N45" s="65">
        <v>3.3</v>
      </c>
      <c r="O45" s="65">
        <v>3.3</v>
      </c>
      <c r="P45" s="65">
        <v>3.3</v>
      </c>
      <c r="Q45" s="65">
        <v>3.3</v>
      </c>
      <c r="R45" s="65">
        <v>3.5</v>
      </c>
    </row>
    <row r="46" spans="1:18" s="57" customFormat="1">
      <c r="A46" s="60"/>
      <c r="B46" s="61" t="s">
        <v>313</v>
      </c>
      <c r="C46" s="65">
        <v>3.23</v>
      </c>
      <c r="D46" s="65">
        <v>3.23</v>
      </c>
      <c r="E46" s="65">
        <v>3.23</v>
      </c>
      <c r="F46" s="65">
        <v>3.23</v>
      </c>
      <c r="G46" s="65">
        <v>3.23</v>
      </c>
      <c r="H46" s="65">
        <v>3.23</v>
      </c>
      <c r="I46" s="65">
        <v>3.23</v>
      </c>
      <c r="J46" s="65">
        <v>3.23</v>
      </c>
      <c r="K46" s="65">
        <v>3.23</v>
      </c>
      <c r="L46" s="65">
        <v>3.23</v>
      </c>
      <c r="M46" s="65">
        <v>3.23</v>
      </c>
      <c r="N46" s="65">
        <v>3.23</v>
      </c>
      <c r="O46" s="65">
        <v>3.23</v>
      </c>
      <c r="P46" s="65">
        <v>3.23</v>
      </c>
      <c r="Q46" s="65">
        <v>3.23</v>
      </c>
      <c r="R46" s="65">
        <v>3.23</v>
      </c>
    </row>
    <row r="47" spans="1:18" s="57" customFormat="1">
      <c r="A47" s="60"/>
      <c r="B47" s="61" t="s">
        <v>310</v>
      </c>
      <c r="C47" s="65">
        <v>3.23</v>
      </c>
      <c r="D47" s="65">
        <v>3.23</v>
      </c>
      <c r="E47" s="65">
        <v>3.23</v>
      </c>
      <c r="F47" s="65">
        <v>3.23</v>
      </c>
      <c r="G47" s="65">
        <v>3.23</v>
      </c>
      <c r="H47" s="65">
        <v>3.23</v>
      </c>
      <c r="I47" s="65">
        <v>3.23</v>
      </c>
      <c r="J47" s="65">
        <v>3.23</v>
      </c>
      <c r="K47" s="65">
        <v>3.23</v>
      </c>
      <c r="L47" s="65">
        <v>3.23</v>
      </c>
      <c r="M47" s="65">
        <v>3.23</v>
      </c>
      <c r="N47" s="65">
        <v>3.23</v>
      </c>
      <c r="O47" s="65">
        <v>3.23</v>
      </c>
      <c r="P47" s="65">
        <v>3.23</v>
      </c>
      <c r="Q47" s="65">
        <v>3.23</v>
      </c>
      <c r="R47" s="65">
        <v>3.23</v>
      </c>
    </row>
    <row r="48" spans="1:18" s="57" customFormat="1">
      <c r="A48" s="60"/>
      <c r="B48" s="61" t="s">
        <v>311</v>
      </c>
      <c r="C48" s="65">
        <v>3.23</v>
      </c>
      <c r="D48" s="65">
        <v>3.23</v>
      </c>
      <c r="E48" s="65">
        <v>3.23</v>
      </c>
      <c r="F48" s="65">
        <v>3.23</v>
      </c>
      <c r="G48" s="65">
        <v>3.23</v>
      </c>
      <c r="H48" s="65">
        <v>3.23</v>
      </c>
      <c r="I48" s="65">
        <v>3.23</v>
      </c>
      <c r="J48" s="65">
        <v>3.23</v>
      </c>
      <c r="K48" s="65">
        <v>3.23</v>
      </c>
      <c r="L48" s="65">
        <v>3.23</v>
      </c>
      <c r="M48" s="65">
        <v>3.23</v>
      </c>
      <c r="N48" s="65">
        <v>3.3</v>
      </c>
      <c r="O48" s="65">
        <v>3.23</v>
      </c>
      <c r="P48" s="65">
        <v>3.3</v>
      </c>
      <c r="Q48" s="65">
        <v>3.23</v>
      </c>
      <c r="R48" s="65">
        <v>3.3</v>
      </c>
    </row>
    <row r="49" spans="1:18" s="57" customFormat="1">
      <c r="A49" s="60"/>
      <c r="B49" s="61" t="s">
        <v>312</v>
      </c>
      <c r="C49" s="65">
        <v>3.23</v>
      </c>
      <c r="D49" s="65">
        <v>3.23</v>
      </c>
      <c r="E49" s="65">
        <v>3.23</v>
      </c>
      <c r="F49" s="65">
        <v>3.23</v>
      </c>
      <c r="G49" s="65">
        <v>3.23</v>
      </c>
      <c r="H49" s="65">
        <v>3.23</v>
      </c>
      <c r="I49" s="65">
        <v>3.23</v>
      </c>
      <c r="J49" s="65">
        <v>3.23</v>
      </c>
      <c r="K49" s="65">
        <v>3.23</v>
      </c>
      <c r="L49" s="65">
        <v>3.23</v>
      </c>
      <c r="M49" s="65">
        <v>3.23</v>
      </c>
      <c r="N49" s="65">
        <v>3.3</v>
      </c>
      <c r="O49" s="65">
        <v>3.23</v>
      </c>
      <c r="P49" s="65">
        <v>3.3</v>
      </c>
      <c r="Q49" s="65">
        <v>3.23</v>
      </c>
      <c r="R49" s="65">
        <v>3.3</v>
      </c>
    </row>
    <row r="50" spans="1:18" s="57" customFormat="1">
      <c r="A50" s="60"/>
      <c r="B50" s="61" t="s">
        <v>61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</row>
    <row r="51" spans="1:18" s="57" customFormat="1">
      <c r="A51" s="60"/>
      <c r="B51" s="61" t="s">
        <v>309</v>
      </c>
      <c r="C51" s="63">
        <v>0.7</v>
      </c>
      <c r="D51" s="63">
        <v>0.7</v>
      </c>
      <c r="E51" s="63">
        <v>0.7</v>
      </c>
      <c r="F51" s="63">
        <v>0.7</v>
      </c>
      <c r="G51" s="63">
        <v>0.7</v>
      </c>
      <c r="H51" s="63">
        <v>0.7</v>
      </c>
      <c r="I51" s="63">
        <v>0.7</v>
      </c>
      <c r="J51" s="63">
        <v>0.7</v>
      </c>
      <c r="K51" s="63">
        <v>0.7</v>
      </c>
      <c r="L51" s="63">
        <v>0.7</v>
      </c>
      <c r="M51" s="63">
        <v>0.7</v>
      </c>
      <c r="N51" s="63">
        <v>0.7</v>
      </c>
      <c r="O51" s="63">
        <v>0.7</v>
      </c>
      <c r="P51" s="63">
        <v>0.7</v>
      </c>
      <c r="Q51" s="63">
        <v>0.7</v>
      </c>
      <c r="R51" s="63">
        <v>0.7</v>
      </c>
    </row>
    <row r="52" spans="1:18" s="57" customFormat="1">
      <c r="A52" s="60"/>
      <c r="B52" s="61" t="s">
        <v>405</v>
      </c>
      <c r="C52" s="63">
        <v>0.8</v>
      </c>
      <c r="D52" s="63">
        <v>0.8</v>
      </c>
      <c r="E52" s="63">
        <v>0.8</v>
      </c>
      <c r="F52" s="63">
        <v>0.8</v>
      </c>
      <c r="G52" s="63">
        <v>0.8</v>
      </c>
      <c r="H52" s="63">
        <v>0.8</v>
      </c>
      <c r="I52" s="63">
        <v>0.8</v>
      </c>
      <c r="J52" s="63">
        <v>0.8</v>
      </c>
      <c r="K52" s="63">
        <v>0.8</v>
      </c>
      <c r="L52" s="63">
        <v>0.8</v>
      </c>
      <c r="M52" s="63">
        <v>0.8</v>
      </c>
      <c r="N52" s="63">
        <v>0.8</v>
      </c>
      <c r="O52" s="63">
        <v>0.8</v>
      </c>
      <c r="P52" s="63">
        <v>0.8</v>
      </c>
      <c r="Q52" s="63">
        <v>0.8</v>
      </c>
      <c r="R52" s="63">
        <v>0.8</v>
      </c>
    </row>
    <row r="53" spans="1:18" s="57" customFormat="1">
      <c r="A53" s="60"/>
      <c r="B53" s="61" t="s">
        <v>406</v>
      </c>
      <c r="C53" s="63">
        <v>0.8</v>
      </c>
      <c r="D53" s="63">
        <v>0.8</v>
      </c>
      <c r="E53" s="63">
        <v>0.8</v>
      </c>
      <c r="F53" s="63">
        <v>0.8</v>
      </c>
      <c r="G53" s="63">
        <v>0.8</v>
      </c>
      <c r="H53" s="63">
        <v>0.8</v>
      </c>
      <c r="I53" s="63">
        <v>0.8</v>
      </c>
      <c r="J53" s="63">
        <v>0.8</v>
      </c>
      <c r="K53" s="63">
        <v>0.8</v>
      </c>
      <c r="L53" s="63">
        <v>0.8</v>
      </c>
      <c r="M53" s="63">
        <v>0.78</v>
      </c>
      <c r="N53" s="63">
        <v>0.8</v>
      </c>
      <c r="O53" s="63">
        <v>0.78</v>
      </c>
      <c r="P53" s="63">
        <v>0.78</v>
      </c>
      <c r="Q53" s="63">
        <v>0.78</v>
      </c>
      <c r="R53" s="63">
        <v>0.78</v>
      </c>
    </row>
    <row r="54" spans="1:18" s="57" customFormat="1">
      <c r="A54" s="60"/>
      <c r="B54" s="61" t="s">
        <v>407</v>
      </c>
      <c r="C54" s="63">
        <v>0.78</v>
      </c>
      <c r="D54" s="63">
        <v>0.78</v>
      </c>
      <c r="E54" s="63">
        <v>0.78</v>
      </c>
      <c r="F54" s="63">
        <v>0.78</v>
      </c>
      <c r="G54" s="63">
        <v>0.78</v>
      </c>
      <c r="H54" s="63">
        <v>0.78</v>
      </c>
      <c r="I54" s="63">
        <v>0.78</v>
      </c>
      <c r="J54" s="63">
        <v>0.78</v>
      </c>
      <c r="K54" s="63">
        <v>0.78</v>
      </c>
      <c r="L54" s="63">
        <v>0.78</v>
      </c>
      <c r="M54" s="63">
        <v>0.78</v>
      </c>
      <c r="N54" s="63">
        <v>0.78</v>
      </c>
      <c r="O54" s="63">
        <v>0.78</v>
      </c>
      <c r="P54" s="63">
        <v>0.78</v>
      </c>
      <c r="Q54" s="63">
        <v>0.78</v>
      </c>
      <c r="R54" s="63">
        <v>0.78</v>
      </c>
    </row>
    <row r="55" spans="1:18" s="57" customFormat="1">
      <c r="A55" s="60"/>
      <c r="B55" s="87" t="s">
        <v>303</v>
      </c>
    </row>
    <row r="56" spans="1:18" s="62" customFormat="1">
      <c r="A56" s="67"/>
      <c r="B56" s="61" t="s">
        <v>408</v>
      </c>
      <c r="C56" s="62" t="s">
        <v>304</v>
      </c>
      <c r="D56" s="62" t="s">
        <v>304</v>
      </c>
      <c r="E56" s="89" t="s">
        <v>304</v>
      </c>
      <c r="F56" s="62" t="s">
        <v>304</v>
      </c>
      <c r="G56" s="89" t="s">
        <v>481</v>
      </c>
      <c r="H56" s="89" t="s">
        <v>304</v>
      </c>
      <c r="I56" s="89" t="s">
        <v>481</v>
      </c>
      <c r="J56" s="62" t="s">
        <v>304</v>
      </c>
      <c r="K56" s="89" t="s">
        <v>304</v>
      </c>
      <c r="L56" s="89" t="s">
        <v>304</v>
      </c>
      <c r="M56" s="89" t="s">
        <v>304</v>
      </c>
      <c r="N56" s="89" t="s">
        <v>304</v>
      </c>
      <c r="O56" s="89" t="s">
        <v>304</v>
      </c>
      <c r="P56" s="89" t="s">
        <v>304</v>
      </c>
      <c r="Q56" s="89" t="s">
        <v>304</v>
      </c>
      <c r="R56" s="89" t="s">
        <v>304</v>
      </c>
    </row>
    <row r="57" spans="1:18" s="62" customFormat="1">
      <c r="A57" s="67"/>
      <c r="B57" s="61" t="s">
        <v>409</v>
      </c>
      <c r="C57" s="62" t="s">
        <v>304</v>
      </c>
      <c r="D57" s="62" t="s">
        <v>304</v>
      </c>
      <c r="E57" s="89" t="s">
        <v>304</v>
      </c>
      <c r="F57" s="62" t="s">
        <v>304</v>
      </c>
      <c r="G57" s="89" t="s">
        <v>481</v>
      </c>
      <c r="H57" s="89" t="s">
        <v>481</v>
      </c>
      <c r="I57" s="89" t="s">
        <v>481</v>
      </c>
      <c r="J57" s="62" t="s">
        <v>304</v>
      </c>
      <c r="K57" s="89" t="s">
        <v>481</v>
      </c>
      <c r="L57" s="89" t="s">
        <v>481</v>
      </c>
      <c r="M57" s="89" t="s">
        <v>304</v>
      </c>
      <c r="N57" s="89" t="s">
        <v>481</v>
      </c>
      <c r="O57" s="89" t="s">
        <v>304</v>
      </c>
      <c r="P57" s="89" t="s">
        <v>481</v>
      </c>
      <c r="Q57" s="89" t="s">
        <v>304</v>
      </c>
      <c r="R57" s="89" t="s">
        <v>304</v>
      </c>
    </row>
    <row r="58" spans="1:18" s="62" customFormat="1">
      <c r="A58" s="67"/>
      <c r="B58" s="61" t="s">
        <v>410</v>
      </c>
      <c r="C58" s="62" t="s">
        <v>304</v>
      </c>
      <c r="D58" s="62" t="s">
        <v>304</v>
      </c>
      <c r="E58" s="89" t="s">
        <v>481</v>
      </c>
      <c r="F58" s="62" t="s">
        <v>304</v>
      </c>
      <c r="G58" s="89" t="s">
        <v>481</v>
      </c>
      <c r="H58" s="89" t="s">
        <v>481</v>
      </c>
      <c r="I58" s="89" t="s">
        <v>481</v>
      </c>
      <c r="J58" s="62" t="s">
        <v>304</v>
      </c>
      <c r="K58" s="89" t="s">
        <v>481</v>
      </c>
      <c r="L58" s="89" t="s">
        <v>481</v>
      </c>
      <c r="M58" s="89" t="s">
        <v>481</v>
      </c>
      <c r="N58" s="89" t="s">
        <v>481</v>
      </c>
      <c r="O58" s="89" t="s">
        <v>481</v>
      </c>
      <c r="P58" s="89" t="s">
        <v>481</v>
      </c>
      <c r="Q58" s="89" t="s">
        <v>481</v>
      </c>
      <c r="R58" s="89" t="s">
        <v>304</v>
      </c>
    </row>
    <row r="59" spans="1:18" s="62" customFormat="1">
      <c r="A59" s="67"/>
      <c r="B59" s="61" t="s">
        <v>320</v>
      </c>
      <c r="C59" s="62" t="s">
        <v>304</v>
      </c>
      <c r="D59" s="62" t="s">
        <v>304</v>
      </c>
      <c r="E59" s="89" t="s">
        <v>481</v>
      </c>
      <c r="F59" s="62" t="s">
        <v>304</v>
      </c>
      <c r="G59" s="89" t="s">
        <v>481</v>
      </c>
      <c r="H59" s="89" t="s">
        <v>481</v>
      </c>
      <c r="I59" s="89" t="s">
        <v>481</v>
      </c>
      <c r="J59" s="62" t="s">
        <v>304</v>
      </c>
      <c r="K59" s="89" t="s">
        <v>481</v>
      </c>
      <c r="L59" s="89" t="s">
        <v>481</v>
      </c>
      <c r="M59" s="89" t="s">
        <v>481</v>
      </c>
      <c r="N59" s="89" t="s">
        <v>481</v>
      </c>
      <c r="O59" s="89" t="s">
        <v>481</v>
      </c>
      <c r="P59" s="89" t="s">
        <v>481</v>
      </c>
      <c r="Q59" s="89" t="s">
        <v>481</v>
      </c>
      <c r="R59" s="89" t="s">
        <v>481</v>
      </c>
    </row>
    <row r="60" spans="1:18" s="62" customFormat="1">
      <c r="A60" s="67"/>
      <c r="B60" s="61" t="s">
        <v>317</v>
      </c>
      <c r="C60" s="62" t="s">
        <v>304</v>
      </c>
      <c r="D60" s="62" t="s">
        <v>304</v>
      </c>
      <c r="E60" s="89" t="s">
        <v>481</v>
      </c>
      <c r="F60" s="62" t="s">
        <v>304</v>
      </c>
      <c r="G60" s="89" t="s">
        <v>481</v>
      </c>
      <c r="H60" s="89" t="s">
        <v>481</v>
      </c>
      <c r="I60" s="89" t="s">
        <v>481</v>
      </c>
      <c r="J60" s="62" t="s">
        <v>304</v>
      </c>
      <c r="K60" s="89" t="s">
        <v>481</v>
      </c>
      <c r="L60" s="89" t="s">
        <v>481</v>
      </c>
      <c r="M60" s="89" t="s">
        <v>481</v>
      </c>
      <c r="N60" s="89" t="s">
        <v>481</v>
      </c>
      <c r="O60" s="89" t="s">
        <v>481</v>
      </c>
      <c r="P60" s="89" t="s">
        <v>481</v>
      </c>
      <c r="Q60" s="89" t="s">
        <v>481</v>
      </c>
      <c r="R60" s="89" t="s">
        <v>481</v>
      </c>
    </row>
    <row r="61" spans="1:18" s="62" customFormat="1">
      <c r="A61" s="67"/>
      <c r="B61" s="61" t="s">
        <v>318</v>
      </c>
      <c r="C61" s="62" t="s">
        <v>304</v>
      </c>
      <c r="D61" s="62" t="s">
        <v>304</v>
      </c>
      <c r="E61" s="89" t="s">
        <v>481</v>
      </c>
      <c r="F61" s="62" t="s">
        <v>304</v>
      </c>
      <c r="G61" s="89" t="s">
        <v>481</v>
      </c>
      <c r="H61" s="89" t="s">
        <v>481</v>
      </c>
      <c r="I61" s="89" t="s">
        <v>481</v>
      </c>
      <c r="J61" s="62" t="s">
        <v>304</v>
      </c>
      <c r="K61" s="89" t="s">
        <v>481</v>
      </c>
      <c r="L61" s="89" t="s">
        <v>481</v>
      </c>
      <c r="M61" s="89" t="s">
        <v>481</v>
      </c>
      <c r="N61" s="89" t="s">
        <v>481</v>
      </c>
      <c r="O61" s="89" t="s">
        <v>481</v>
      </c>
      <c r="P61" s="89" t="s">
        <v>481</v>
      </c>
      <c r="Q61" s="89" t="s">
        <v>481</v>
      </c>
      <c r="R61" s="89" t="s">
        <v>481</v>
      </c>
    </row>
    <row r="62" spans="1:18" s="62" customFormat="1">
      <c r="A62" s="67"/>
      <c r="B62" s="61" t="s">
        <v>319</v>
      </c>
      <c r="C62" s="62" t="s">
        <v>304</v>
      </c>
      <c r="D62" s="62" t="s">
        <v>304</v>
      </c>
      <c r="E62" s="89" t="s">
        <v>481</v>
      </c>
      <c r="F62" s="62" t="s">
        <v>304</v>
      </c>
      <c r="G62" s="89" t="s">
        <v>481</v>
      </c>
      <c r="H62" s="89" t="s">
        <v>481</v>
      </c>
      <c r="I62" s="89" t="s">
        <v>481</v>
      </c>
      <c r="J62" s="62" t="s">
        <v>304</v>
      </c>
      <c r="K62" s="89" t="s">
        <v>481</v>
      </c>
      <c r="L62" s="89" t="s">
        <v>481</v>
      </c>
      <c r="M62" s="89" t="s">
        <v>481</v>
      </c>
      <c r="N62" s="89" t="s">
        <v>481</v>
      </c>
      <c r="O62" s="89" t="s">
        <v>481</v>
      </c>
      <c r="P62" s="89" t="s">
        <v>481</v>
      </c>
      <c r="Q62" s="89" t="s">
        <v>481</v>
      </c>
      <c r="R62" s="89" t="s">
        <v>481</v>
      </c>
    </row>
    <row r="63" spans="1:18" s="57" customFormat="1">
      <c r="A63" s="60"/>
      <c r="B63" s="58" t="s">
        <v>224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  <row r="64" spans="1:18" s="57" customFormat="1">
      <c r="A64" s="60"/>
      <c r="B64" s="61" t="s">
        <v>314</v>
      </c>
      <c r="C64" s="63">
        <v>0.28000000000000003</v>
      </c>
      <c r="D64" s="63">
        <v>0.28000000000000003</v>
      </c>
      <c r="E64" s="63">
        <v>0.28000000000000003</v>
      </c>
      <c r="F64" s="63">
        <v>0.28000000000000003</v>
      </c>
      <c r="G64" s="63">
        <v>0.28000000000000003</v>
      </c>
      <c r="H64" s="63">
        <v>0.28000000000000003</v>
      </c>
      <c r="I64" s="63">
        <v>0.28000000000000003</v>
      </c>
      <c r="J64" s="63">
        <v>0.28000000000000003</v>
      </c>
      <c r="K64" s="63">
        <v>0.28000000000000003</v>
      </c>
      <c r="L64" s="63">
        <v>0.28000000000000003</v>
      </c>
      <c r="M64" s="63">
        <v>0.28000000000000003</v>
      </c>
      <c r="N64" s="63">
        <v>0.28000000000000003</v>
      </c>
      <c r="O64" s="63">
        <v>0.28000000000000003</v>
      </c>
      <c r="P64" s="63">
        <v>0.28000000000000003</v>
      </c>
      <c r="Q64" s="63">
        <v>0.28000000000000003</v>
      </c>
      <c r="R64" s="63">
        <v>0.28000000000000003</v>
      </c>
    </row>
    <row r="65" spans="1:18" s="57" customFormat="1">
      <c r="A65" s="60"/>
      <c r="B65" s="61" t="s">
        <v>316</v>
      </c>
      <c r="C65" s="63">
        <v>1.36</v>
      </c>
      <c r="D65" s="63">
        <v>1.36</v>
      </c>
      <c r="E65" s="63">
        <v>1.36</v>
      </c>
      <c r="F65" s="63">
        <v>1.36</v>
      </c>
      <c r="G65" s="63">
        <v>1.36</v>
      </c>
      <c r="H65" s="63">
        <v>1.36</v>
      </c>
      <c r="I65" s="63">
        <v>1.36</v>
      </c>
      <c r="J65" s="63">
        <v>1.36</v>
      </c>
      <c r="K65" s="63">
        <v>1.36</v>
      </c>
      <c r="L65" s="63">
        <v>1.36</v>
      </c>
      <c r="M65" s="63">
        <v>1.36</v>
      </c>
      <c r="N65" s="63">
        <v>1.36</v>
      </c>
      <c r="O65" s="63">
        <v>1.36</v>
      </c>
      <c r="P65" s="63">
        <v>1.36</v>
      </c>
      <c r="Q65" s="63">
        <v>1.36</v>
      </c>
      <c r="R65" s="63">
        <v>1.36</v>
      </c>
    </row>
    <row r="66" spans="1:18" s="57" customFormat="1">
      <c r="A66" s="60"/>
      <c r="B66" s="61" t="s">
        <v>315</v>
      </c>
      <c r="C66" s="63">
        <v>0.2</v>
      </c>
      <c r="D66" s="63">
        <v>0.2</v>
      </c>
      <c r="E66" s="63">
        <v>0.2</v>
      </c>
      <c r="F66" s="63">
        <v>0.2</v>
      </c>
      <c r="G66" s="63">
        <v>0.2</v>
      </c>
      <c r="H66" s="63">
        <v>0.2</v>
      </c>
      <c r="I66" s="63">
        <v>0.2</v>
      </c>
      <c r="J66" s="63">
        <v>0.2</v>
      </c>
      <c r="K66" s="63">
        <v>0.2</v>
      </c>
      <c r="L66" s="63">
        <v>0.2</v>
      </c>
      <c r="M66" s="63">
        <v>0.2</v>
      </c>
      <c r="N66" s="63">
        <v>0.2</v>
      </c>
      <c r="O66" s="63">
        <v>0.2</v>
      </c>
      <c r="P66" s="63">
        <v>0.2</v>
      </c>
      <c r="Q66" s="63">
        <v>0.2</v>
      </c>
      <c r="R66" s="63">
        <v>0.2</v>
      </c>
    </row>
    <row r="67" spans="1:18" s="57" customFormat="1">
      <c r="A67" s="60"/>
      <c r="B67" s="61" t="s">
        <v>408</v>
      </c>
      <c r="C67" s="63">
        <v>0.83</v>
      </c>
      <c r="D67" s="63">
        <v>0.71</v>
      </c>
      <c r="E67" s="63">
        <v>0.66</v>
      </c>
      <c r="F67" s="63">
        <v>0.72</v>
      </c>
      <c r="G67" s="63">
        <v>0.8</v>
      </c>
      <c r="H67" s="63">
        <v>0.57999999999999996</v>
      </c>
      <c r="I67" s="63">
        <v>1.06</v>
      </c>
      <c r="J67" s="63">
        <v>0.63</v>
      </c>
      <c r="K67" s="63">
        <v>0.62</v>
      </c>
      <c r="L67" s="63">
        <v>0.52</v>
      </c>
      <c r="M67" s="63">
        <v>0.6</v>
      </c>
      <c r="N67" s="63">
        <v>0.56000000000000005</v>
      </c>
      <c r="O67" s="63">
        <v>0.56999999999999995</v>
      </c>
      <c r="P67" s="63">
        <v>0.52</v>
      </c>
      <c r="Q67" s="63">
        <v>0.49</v>
      </c>
      <c r="R67" s="63">
        <v>0.49</v>
      </c>
    </row>
    <row r="68" spans="1:18" s="57" customFormat="1">
      <c r="A68" s="60"/>
      <c r="B68" s="61" t="s">
        <v>409</v>
      </c>
      <c r="C68" s="63">
        <v>1.21</v>
      </c>
      <c r="D68" s="63">
        <v>1.07</v>
      </c>
      <c r="E68" s="63">
        <v>1.07</v>
      </c>
      <c r="F68" s="63">
        <v>1.07</v>
      </c>
      <c r="G68" s="63">
        <v>1.1599999999999999</v>
      </c>
      <c r="H68" s="63">
        <v>1.07</v>
      </c>
      <c r="I68" s="63">
        <v>1.26</v>
      </c>
      <c r="J68" s="63">
        <v>1.07</v>
      </c>
      <c r="K68" s="63">
        <v>1.07</v>
      </c>
      <c r="L68" s="63">
        <v>1.07</v>
      </c>
      <c r="M68" s="63">
        <v>1.07</v>
      </c>
      <c r="N68" s="63">
        <v>1.07</v>
      </c>
      <c r="O68" s="63">
        <v>1.07</v>
      </c>
      <c r="P68" s="63">
        <v>1.07</v>
      </c>
      <c r="Q68" s="63">
        <v>1.07</v>
      </c>
      <c r="R68" s="63">
        <v>1.07</v>
      </c>
    </row>
    <row r="69" spans="1:18" s="57" customFormat="1">
      <c r="A69" s="60"/>
      <c r="B69" s="61" t="s">
        <v>410</v>
      </c>
      <c r="C69" s="63">
        <v>2.27</v>
      </c>
      <c r="D69" s="63">
        <v>2.27</v>
      </c>
      <c r="E69" s="63">
        <v>2.27</v>
      </c>
      <c r="F69" s="63">
        <v>2.27</v>
      </c>
      <c r="G69" s="63">
        <v>2.27</v>
      </c>
      <c r="H69" s="63">
        <v>2.27</v>
      </c>
      <c r="I69" s="63">
        <v>2.27</v>
      </c>
      <c r="J69" s="63">
        <v>2.27</v>
      </c>
      <c r="K69" s="63">
        <v>2.27</v>
      </c>
      <c r="L69" s="63">
        <v>2.27</v>
      </c>
      <c r="M69" s="63">
        <v>2.27</v>
      </c>
      <c r="N69" s="63">
        <v>2.27</v>
      </c>
      <c r="O69" s="63">
        <v>2.27</v>
      </c>
      <c r="P69" s="63">
        <v>2.27</v>
      </c>
      <c r="Q69" s="63">
        <v>2.27</v>
      </c>
      <c r="R69" s="63">
        <v>2.27</v>
      </c>
    </row>
    <row r="70" spans="1:18" s="57" customFormat="1">
      <c r="A70" s="60"/>
      <c r="B70" s="61" t="s">
        <v>320</v>
      </c>
      <c r="C70" s="63">
        <v>8.23</v>
      </c>
      <c r="D70" s="63">
        <v>6.86</v>
      </c>
      <c r="E70" s="63">
        <v>5.76</v>
      </c>
      <c r="F70" s="63">
        <v>6.9</v>
      </c>
      <c r="G70" s="63">
        <v>8.02</v>
      </c>
      <c r="H70" s="63">
        <v>5.22</v>
      </c>
      <c r="I70" s="63">
        <v>8.17</v>
      </c>
      <c r="J70" s="63">
        <v>5.57</v>
      </c>
      <c r="K70" s="63">
        <v>5.49</v>
      </c>
      <c r="L70" s="63">
        <v>4.9800000000000004</v>
      </c>
      <c r="M70" s="63">
        <v>5.14</v>
      </c>
      <c r="N70" s="63">
        <v>4.4800000000000004</v>
      </c>
      <c r="O70" s="63">
        <v>4.4800000000000004</v>
      </c>
      <c r="P70" s="63">
        <v>5.16</v>
      </c>
      <c r="Q70" s="63">
        <v>4.68</v>
      </c>
      <c r="R70" s="63">
        <v>5.64</v>
      </c>
    </row>
    <row r="71" spans="1:18" s="57" customFormat="1">
      <c r="A71" s="60"/>
      <c r="B71" s="61" t="s">
        <v>317</v>
      </c>
      <c r="C71" s="63">
        <v>8.06</v>
      </c>
      <c r="D71" s="63">
        <v>6.51</v>
      </c>
      <c r="E71" s="63">
        <v>6.35</v>
      </c>
      <c r="F71" s="63">
        <v>6.38</v>
      </c>
      <c r="G71" s="63">
        <v>7.78</v>
      </c>
      <c r="H71" s="63">
        <v>5.82</v>
      </c>
      <c r="I71" s="63">
        <v>9.0399999999999991</v>
      </c>
      <c r="J71" s="63">
        <v>5.43</v>
      </c>
      <c r="K71" s="63">
        <v>5.52</v>
      </c>
      <c r="L71" s="63">
        <v>5.5</v>
      </c>
      <c r="M71" s="63">
        <v>5.21</v>
      </c>
      <c r="N71" s="63">
        <v>4.5999999999999996</v>
      </c>
      <c r="O71" s="63">
        <v>4.5999999999999996</v>
      </c>
      <c r="P71" s="63">
        <v>4.5199999999999996</v>
      </c>
      <c r="Q71" s="63">
        <v>4.25</v>
      </c>
      <c r="R71" s="63">
        <v>5.37</v>
      </c>
    </row>
    <row r="72" spans="1:18" s="57" customFormat="1">
      <c r="A72" s="60"/>
      <c r="B72" s="61" t="s">
        <v>318</v>
      </c>
      <c r="C72" s="63">
        <v>6.13</v>
      </c>
      <c r="D72" s="63">
        <v>5.04</v>
      </c>
      <c r="E72" s="63">
        <v>4.7699999999999996</v>
      </c>
      <c r="F72" s="63">
        <v>5.01</v>
      </c>
      <c r="G72" s="63">
        <v>5.96</v>
      </c>
      <c r="H72" s="63">
        <v>4.37</v>
      </c>
      <c r="I72" s="63">
        <v>7.14</v>
      </c>
      <c r="J72" s="63">
        <v>4.18</v>
      </c>
      <c r="K72" s="63">
        <v>4.1399999999999997</v>
      </c>
      <c r="L72" s="63">
        <v>4.17</v>
      </c>
      <c r="M72" s="63">
        <v>3.96</v>
      </c>
      <c r="N72" s="63">
        <v>3.43</v>
      </c>
      <c r="O72" s="63">
        <v>3.47</v>
      </c>
      <c r="P72" s="63">
        <v>3.57</v>
      </c>
      <c r="Q72" s="63">
        <v>3.34</v>
      </c>
      <c r="R72" s="63">
        <v>4.21</v>
      </c>
    </row>
    <row r="73" spans="1:18" s="57" customFormat="1">
      <c r="A73" s="60"/>
      <c r="B73" s="61" t="s">
        <v>319</v>
      </c>
      <c r="C73" s="63">
        <v>6.39</v>
      </c>
      <c r="D73" s="63">
        <v>5.19</v>
      </c>
      <c r="E73" s="63">
        <v>5.03</v>
      </c>
      <c r="F73" s="63">
        <v>5.1100000000000003</v>
      </c>
      <c r="G73" s="63">
        <v>6.3</v>
      </c>
      <c r="H73" s="63">
        <v>4.62</v>
      </c>
      <c r="I73" s="63">
        <v>7.36</v>
      </c>
      <c r="J73" s="63">
        <v>4.33</v>
      </c>
      <c r="K73" s="63">
        <v>4.38</v>
      </c>
      <c r="L73" s="63">
        <v>4.46</v>
      </c>
      <c r="M73" s="63">
        <v>4.1399999999999997</v>
      </c>
      <c r="N73" s="63">
        <v>3.65</v>
      </c>
      <c r="O73" s="63">
        <v>3.65</v>
      </c>
      <c r="P73" s="63">
        <v>3.57</v>
      </c>
      <c r="Q73" s="63">
        <v>3.35</v>
      </c>
      <c r="R73" s="63">
        <v>4.2300000000000004</v>
      </c>
    </row>
    <row r="74" spans="1:18" s="57" customFormat="1">
      <c r="A74" s="58" t="s">
        <v>70</v>
      </c>
      <c r="B74" s="59"/>
    </row>
    <row r="75" spans="1:18" s="57" customFormat="1">
      <c r="A75" s="60"/>
      <c r="B75" s="58" t="s">
        <v>71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</row>
    <row r="76" spans="1:18" s="57" customFormat="1">
      <c r="A76" s="60"/>
      <c r="B76" s="61" t="s">
        <v>225</v>
      </c>
      <c r="C76" s="68">
        <v>8.9983893643385729E-2</v>
      </c>
      <c r="D76" s="68">
        <v>0.12020666717910988</v>
      </c>
      <c r="E76" s="68">
        <v>9.120306434084885E-2</v>
      </c>
      <c r="F76" s="68">
        <v>9.7749668042874951E-2</v>
      </c>
      <c r="G76" s="68">
        <v>0.13038659025528349</v>
      </c>
      <c r="H76" s="68">
        <v>0.10004421883812746</v>
      </c>
      <c r="I76" s="68">
        <v>0.14664126014476861</v>
      </c>
      <c r="J76" s="68">
        <v>7.7139325448789986E-2</v>
      </c>
      <c r="K76" s="68">
        <v>3.7107212027552787E-2</v>
      </c>
      <c r="L76" s="68">
        <v>7.4860919413702293E-2</v>
      </c>
      <c r="M76" s="68">
        <v>8.9644156527143651E-2</v>
      </c>
      <c r="N76" s="68">
        <v>3.7116838099914076E-2</v>
      </c>
      <c r="O76" s="68">
        <v>6.0127846979442484E-2</v>
      </c>
      <c r="P76" s="68">
        <v>7.5748463156010915E-2</v>
      </c>
      <c r="Q76" s="68">
        <v>5.8501380059011766E-2</v>
      </c>
      <c r="R76" s="68">
        <v>9.4808721167353963E-2</v>
      </c>
    </row>
    <row r="77" spans="1:18" s="57" customFormat="1">
      <c r="A77" s="60"/>
      <c r="B77" s="61" t="s">
        <v>226</v>
      </c>
      <c r="C77" s="63">
        <v>18.850000000000001</v>
      </c>
      <c r="D77" s="63">
        <v>22.13</v>
      </c>
      <c r="E77" s="63">
        <v>17.170000000000002</v>
      </c>
      <c r="F77" s="63">
        <v>16.12</v>
      </c>
      <c r="G77" s="63">
        <v>20.94</v>
      </c>
      <c r="H77" s="63">
        <v>17.43</v>
      </c>
      <c r="I77" s="63">
        <v>21.62</v>
      </c>
      <c r="J77" s="63">
        <v>12.1</v>
      </c>
      <c r="K77" s="63">
        <v>5.8</v>
      </c>
      <c r="L77" s="63">
        <v>10.72</v>
      </c>
      <c r="M77" s="63">
        <v>13.64</v>
      </c>
      <c r="N77" s="63">
        <v>5.5</v>
      </c>
      <c r="O77" s="63">
        <v>8.94</v>
      </c>
      <c r="P77" s="63">
        <v>10.95</v>
      </c>
      <c r="Q77" s="63">
        <v>8.34</v>
      </c>
      <c r="R77" s="63">
        <v>13.53</v>
      </c>
    </row>
    <row r="78" spans="1:18" s="57" customFormat="1">
      <c r="A78" s="60"/>
      <c r="B78" s="58" t="s">
        <v>72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</row>
    <row r="79" spans="1:18" s="57" customFormat="1">
      <c r="A79" s="60"/>
      <c r="B79" s="61" t="s">
        <v>227</v>
      </c>
      <c r="C79" s="68">
        <v>1.1440356438609191E-2</v>
      </c>
      <c r="D79" s="68">
        <v>8.1101634356054494E-3</v>
      </c>
      <c r="E79" s="68">
        <v>8.381391783729604E-3</v>
      </c>
      <c r="F79" s="68">
        <v>9.8851166356368411E-3</v>
      </c>
      <c r="G79" s="68">
        <v>8.4929893360853118E-3</v>
      </c>
      <c r="H79" s="68">
        <v>7.8445435904369188E-3</v>
      </c>
      <c r="I79" s="68">
        <v>8.5252776025992079E-3</v>
      </c>
      <c r="J79" s="68">
        <v>9.7536561865852796E-3</v>
      </c>
      <c r="K79" s="68">
        <v>6.9626284451793545E-3</v>
      </c>
      <c r="L79" s="68">
        <v>8.3908889258263644E-3</v>
      </c>
      <c r="M79" s="68">
        <v>8.3971178683459984E-3</v>
      </c>
      <c r="N79" s="68">
        <v>6.969447791491625E-3</v>
      </c>
      <c r="O79" s="68">
        <v>7.8977986076121855E-3</v>
      </c>
      <c r="P79" s="68">
        <v>8.178858379960666E-3</v>
      </c>
      <c r="Q79" s="68">
        <v>7.883441228569453E-3</v>
      </c>
      <c r="R79" s="68">
        <v>4.1217425324896239E-3</v>
      </c>
    </row>
    <row r="80" spans="1:18" s="57" customFormat="1">
      <c r="A80" s="60"/>
      <c r="B80" s="61" t="s">
        <v>226</v>
      </c>
      <c r="C80" s="63">
        <v>0.67</v>
      </c>
      <c r="D80" s="63">
        <v>1.02</v>
      </c>
      <c r="E80" s="63">
        <v>0.83</v>
      </c>
      <c r="F80" s="63">
        <v>1.97</v>
      </c>
      <c r="G80" s="63">
        <v>0.9</v>
      </c>
      <c r="H80" s="63">
        <v>1.01</v>
      </c>
      <c r="I80" s="63">
        <v>1.55</v>
      </c>
      <c r="J80" s="63">
        <v>2.64</v>
      </c>
      <c r="K80" s="63">
        <v>1.46</v>
      </c>
      <c r="L80" s="63">
        <v>2.13</v>
      </c>
      <c r="M80" s="63">
        <v>3.09</v>
      </c>
      <c r="N80" s="63">
        <v>1.87</v>
      </c>
      <c r="O80" s="63">
        <v>3.63</v>
      </c>
      <c r="P80" s="63">
        <v>3.12</v>
      </c>
      <c r="Q80" s="63">
        <v>4.3099999999999996</v>
      </c>
      <c r="R80" s="63">
        <v>4.2300000000000004</v>
      </c>
    </row>
    <row r="81" spans="1:18" s="57" customFormat="1">
      <c r="A81" s="60"/>
      <c r="B81" s="58" t="s">
        <v>73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</row>
    <row r="82" spans="1:18" s="57" customFormat="1">
      <c r="A82" s="60"/>
      <c r="B82" s="61" t="s">
        <v>228</v>
      </c>
      <c r="C82" s="63">
        <v>19.510000000000002</v>
      </c>
      <c r="D82" s="63">
        <v>23.15</v>
      </c>
      <c r="E82" s="63">
        <v>18</v>
      </c>
      <c r="F82" s="63">
        <v>18.09</v>
      </c>
      <c r="G82" s="63">
        <v>21.84</v>
      </c>
      <c r="H82" s="63">
        <v>18.440000000000001</v>
      </c>
      <c r="I82" s="63">
        <v>23.18</v>
      </c>
      <c r="J82" s="63">
        <v>14.74</v>
      </c>
      <c r="K82" s="63">
        <v>7.25</v>
      </c>
      <c r="L82" s="63">
        <v>12.85</v>
      </c>
      <c r="M82" s="63">
        <v>16.73</v>
      </c>
      <c r="N82" s="63">
        <v>7.37</v>
      </c>
      <c r="O82" s="63">
        <v>12.57</v>
      </c>
      <c r="P82" s="63">
        <v>14.07</v>
      </c>
      <c r="Q82" s="63">
        <v>12.66</v>
      </c>
      <c r="R82" s="63">
        <v>17.760000000000002</v>
      </c>
    </row>
    <row r="83" spans="1:18" s="57" customFormat="1">
      <c r="A83" s="58" t="s">
        <v>74</v>
      </c>
      <c r="B83" s="59"/>
    </row>
    <row r="84" spans="1:18" s="57" customFormat="1">
      <c r="A84" s="60"/>
      <c r="B84" s="58" t="s">
        <v>75</v>
      </c>
    </row>
    <row r="85" spans="1:18" s="57" customFormat="1">
      <c r="A85" s="60"/>
      <c r="B85" s="61" t="s">
        <v>67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</row>
    <row r="86" spans="1:18" s="57" customFormat="1">
      <c r="A86" s="60"/>
      <c r="B86" s="61" t="s">
        <v>68</v>
      </c>
      <c r="C86" s="43">
        <v>447433.33333333331</v>
      </c>
      <c r="D86" s="43">
        <v>289308.33333333331</v>
      </c>
      <c r="E86" s="43">
        <v>308127.77777777775</v>
      </c>
      <c r="F86" s="43">
        <v>164836.11111111112</v>
      </c>
      <c r="G86" s="43">
        <v>133258.33333333334</v>
      </c>
      <c r="H86" s="43">
        <v>219402.77777777778</v>
      </c>
      <c r="I86" s="43">
        <v>50558.333333333336</v>
      </c>
      <c r="J86" s="43">
        <v>116205.55555555556</v>
      </c>
      <c r="K86" s="43">
        <v>102127.77777777778</v>
      </c>
      <c r="L86" s="43">
        <v>29919.444444444445</v>
      </c>
      <c r="M86" s="43">
        <v>84388.888888888891</v>
      </c>
      <c r="N86" s="43">
        <v>58672.222222222219</v>
      </c>
      <c r="O86" s="43">
        <v>63283.333333333336</v>
      </c>
      <c r="P86" s="43">
        <v>35013.888888888891</v>
      </c>
      <c r="Q86" s="43">
        <v>25650</v>
      </c>
      <c r="R86" s="43">
        <v>15430.555555555555</v>
      </c>
    </row>
    <row r="87" spans="1:18" s="57" customFormat="1">
      <c r="A87" s="60"/>
      <c r="B87" s="61" t="s">
        <v>76</v>
      </c>
      <c r="C87" s="43">
        <v>514130.55555555556</v>
      </c>
      <c r="D87" s="43">
        <v>514130.55555555556</v>
      </c>
      <c r="E87" s="43">
        <v>514130.55555555556</v>
      </c>
      <c r="F87" s="43">
        <v>514130.55555555556</v>
      </c>
      <c r="G87" s="43">
        <v>514130.55555555556</v>
      </c>
      <c r="H87" s="43">
        <v>514130.55555555556</v>
      </c>
      <c r="I87" s="43">
        <v>514130.55555555556</v>
      </c>
      <c r="J87" s="43">
        <v>514130.55555555556</v>
      </c>
      <c r="K87" s="43">
        <v>514130.55555555556</v>
      </c>
      <c r="L87" s="43">
        <v>514130.55555555556</v>
      </c>
      <c r="M87" s="43">
        <v>514130.55555555556</v>
      </c>
      <c r="N87" s="43">
        <v>514130.55555555556</v>
      </c>
      <c r="O87" s="43">
        <v>514130.55555555556</v>
      </c>
      <c r="P87" s="43">
        <v>514130.55555555556</v>
      </c>
      <c r="Q87" s="43">
        <v>514130.55555555556</v>
      </c>
      <c r="R87" s="43">
        <v>514130.55555555556</v>
      </c>
    </row>
    <row r="88" spans="1:18" s="57" customFormat="1">
      <c r="A88" s="60"/>
      <c r="B88" s="61" t="s">
        <v>77</v>
      </c>
      <c r="C88" s="43">
        <v>45977.777777777781</v>
      </c>
      <c r="D88" s="43">
        <v>45961.111111111109</v>
      </c>
      <c r="E88" s="43">
        <v>45952.777777777781</v>
      </c>
      <c r="F88" s="43">
        <v>45944.444444444445</v>
      </c>
      <c r="G88" s="43">
        <v>45911.111111111109</v>
      </c>
      <c r="H88" s="43">
        <v>45900</v>
      </c>
      <c r="I88" s="43">
        <v>45925</v>
      </c>
      <c r="J88" s="43">
        <v>45897.222222222219</v>
      </c>
      <c r="K88" s="43">
        <v>45913.888888888891</v>
      </c>
      <c r="L88" s="43">
        <v>45822.222222222219</v>
      </c>
      <c r="M88" s="43">
        <v>45902.777777777781</v>
      </c>
      <c r="N88" s="43">
        <v>45877.777777777781</v>
      </c>
      <c r="O88" s="43">
        <v>45872.222222222219</v>
      </c>
      <c r="P88" s="43">
        <v>45863.888888888891</v>
      </c>
      <c r="Q88" s="43">
        <v>45836.111111111109</v>
      </c>
      <c r="R88" s="43">
        <v>45555.555555555555</v>
      </c>
    </row>
    <row r="89" spans="1:18" s="57" customFormat="1">
      <c r="A89" s="60"/>
      <c r="B89" s="61" t="s">
        <v>78</v>
      </c>
      <c r="C89" s="43">
        <v>341730.55555555556</v>
      </c>
      <c r="D89" s="43">
        <v>341730.55555555556</v>
      </c>
      <c r="E89" s="43">
        <v>341730.55555555556</v>
      </c>
      <c r="F89" s="43">
        <v>341730.55555555556</v>
      </c>
      <c r="G89" s="43">
        <v>341730.55555555556</v>
      </c>
      <c r="H89" s="43">
        <v>341730.55555555556</v>
      </c>
      <c r="I89" s="43">
        <v>341730.55555555556</v>
      </c>
      <c r="J89" s="43">
        <v>341730.55555555556</v>
      </c>
      <c r="K89" s="43">
        <v>341730.55555555556</v>
      </c>
      <c r="L89" s="43">
        <v>341730.55555555556</v>
      </c>
      <c r="M89" s="43">
        <v>341730.55555555556</v>
      </c>
      <c r="N89" s="43">
        <v>341730.55555555556</v>
      </c>
      <c r="O89" s="43">
        <v>341730.55555555556</v>
      </c>
      <c r="P89" s="43">
        <v>341730.55555555556</v>
      </c>
      <c r="Q89" s="43">
        <v>341730.55555555556</v>
      </c>
      <c r="R89" s="43">
        <v>341730.55555555556</v>
      </c>
    </row>
    <row r="90" spans="1:18" s="57" customFormat="1">
      <c r="A90" s="60"/>
      <c r="B90" s="61" t="s">
        <v>79</v>
      </c>
      <c r="C90" s="43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</row>
    <row r="91" spans="1:18" s="57" customFormat="1">
      <c r="A91" s="60"/>
      <c r="B91" s="61" t="s">
        <v>80</v>
      </c>
      <c r="C91" s="43">
        <v>68077.777777777781</v>
      </c>
      <c r="D91" s="43">
        <v>52705.555555555555</v>
      </c>
      <c r="E91" s="43">
        <v>62483.333333333336</v>
      </c>
      <c r="F91" s="43">
        <v>46188.888888888891</v>
      </c>
      <c r="G91" s="43">
        <v>48675</v>
      </c>
      <c r="H91" s="43">
        <v>55277.777777777781</v>
      </c>
      <c r="I91" s="43">
        <v>41552.777777777781</v>
      </c>
      <c r="J91" s="43">
        <v>39947.222222222219</v>
      </c>
      <c r="K91" s="43">
        <v>49616.666666666664</v>
      </c>
      <c r="L91" s="43">
        <v>33586.111111111109</v>
      </c>
      <c r="M91" s="43">
        <v>40247.222222222219</v>
      </c>
      <c r="N91" s="43">
        <v>38786.111111111109</v>
      </c>
      <c r="O91" s="43">
        <v>37244.444444444445</v>
      </c>
      <c r="P91" s="43">
        <v>37661.111111111109</v>
      </c>
      <c r="Q91" s="43">
        <v>33563.888888888891</v>
      </c>
      <c r="R91" s="43">
        <v>43516.666666666664</v>
      </c>
    </row>
    <row r="92" spans="1:18" s="57" customFormat="1">
      <c r="A92" s="60"/>
      <c r="B92" s="61" t="s">
        <v>81</v>
      </c>
      <c r="C92" s="43">
        <v>13.888888888888889</v>
      </c>
      <c r="D92" s="43">
        <v>152.77777777777777</v>
      </c>
      <c r="E92" s="43">
        <v>94.444444444444443</v>
      </c>
      <c r="F92" s="43">
        <v>297.22222222222223</v>
      </c>
      <c r="G92" s="43">
        <v>83.333333333333329</v>
      </c>
      <c r="H92" s="43">
        <v>158.33333333333334</v>
      </c>
      <c r="I92" s="43">
        <v>197.22222222222223</v>
      </c>
      <c r="J92" s="43">
        <v>416.66666666666669</v>
      </c>
      <c r="K92" s="43">
        <v>316.66666666666669</v>
      </c>
      <c r="L92" s="43">
        <v>325</v>
      </c>
      <c r="M92" s="43">
        <v>597.22222222222217</v>
      </c>
      <c r="N92" s="43">
        <v>461.11111111111109</v>
      </c>
      <c r="O92" s="43">
        <v>913.88888888888891</v>
      </c>
      <c r="P92" s="43">
        <v>719.44444444444446</v>
      </c>
      <c r="Q92" s="43">
        <v>1163.8888888888889</v>
      </c>
      <c r="R92" s="43">
        <v>2975</v>
      </c>
    </row>
    <row r="93" spans="1:18" s="57" customFormat="1">
      <c r="A93" s="60"/>
      <c r="B93" s="61" t="s">
        <v>82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</row>
    <row r="94" spans="1:18" s="57" customFormat="1">
      <c r="A94" s="60"/>
      <c r="B94" s="61" t="s">
        <v>83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</row>
    <row r="95" spans="1:18" s="57" customFormat="1">
      <c r="A95" s="60"/>
      <c r="B95" s="61" t="s">
        <v>62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</row>
    <row r="96" spans="1:18" s="57" customFormat="1">
      <c r="A96" s="60"/>
      <c r="B96" s="61" t="s">
        <v>84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</row>
    <row r="97" spans="1:18" s="57" customFormat="1">
      <c r="A97" s="60"/>
      <c r="B97" s="61" t="s">
        <v>85</v>
      </c>
      <c r="C97" s="43">
        <v>21819.444444444445</v>
      </c>
      <c r="D97" s="43">
        <v>20827.777777777777</v>
      </c>
      <c r="E97" s="43">
        <v>20855.555555555555</v>
      </c>
      <c r="F97" s="43">
        <v>19883.333333333332</v>
      </c>
      <c r="G97" s="43">
        <v>19886.111111111109</v>
      </c>
      <c r="H97" s="43">
        <v>20172.222222222223</v>
      </c>
      <c r="I97" s="43">
        <v>19016.666666666668</v>
      </c>
      <c r="J97" s="43">
        <v>19263.888888888891</v>
      </c>
      <c r="K97" s="43">
        <v>19252.777777777777</v>
      </c>
      <c r="L97" s="43">
        <v>18625</v>
      </c>
      <c r="M97" s="43">
        <v>18827.777777777777</v>
      </c>
      <c r="N97" s="43">
        <v>18716.666666666668</v>
      </c>
      <c r="O97" s="43">
        <v>18616.666666666664</v>
      </c>
      <c r="P97" s="43">
        <v>18261.111111111109</v>
      </c>
      <c r="Q97" s="43">
        <v>17955.555555555555</v>
      </c>
      <c r="R97" s="43">
        <v>17416.666666666668</v>
      </c>
    </row>
    <row r="98" spans="1:18" s="57" customFormat="1">
      <c r="A98" s="60"/>
      <c r="B98" s="61" t="s">
        <v>86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</row>
    <row r="99" spans="1:18" s="57" customFormat="1">
      <c r="A99" s="60"/>
      <c r="B99" s="61" t="s">
        <v>87</v>
      </c>
      <c r="C99" s="43">
        <v>1439183.3333333333</v>
      </c>
      <c r="D99" s="43">
        <v>1264819.4444444445</v>
      </c>
      <c r="E99" s="43">
        <v>1293372.2222222222</v>
      </c>
      <c r="F99" s="43">
        <v>1133011.111111111</v>
      </c>
      <c r="G99" s="43">
        <v>1103675</v>
      </c>
      <c r="H99" s="43">
        <v>1196775</v>
      </c>
      <c r="I99" s="43">
        <v>1013111.1111111111</v>
      </c>
      <c r="J99" s="43">
        <v>1077588.888888889</v>
      </c>
      <c r="K99" s="43">
        <v>1073091.6666666667</v>
      </c>
      <c r="L99" s="43">
        <v>984141.66666666663</v>
      </c>
      <c r="M99" s="43">
        <v>1045825</v>
      </c>
      <c r="N99" s="43">
        <v>1018375</v>
      </c>
      <c r="O99" s="43">
        <v>1021794.4444444445</v>
      </c>
      <c r="P99" s="43">
        <v>993377.77777777775</v>
      </c>
      <c r="Q99" s="43">
        <v>980030.5555555555</v>
      </c>
      <c r="R99" s="43">
        <v>980755.5555555555</v>
      </c>
    </row>
    <row r="100" spans="1:18" s="57" customFormat="1">
      <c r="A100" s="60"/>
      <c r="B100" s="58" t="s">
        <v>229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</row>
    <row r="101" spans="1:18" s="57" customFormat="1">
      <c r="A101" s="60"/>
      <c r="B101" s="61" t="s">
        <v>67</v>
      </c>
      <c r="C101" s="43">
        <v>55340</v>
      </c>
      <c r="D101" s="43">
        <v>498350</v>
      </c>
      <c r="E101" s="43">
        <v>321010</v>
      </c>
      <c r="F101" s="43">
        <v>978500</v>
      </c>
      <c r="G101" s="43">
        <v>341960</v>
      </c>
      <c r="H101" s="43">
        <v>514200.00000000006</v>
      </c>
      <c r="I101" s="43">
        <v>849310</v>
      </c>
      <c r="J101" s="43">
        <v>1449300</v>
      </c>
      <c r="K101" s="43">
        <v>1034130.0000000001</v>
      </c>
      <c r="L101" s="43">
        <v>1329100</v>
      </c>
      <c r="M101" s="43">
        <v>2104560</v>
      </c>
      <c r="N101" s="43">
        <v>1420170</v>
      </c>
      <c r="O101" s="43">
        <v>2719130</v>
      </c>
      <c r="P101" s="43">
        <v>2185470</v>
      </c>
      <c r="Q101" s="43">
        <v>3302910</v>
      </c>
      <c r="R101" s="43">
        <v>6573400</v>
      </c>
    </row>
    <row r="102" spans="1:18" s="57" customFormat="1">
      <c r="A102" s="60"/>
      <c r="B102" s="61" t="s">
        <v>68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</row>
    <row r="103" spans="1:18" s="57" customFormat="1">
      <c r="A103" s="60"/>
      <c r="B103" s="61" t="s">
        <v>76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</row>
    <row r="104" spans="1:18" s="57" customFormat="1">
      <c r="A104" s="60"/>
      <c r="B104" s="61" t="s">
        <v>77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</row>
    <row r="105" spans="1:18" s="57" customFormat="1">
      <c r="A105" s="60"/>
      <c r="B105" s="61" t="s">
        <v>78</v>
      </c>
      <c r="C105" s="43">
        <v>234340</v>
      </c>
      <c r="D105" s="43">
        <v>234340</v>
      </c>
      <c r="E105" s="43">
        <v>234340</v>
      </c>
      <c r="F105" s="43">
        <v>234340</v>
      </c>
      <c r="G105" s="43">
        <v>234340</v>
      </c>
      <c r="H105" s="43">
        <v>234340</v>
      </c>
      <c r="I105" s="43">
        <v>234340</v>
      </c>
      <c r="J105" s="43">
        <v>234340</v>
      </c>
      <c r="K105" s="43">
        <v>234340</v>
      </c>
      <c r="L105" s="43">
        <v>234340</v>
      </c>
      <c r="M105" s="43">
        <v>234340</v>
      </c>
      <c r="N105" s="43">
        <v>234340</v>
      </c>
      <c r="O105" s="43">
        <v>234340</v>
      </c>
      <c r="P105" s="43">
        <v>234340</v>
      </c>
      <c r="Q105" s="43">
        <v>234340</v>
      </c>
      <c r="R105" s="43">
        <v>234340</v>
      </c>
    </row>
    <row r="106" spans="1:18" s="57" customFormat="1">
      <c r="A106" s="60"/>
      <c r="B106" s="61" t="s">
        <v>79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</row>
    <row r="107" spans="1:18" s="57" customFormat="1">
      <c r="A107" s="60"/>
      <c r="B107" s="61" t="s">
        <v>80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</row>
    <row r="108" spans="1:18" s="57" customFormat="1">
      <c r="A108" s="60"/>
      <c r="B108" s="61" t="s">
        <v>81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</row>
    <row r="109" spans="1:18" s="57" customFormat="1">
      <c r="A109" s="60"/>
      <c r="B109" s="61" t="s">
        <v>82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</row>
    <row r="110" spans="1:18" s="57" customFormat="1">
      <c r="A110" s="60"/>
      <c r="B110" s="61" t="s">
        <v>83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</row>
    <row r="111" spans="1:18" s="57" customFormat="1">
      <c r="A111" s="60"/>
      <c r="B111" s="61" t="s">
        <v>62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</row>
    <row r="112" spans="1:18" s="57" customFormat="1">
      <c r="A112" s="60"/>
      <c r="B112" s="61" t="s">
        <v>84</v>
      </c>
      <c r="C112" s="43">
        <v>110950</v>
      </c>
      <c r="D112" s="43">
        <v>134930</v>
      </c>
      <c r="E112" s="43">
        <v>123070</v>
      </c>
      <c r="F112" s="43">
        <v>156810</v>
      </c>
      <c r="G112" s="43">
        <v>150460</v>
      </c>
      <c r="H112" s="43">
        <v>139040</v>
      </c>
      <c r="I112" s="43">
        <v>169040</v>
      </c>
      <c r="J112" s="43">
        <v>174170</v>
      </c>
      <c r="K112" s="43">
        <v>170860</v>
      </c>
      <c r="L112" s="43">
        <v>181250</v>
      </c>
      <c r="M112" s="43">
        <v>189090</v>
      </c>
      <c r="N112" s="43">
        <v>187900</v>
      </c>
      <c r="O112" s="43">
        <v>202260</v>
      </c>
      <c r="P112" s="43">
        <v>203840</v>
      </c>
      <c r="Q112" s="43">
        <v>222570</v>
      </c>
      <c r="R112" s="43">
        <v>246820</v>
      </c>
    </row>
    <row r="113" spans="1:18" s="57" customFormat="1">
      <c r="A113" s="60"/>
      <c r="B113" s="61" t="s">
        <v>85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</row>
    <row r="114" spans="1:18" s="57" customFormat="1">
      <c r="A114" s="60"/>
      <c r="B114" s="61" t="s">
        <v>86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</row>
    <row r="115" spans="1:18" s="57" customFormat="1">
      <c r="A115" s="60"/>
      <c r="B115" s="61" t="s">
        <v>87</v>
      </c>
      <c r="C115" s="43">
        <v>400630</v>
      </c>
      <c r="D115" s="43">
        <v>867620</v>
      </c>
      <c r="E115" s="43">
        <v>678410</v>
      </c>
      <c r="F115" s="43">
        <v>1369650</v>
      </c>
      <c r="G115" s="43">
        <v>726750</v>
      </c>
      <c r="H115" s="43">
        <v>887580</v>
      </c>
      <c r="I115" s="43">
        <v>1252690</v>
      </c>
      <c r="J115" s="43">
        <v>1857810</v>
      </c>
      <c r="K115" s="43">
        <v>1439330</v>
      </c>
      <c r="L115" s="43">
        <v>1744690</v>
      </c>
      <c r="M115" s="43">
        <v>2527990</v>
      </c>
      <c r="N115" s="43">
        <v>1842420</v>
      </c>
      <c r="O115" s="43">
        <v>3155730</v>
      </c>
      <c r="P115" s="43">
        <v>2623640</v>
      </c>
      <c r="Q115" s="43">
        <v>3759820</v>
      </c>
      <c r="R115" s="43">
        <v>7054560</v>
      </c>
    </row>
    <row r="116" spans="1:18" s="57" customFormat="1">
      <c r="A116" s="60"/>
      <c r="B116" s="58" t="s">
        <v>230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</row>
    <row r="117" spans="1:18" s="57" customFormat="1">
      <c r="A117" s="60"/>
      <c r="B117" s="61" t="s">
        <v>67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</row>
    <row r="118" spans="1:18" s="57" customFormat="1">
      <c r="A118" s="60"/>
      <c r="B118" s="61" t="s">
        <v>68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</row>
    <row r="119" spans="1:18" s="57" customFormat="1">
      <c r="A119" s="60"/>
      <c r="B119" s="61" t="s">
        <v>76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</row>
    <row r="120" spans="1:18" s="57" customFormat="1">
      <c r="A120" s="60"/>
      <c r="B120" s="61" t="s">
        <v>77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</row>
    <row r="121" spans="1:18" s="57" customFormat="1">
      <c r="A121" s="60"/>
      <c r="B121" s="61" t="s">
        <v>78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</row>
    <row r="122" spans="1:18" s="57" customFormat="1">
      <c r="A122" s="60"/>
      <c r="B122" s="61" t="s">
        <v>79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</row>
    <row r="123" spans="1:18" s="57" customFormat="1">
      <c r="A123" s="60"/>
      <c r="B123" s="61" t="s">
        <v>80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</row>
    <row r="124" spans="1:18" s="57" customFormat="1">
      <c r="A124" s="60"/>
      <c r="B124" s="61" t="s">
        <v>81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</row>
    <row r="125" spans="1:18" s="57" customFormat="1">
      <c r="A125" s="60"/>
      <c r="B125" s="61" t="s">
        <v>82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</row>
    <row r="126" spans="1:18" s="57" customFormat="1">
      <c r="A126" s="60"/>
      <c r="B126" s="61" t="s">
        <v>83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</row>
    <row r="127" spans="1:18" s="57" customFormat="1">
      <c r="A127" s="60"/>
      <c r="B127" s="61" t="s">
        <v>62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</row>
    <row r="128" spans="1:18" s="57" customFormat="1">
      <c r="A128" s="60"/>
      <c r="B128" s="61" t="s">
        <v>84</v>
      </c>
      <c r="C128" s="43">
        <v>0</v>
      </c>
      <c r="D128" s="43">
        <v>0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</row>
    <row r="129" spans="1:18" s="57" customFormat="1">
      <c r="A129" s="60"/>
      <c r="B129" s="61" t="s">
        <v>85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</row>
    <row r="130" spans="1:18" s="57" customFormat="1">
      <c r="A130" s="60"/>
      <c r="B130" s="61" t="s">
        <v>86</v>
      </c>
      <c r="C130" s="43">
        <v>0</v>
      </c>
      <c r="D130" s="43">
        <v>0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</row>
    <row r="131" spans="1:18" s="57" customFormat="1">
      <c r="A131" s="60"/>
      <c r="B131" s="61" t="s">
        <v>87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</row>
    <row r="132" spans="1:18" s="57" customFormat="1">
      <c r="A132" s="60"/>
      <c r="B132" s="58" t="s">
        <v>231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</row>
    <row r="133" spans="1:18" s="57" customFormat="1">
      <c r="A133" s="60"/>
      <c r="B133" s="61" t="s">
        <v>67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</row>
    <row r="134" spans="1:18" s="57" customFormat="1">
      <c r="A134" s="60"/>
      <c r="B134" s="61" t="s">
        <v>68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</row>
    <row r="135" spans="1:18" s="57" customFormat="1">
      <c r="A135" s="60"/>
      <c r="B135" s="61" t="s">
        <v>76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</row>
    <row r="136" spans="1:18" s="57" customFormat="1">
      <c r="A136" s="60"/>
      <c r="B136" s="61" t="s">
        <v>77</v>
      </c>
      <c r="C136" s="43">
        <v>0</v>
      </c>
      <c r="D136" s="43">
        <v>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0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</row>
    <row r="137" spans="1:18" s="57" customFormat="1">
      <c r="A137" s="60"/>
      <c r="B137" s="61" t="s">
        <v>78</v>
      </c>
      <c r="C137" s="43">
        <v>0</v>
      </c>
      <c r="D137" s="43">
        <v>0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0</v>
      </c>
    </row>
    <row r="138" spans="1:18" s="57" customFormat="1">
      <c r="A138" s="60"/>
      <c r="B138" s="61" t="s">
        <v>79</v>
      </c>
      <c r="C138" s="43">
        <v>0</v>
      </c>
      <c r="D138" s="43">
        <v>0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  <c r="J138" s="43">
        <v>0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3">
        <v>0</v>
      </c>
      <c r="R138" s="43">
        <v>0</v>
      </c>
    </row>
    <row r="139" spans="1:18" s="57" customFormat="1">
      <c r="A139" s="60"/>
      <c r="B139" s="61" t="s">
        <v>80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3">
        <v>0</v>
      </c>
      <c r="R139" s="43">
        <v>0</v>
      </c>
    </row>
    <row r="140" spans="1:18" s="57" customFormat="1">
      <c r="A140" s="60"/>
      <c r="B140" s="61" t="s">
        <v>81</v>
      </c>
      <c r="C140" s="43">
        <v>0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</row>
    <row r="141" spans="1:18" s="57" customFormat="1">
      <c r="A141" s="60"/>
      <c r="B141" s="61" t="s">
        <v>82</v>
      </c>
      <c r="C141" s="43">
        <v>0</v>
      </c>
      <c r="D141" s="43">
        <v>0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</row>
    <row r="142" spans="1:18" s="57" customFormat="1">
      <c r="A142" s="60"/>
      <c r="B142" s="61" t="s">
        <v>83</v>
      </c>
      <c r="C142" s="43">
        <v>0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0</v>
      </c>
    </row>
    <row r="143" spans="1:18" s="57" customFormat="1">
      <c r="A143" s="60"/>
      <c r="B143" s="61" t="s">
        <v>62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0</v>
      </c>
    </row>
    <row r="144" spans="1:18" s="57" customFormat="1">
      <c r="A144" s="60"/>
      <c r="B144" s="61" t="s">
        <v>84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43">
        <v>0</v>
      </c>
    </row>
    <row r="145" spans="1:18" s="57" customFormat="1">
      <c r="A145" s="60"/>
      <c r="B145" s="61" t="s">
        <v>85</v>
      </c>
      <c r="C145" s="43">
        <v>0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</row>
    <row r="146" spans="1:18" s="57" customFormat="1">
      <c r="A146" s="60"/>
      <c r="B146" s="61" t="s">
        <v>86</v>
      </c>
      <c r="C146" s="43">
        <v>0</v>
      </c>
      <c r="D146" s="43">
        <v>0</v>
      </c>
      <c r="E146" s="43">
        <v>0</v>
      </c>
      <c r="F146" s="43">
        <v>0</v>
      </c>
      <c r="G146" s="43">
        <v>0</v>
      </c>
      <c r="H146" s="43">
        <v>0</v>
      </c>
      <c r="I146" s="43">
        <v>0</v>
      </c>
      <c r="J146" s="43">
        <v>0</v>
      </c>
      <c r="K146" s="43">
        <v>0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43">
        <v>0</v>
      </c>
    </row>
    <row r="147" spans="1:18" s="57" customFormat="1">
      <c r="A147" s="60"/>
      <c r="B147" s="61" t="s">
        <v>87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3">
        <v>0</v>
      </c>
      <c r="R147" s="43">
        <v>0</v>
      </c>
    </row>
    <row r="148" spans="1:18" s="57" customFormat="1">
      <c r="A148" s="60"/>
      <c r="B148" s="58" t="s">
        <v>232</v>
      </c>
      <c r="C148" s="86">
        <v>5581690</v>
      </c>
      <c r="D148" s="86">
        <v>5420970</v>
      </c>
      <c r="E148" s="86">
        <v>5334550</v>
      </c>
      <c r="F148" s="86">
        <v>5448490</v>
      </c>
      <c r="G148" s="86">
        <v>4699980</v>
      </c>
      <c r="H148" s="86">
        <v>5195970</v>
      </c>
      <c r="I148" s="86">
        <v>4899890</v>
      </c>
      <c r="J148" s="86">
        <v>5737130</v>
      </c>
      <c r="K148" s="86">
        <v>5302460</v>
      </c>
      <c r="L148" s="86">
        <v>5287600</v>
      </c>
      <c r="M148" s="86">
        <v>6292960</v>
      </c>
      <c r="N148" s="86">
        <v>5508560</v>
      </c>
      <c r="O148" s="86">
        <v>6834190</v>
      </c>
      <c r="P148" s="86">
        <v>6199810</v>
      </c>
      <c r="Q148" s="86">
        <v>7287930</v>
      </c>
      <c r="R148" s="86">
        <v>10585280</v>
      </c>
    </row>
    <row r="149" spans="1:18" s="57" customFormat="1">
      <c r="A149" s="58" t="s">
        <v>88</v>
      </c>
      <c r="B149" s="5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s="57" customFormat="1">
      <c r="A150" s="60"/>
      <c r="B150" s="58" t="s">
        <v>239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1:18" s="57" customFormat="1">
      <c r="A151" s="60"/>
      <c r="B151" s="61" t="s">
        <v>160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</row>
    <row r="152" spans="1:18" s="57" customFormat="1">
      <c r="A152" s="60"/>
      <c r="B152" s="61" t="s">
        <v>161</v>
      </c>
      <c r="C152" s="42">
        <v>234.42875855042934</v>
      </c>
      <c r="D152" s="42">
        <v>151.58055595983117</v>
      </c>
      <c r="E152" s="42">
        <v>161.44083830592345</v>
      </c>
      <c r="F152" s="42">
        <v>86.364430213942654</v>
      </c>
      <c r="G152" s="42">
        <v>69.819531363702524</v>
      </c>
      <c r="H152" s="42">
        <v>114.95415514481152</v>
      </c>
      <c r="I152" s="42">
        <v>26.48959394556833</v>
      </c>
      <c r="J152" s="42">
        <v>60.884878474748945</v>
      </c>
      <c r="K152" s="42">
        <v>53.508950662203461</v>
      </c>
      <c r="L152" s="42">
        <v>15.676029690001455</v>
      </c>
      <c r="M152" s="42">
        <v>44.214815892883131</v>
      </c>
      <c r="N152" s="42">
        <v>30.740794644156601</v>
      </c>
      <c r="O152" s="42">
        <v>33.156745742977733</v>
      </c>
      <c r="P152" s="42">
        <v>18.345219036530345</v>
      </c>
      <c r="Q152" s="42">
        <v>13.4390918352496</v>
      </c>
      <c r="R152" s="42">
        <v>8.0847038276815599</v>
      </c>
    </row>
    <row r="153" spans="1:18" s="57" customFormat="1">
      <c r="A153" s="60"/>
      <c r="B153" s="61" t="s">
        <v>162</v>
      </c>
      <c r="C153" s="42">
        <v>269.37418134187163</v>
      </c>
      <c r="D153" s="42">
        <v>269.37418134187163</v>
      </c>
      <c r="E153" s="42">
        <v>269.37418134187163</v>
      </c>
      <c r="F153" s="42">
        <v>269.37418134187163</v>
      </c>
      <c r="G153" s="42">
        <v>269.37418134187163</v>
      </c>
      <c r="H153" s="42">
        <v>269.37418134187163</v>
      </c>
      <c r="I153" s="42">
        <v>269.37418134187163</v>
      </c>
      <c r="J153" s="42">
        <v>269.37418134187163</v>
      </c>
      <c r="K153" s="42">
        <v>269.37418134187163</v>
      </c>
      <c r="L153" s="42">
        <v>269.37418134187163</v>
      </c>
      <c r="M153" s="42">
        <v>269.37418134187163</v>
      </c>
      <c r="N153" s="42">
        <v>269.37418134187163</v>
      </c>
      <c r="O153" s="42">
        <v>269.37418134187163</v>
      </c>
      <c r="P153" s="42">
        <v>269.37418134187163</v>
      </c>
      <c r="Q153" s="42">
        <v>269.37418134187163</v>
      </c>
      <c r="R153" s="42">
        <v>269.37418134187163</v>
      </c>
    </row>
    <row r="154" spans="1:18" s="57" customFormat="1">
      <c r="A154" s="60"/>
      <c r="B154" s="61" t="s">
        <v>163</v>
      </c>
      <c r="C154" s="42">
        <v>24.089652161257458</v>
      </c>
      <c r="D154" s="42">
        <v>24.080919807888225</v>
      </c>
      <c r="E154" s="42">
        <v>24.076553631203609</v>
      </c>
      <c r="F154" s="42">
        <v>24.072187454518993</v>
      </c>
      <c r="G154" s="42">
        <v>24.054722747780527</v>
      </c>
      <c r="H154" s="42">
        <v>24.048901178867705</v>
      </c>
      <c r="I154" s="42">
        <v>24.061999708921554</v>
      </c>
      <c r="J154" s="42">
        <v>24.0474457866395</v>
      </c>
      <c r="K154" s="42">
        <v>24.056178140008733</v>
      </c>
      <c r="L154" s="42">
        <v>24.008150196477949</v>
      </c>
      <c r="M154" s="42">
        <v>24.050356571095911</v>
      </c>
      <c r="N154" s="42">
        <v>24.037258041042062</v>
      </c>
      <c r="O154" s="42">
        <v>24.034347256585651</v>
      </c>
      <c r="P154" s="42">
        <v>24.029981079901034</v>
      </c>
      <c r="Q154" s="42">
        <v>24.01542715761898</v>
      </c>
      <c r="R154" s="42">
        <v>23.868432542570222</v>
      </c>
    </row>
    <row r="155" spans="1:18" s="57" customFormat="1">
      <c r="A155" s="60"/>
      <c r="B155" s="61" t="s">
        <v>164</v>
      </c>
      <c r="C155" s="42">
        <v>179.04671809052539</v>
      </c>
      <c r="D155" s="42">
        <v>179.04671809052539</v>
      </c>
      <c r="E155" s="42">
        <v>179.04671809052539</v>
      </c>
      <c r="F155" s="42">
        <v>179.04671809052539</v>
      </c>
      <c r="G155" s="42">
        <v>179.04671809052539</v>
      </c>
      <c r="H155" s="42">
        <v>179.04671809052539</v>
      </c>
      <c r="I155" s="42">
        <v>179.04671809052539</v>
      </c>
      <c r="J155" s="42">
        <v>179.04671809052539</v>
      </c>
      <c r="K155" s="42">
        <v>179.04671809052539</v>
      </c>
      <c r="L155" s="42">
        <v>179.04671809052539</v>
      </c>
      <c r="M155" s="42">
        <v>179.04671809052539</v>
      </c>
      <c r="N155" s="42">
        <v>179.04671809052539</v>
      </c>
      <c r="O155" s="42">
        <v>179.04671809052539</v>
      </c>
      <c r="P155" s="42">
        <v>179.04671809052539</v>
      </c>
      <c r="Q155" s="42">
        <v>179.04671809052539</v>
      </c>
      <c r="R155" s="42">
        <v>179.04671809052539</v>
      </c>
    </row>
    <row r="156" spans="1:18" s="57" customFormat="1">
      <c r="A156" s="60"/>
      <c r="B156" s="61" t="s">
        <v>165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</row>
    <row r="157" spans="1:18" s="57" customFormat="1">
      <c r="A157" s="60"/>
      <c r="B157" s="61" t="s">
        <v>166</v>
      </c>
      <c r="C157" s="42">
        <v>35.668752728860426</v>
      </c>
      <c r="D157" s="42">
        <v>27.614612137971182</v>
      </c>
      <c r="E157" s="42">
        <v>32.737592781254548</v>
      </c>
      <c r="F157" s="42">
        <v>24.200261970601076</v>
      </c>
      <c r="G157" s="42">
        <v>25.502838014845</v>
      </c>
      <c r="H157" s="42">
        <v>28.962305341289479</v>
      </c>
      <c r="I157" s="42">
        <v>21.771212341726095</v>
      </c>
      <c r="J157" s="42">
        <v>20.929995633823314</v>
      </c>
      <c r="K157" s="42">
        <v>25.996215980206667</v>
      </c>
      <c r="L157" s="42">
        <v>17.597147431232717</v>
      </c>
      <c r="M157" s="42">
        <v>21.08717799446951</v>
      </c>
      <c r="N157" s="42">
        <v>20.321641682433416</v>
      </c>
      <c r="O157" s="42">
        <v>19.513898995779364</v>
      </c>
      <c r="P157" s="42">
        <v>19.732207830010189</v>
      </c>
      <c r="Q157" s="42">
        <v>17.585504293407073</v>
      </c>
      <c r="R157" s="42">
        <v>22.800174647067383</v>
      </c>
    </row>
    <row r="158" spans="1:18" s="57" customFormat="1">
      <c r="A158" s="60"/>
      <c r="B158" s="61" t="s">
        <v>167</v>
      </c>
      <c r="C158" s="42">
        <v>7.2769611410275067E-3</v>
      </c>
      <c r="D158" s="42">
        <v>8.0046572551302569E-2</v>
      </c>
      <c r="E158" s="42">
        <v>4.948333575898705E-2</v>
      </c>
      <c r="F158" s="42">
        <v>0.15572696841798864</v>
      </c>
      <c r="G158" s="42">
        <v>4.3661766846165039E-2</v>
      </c>
      <c r="H158" s="42">
        <v>8.2957357007713575E-2</v>
      </c>
      <c r="I158" s="42">
        <v>0.1033328482025906</v>
      </c>
      <c r="J158" s="42">
        <v>0.2183088342308252</v>
      </c>
      <c r="K158" s="42">
        <v>0.16591471401542715</v>
      </c>
      <c r="L158" s="42">
        <v>0.17028089070004365</v>
      </c>
      <c r="M158" s="42">
        <v>0.31290932906418278</v>
      </c>
      <c r="N158" s="42">
        <v>0.24159510988211322</v>
      </c>
      <c r="O158" s="42">
        <v>0.47882404307960996</v>
      </c>
      <c r="P158" s="42">
        <v>0.37694658710522488</v>
      </c>
      <c r="Q158" s="42">
        <v>0.60980934361810513</v>
      </c>
      <c r="R158" s="42">
        <v>1.558725076408092</v>
      </c>
    </row>
    <row r="159" spans="1:18" s="57" customFormat="1">
      <c r="A159" s="60"/>
      <c r="B159" s="61" t="s">
        <v>168</v>
      </c>
      <c r="C159" s="42">
        <v>0</v>
      </c>
      <c r="D159" s="42">
        <v>0</v>
      </c>
      <c r="E159" s="42">
        <v>0</v>
      </c>
      <c r="F159" s="42">
        <v>0</v>
      </c>
      <c r="G159" s="42">
        <v>0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0</v>
      </c>
      <c r="N159" s="42">
        <v>0</v>
      </c>
      <c r="O159" s="42">
        <v>0</v>
      </c>
      <c r="P159" s="42">
        <v>0</v>
      </c>
      <c r="Q159" s="42">
        <v>0</v>
      </c>
      <c r="R159" s="42">
        <v>0</v>
      </c>
    </row>
    <row r="160" spans="1:18" s="57" customFormat="1">
      <c r="A160" s="60"/>
      <c r="B160" s="61" t="s">
        <v>169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</row>
    <row r="161" spans="1:18" s="57" customFormat="1">
      <c r="A161" s="60"/>
      <c r="B161" s="61" t="s">
        <v>170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</row>
    <row r="162" spans="1:18" s="57" customFormat="1">
      <c r="A162" s="60"/>
      <c r="B162" s="61" t="s">
        <v>171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</row>
    <row r="163" spans="1:18" s="57" customFormat="1">
      <c r="A163" s="60"/>
      <c r="B163" s="61" t="s">
        <v>172</v>
      </c>
      <c r="C163" s="42">
        <v>11.432105952554213</v>
      </c>
      <c r="D163" s="42">
        <v>10.91253092708485</v>
      </c>
      <c r="E163" s="42">
        <v>10.927084849366905</v>
      </c>
      <c r="F163" s="42">
        <v>10.41769756949498</v>
      </c>
      <c r="G163" s="42">
        <v>10.419152961723185</v>
      </c>
      <c r="H163" s="42">
        <v>10.56905836122835</v>
      </c>
      <c r="I163" s="42">
        <v>9.9636151942948619</v>
      </c>
      <c r="J163" s="42">
        <v>10.093145102605153</v>
      </c>
      <c r="K163" s="42">
        <v>10.087323533692331</v>
      </c>
      <c r="L163" s="42">
        <v>9.7584048901178875</v>
      </c>
      <c r="M163" s="42">
        <v>9.8646485227768892</v>
      </c>
      <c r="N163" s="42">
        <v>9.8064328336486675</v>
      </c>
      <c r="O163" s="42">
        <v>9.7540387134332711</v>
      </c>
      <c r="P163" s="42">
        <v>9.5677485082229659</v>
      </c>
      <c r="Q163" s="42">
        <v>9.4076553631203605</v>
      </c>
      <c r="R163" s="42">
        <v>9.1253092708484935</v>
      </c>
    </row>
    <row r="164" spans="1:18" s="57" customFormat="1">
      <c r="A164" s="60"/>
      <c r="B164" s="61" t="s">
        <v>173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</row>
    <row r="165" spans="1:18" s="57" customFormat="1">
      <c r="A165" s="60"/>
      <c r="B165" s="61" t="s">
        <v>87</v>
      </c>
      <c r="C165" s="42">
        <v>754.04744578663951</v>
      </c>
      <c r="D165" s="42">
        <v>662.69102022995196</v>
      </c>
      <c r="E165" s="42">
        <v>677.65099694367632</v>
      </c>
      <c r="F165" s="42">
        <v>593.63120360937273</v>
      </c>
      <c r="G165" s="42">
        <v>578.26080628729437</v>
      </c>
      <c r="H165" s="42">
        <v>627.03973220782996</v>
      </c>
      <c r="I165" s="42">
        <v>530.81065347111041</v>
      </c>
      <c r="J165" s="42">
        <v>564.59321787221654</v>
      </c>
      <c r="K165" s="42">
        <v>562.23693785475189</v>
      </c>
      <c r="L165" s="42">
        <v>515.63236792315524</v>
      </c>
      <c r="M165" s="42">
        <v>547.95080774268661</v>
      </c>
      <c r="N165" s="42">
        <v>533.5686217435599</v>
      </c>
      <c r="O165" s="42">
        <v>535.36020957648088</v>
      </c>
      <c r="P165" s="42">
        <v>520.47154708193864</v>
      </c>
      <c r="Q165" s="42">
        <v>513.47838742541114</v>
      </c>
      <c r="R165" s="42">
        <v>513.85824479697283</v>
      </c>
    </row>
    <row r="166" spans="1:18" s="57" customFormat="1">
      <c r="A166" s="60"/>
      <c r="B166" s="58" t="s">
        <v>233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s="57" customFormat="1">
      <c r="A167" s="60"/>
      <c r="B167" s="61" t="s">
        <v>174</v>
      </c>
      <c r="C167" s="42">
        <v>8.0541405908892454</v>
      </c>
      <c r="D167" s="42">
        <v>72.529471692621158</v>
      </c>
      <c r="E167" s="42">
        <v>46.719545917624799</v>
      </c>
      <c r="F167" s="42">
        <v>142.41012952990832</v>
      </c>
      <c r="G167" s="42">
        <v>49.768592635715322</v>
      </c>
      <c r="H167" s="42">
        <v>74.836268374326892</v>
      </c>
      <c r="I167" s="42">
        <v>123.60791733372143</v>
      </c>
      <c r="J167" s="42">
        <v>210.92999563382332</v>
      </c>
      <c r="K167" s="42">
        <v>150.50647649541554</v>
      </c>
      <c r="L167" s="42">
        <v>193.43618105079318</v>
      </c>
      <c r="M167" s="42">
        <v>306.29602677921702</v>
      </c>
      <c r="N167" s="42">
        <v>206.69043807306068</v>
      </c>
      <c r="O167" s="42">
        <v>395.74006694804251</v>
      </c>
      <c r="P167" s="42">
        <v>318.07160529762768</v>
      </c>
      <c r="Q167" s="42">
        <v>480.70295444622326</v>
      </c>
      <c r="R167" s="42">
        <v>956.68752728860431</v>
      </c>
    </row>
    <row r="168" spans="1:18" s="57" customFormat="1">
      <c r="A168" s="60"/>
      <c r="B168" s="61" t="s">
        <v>175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</row>
    <row r="169" spans="1:18" s="57" customFormat="1">
      <c r="A169" s="60"/>
      <c r="B169" s="61" t="s">
        <v>176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</row>
    <row r="170" spans="1:18" s="57" customFormat="1">
      <c r="A170" s="60"/>
      <c r="B170" s="61" t="s">
        <v>177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</row>
    <row r="171" spans="1:18" s="57" customFormat="1">
      <c r="A171" s="60"/>
      <c r="B171" s="61" t="s">
        <v>178</v>
      </c>
      <c r="C171" s="42">
        <v>34.105661475767718</v>
      </c>
      <c r="D171" s="42">
        <v>34.105661475767718</v>
      </c>
      <c r="E171" s="42">
        <v>34.105661475767718</v>
      </c>
      <c r="F171" s="42">
        <v>34.105661475767718</v>
      </c>
      <c r="G171" s="42">
        <v>34.105661475767718</v>
      </c>
      <c r="H171" s="42">
        <v>34.105661475767718</v>
      </c>
      <c r="I171" s="42">
        <v>34.105661475767718</v>
      </c>
      <c r="J171" s="42">
        <v>34.105661475767718</v>
      </c>
      <c r="K171" s="42">
        <v>34.105661475767718</v>
      </c>
      <c r="L171" s="42">
        <v>34.105661475767718</v>
      </c>
      <c r="M171" s="42">
        <v>34.105661475767718</v>
      </c>
      <c r="N171" s="42">
        <v>34.105661475767718</v>
      </c>
      <c r="O171" s="42">
        <v>34.105661475767718</v>
      </c>
      <c r="P171" s="42">
        <v>34.105661475767718</v>
      </c>
      <c r="Q171" s="42">
        <v>34.105661475767718</v>
      </c>
      <c r="R171" s="42">
        <v>34.105661475767718</v>
      </c>
    </row>
    <row r="172" spans="1:18" s="57" customFormat="1">
      <c r="A172" s="60"/>
      <c r="B172" s="61" t="s">
        <v>179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</row>
    <row r="173" spans="1:18" s="57" customFormat="1">
      <c r="A173" s="60"/>
      <c r="B173" s="61" t="s">
        <v>180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</row>
    <row r="174" spans="1:18" s="57" customFormat="1">
      <c r="A174" s="60"/>
      <c r="B174" s="61" t="s">
        <v>181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</row>
    <row r="175" spans="1:18" s="57" customFormat="1">
      <c r="A175" s="60"/>
      <c r="B175" s="61" t="s">
        <v>182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</row>
    <row r="176" spans="1:18" s="57" customFormat="1">
      <c r="A176" s="60"/>
      <c r="B176" s="61" t="s">
        <v>183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</row>
    <row r="177" spans="1:18" s="57" customFormat="1">
      <c r="A177" s="60"/>
      <c r="B177" s="61" t="s">
        <v>184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</row>
    <row r="178" spans="1:18" s="57" customFormat="1">
      <c r="A178" s="60"/>
      <c r="B178" s="61" t="s">
        <v>185</v>
      </c>
      <c r="C178" s="42">
        <v>16.147576771940038</v>
      </c>
      <c r="D178" s="42">
        <v>19.637607335176831</v>
      </c>
      <c r="E178" s="42">
        <v>17.911512152525106</v>
      </c>
      <c r="F178" s="42">
        <v>22.822005530490468</v>
      </c>
      <c r="G178" s="42">
        <v>21.897831465579973</v>
      </c>
      <c r="H178" s="42">
        <v>20.235773540969291</v>
      </c>
      <c r="I178" s="42">
        <v>24.601950225585796</v>
      </c>
      <c r="J178" s="42">
        <v>25.348566438655219</v>
      </c>
      <c r="K178" s="42">
        <v>24.866831611119196</v>
      </c>
      <c r="L178" s="42">
        <v>26.378984136224712</v>
      </c>
      <c r="M178" s="42">
        <v>27.520011643137824</v>
      </c>
      <c r="N178" s="42">
        <v>27.346819967981371</v>
      </c>
      <c r="O178" s="42">
        <v>29.436763207684471</v>
      </c>
      <c r="P178" s="42">
        <v>29.66671517974094</v>
      </c>
      <c r="Q178" s="42">
        <v>32.392664823169845</v>
      </c>
      <c r="R178" s="42">
        <v>35.921990976568182</v>
      </c>
    </row>
    <row r="179" spans="1:18" s="57" customFormat="1">
      <c r="A179" s="60"/>
      <c r="B179" s="61" t="s">
        <v>186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</row>
    <row r="180" spans="1:18" s="57" customFormat="1">
      <c r="A180" s="60"/>
      <c r="B180" s="61" t="s">
        <v>187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</row>
    <row r="181" spans="1:18" s="57" customFormat="1">
      <c r="A181" s="60"/>
      <c r="B181" s="61" t="s">
        <v>87</v>
      </c>
      <c r="C181" s="42">
        <v>58.307378838597003</v>
      </c>
      <c r="D181" s="42">
        <v>126.27274050356571</v>
      </c>
      <c r="E181" s="42">
        <v>98.735264153689414</v>
      </c>
      <c r="F181" s="42">
        <v>199.33779653616651</v>
      </c>
      <c r="G181" s="42">
        <v>105.77063018483481</v>
      </c>
      <c r="H181" s="42">
        <v>129.17770339106389</v>
      </c>
      <c r="I181" s="42">
        <v>182.31552903507495</v>
      </c>
      <c r="J181" s="42">
        <v>270.38422354824627</v>
      </c>
      <c r="K181" s="42">
        <v>209.47896958230243</v>
      </c>
      <c r="L181" s="42">
        <v>253.92082666278563</v>
      </c>
      <c r="M181" s="42">
        <v>367.92169989812254</v>
      </c>
      <c r="N181" s="42">
        <v>268.14437490903799</v>
      </c>
      <c r="O181" s="42">
        <v>459.28249163149468</v>
      </c>
      <c r="P181" s="42">
        <v>381.84252656090814</v>
      </c>
      <c r="Q181" s="42">
        <v>547.20128074516083</v>
      </c>
      <c r="R181" s="42">
        <v>1026.7151797409401</v>
      </c>
    </row>
    <row r="182" spans="1:18" s="57" customFormat="1">
      <c r="A182" s="60"/>
      <c r="B182" s="58" t="s">
        <v>234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spans="1:18" s="57" customFormat="1">
      <c r="A183" s="60"/>
      <c r="B183" s="61" t="s">
        <v>67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</row>
    <row r="184" spans="1:18" s="57" customFormat="1">
      <c r="A184" s="60"/>
      <c r="B184" s="61" t="s">
        <v>68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</row>
    <row r="185" spans="1:18" s="57" customFormat="1">
      <c r="A185" s="60"/>
      <c r="B185" s="61" t="s">
        <v>76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</row>
    <row r="186" spans="1:18" s="57" customFormat="1">
      <c r="A186" s="60"/>
      <c r="B186" s="61" t="s">
        <v>77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</row>
    <row r="187" spans="1:18" s="57" customFormat="1">
      <c r="A187" s="60"/>
      <c r="B187" s="61" t="s">
        <v>78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</row>
    <row r="188" spans="1:18" s="57" customFormat="1">
      <c r="A188" s="60"/>
      <c r="B188" s="61" t="s">
        <v>79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</row>
    <row r="189" spans="1:18" s="57" customFormat="1">
      <c r="A189" s="60"/>
      <c r="B189" s="61" t="s">
        <v>80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</row>
    <row r="190" spans="1:18" s="57" customFormat="1">
      <c r="A190" s="60"/>
      <c r="B190" s="61" t="s">
        <v>81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</row>
    <row r="191" spans="1:18" s="57" customFormat="1">
      <c r="A191" s="60"/>
      <c r="B191" s="61" t="s">
        <v>82</v>
      </c>
      <c r="C191" s="42">
        <v>0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42">
        <v>0</v>
      </c>
      <c r="R191" s="42">
        <v>0</v>
      </c>
    </row>
    <row r="192" spans="1:18" s="57" customFormat="1">
      <c r="A192" s="60"/>
      <c r="B192" s="61" t="s">
        <v>83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</row>
    <row r="193" spans="1:18" s="57" customFormat="1">
      <c r="A193" s="60"/>
      <c r="B193" s="61" t="s">
        <v>62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</row>
    <row r="194" spans="1:18" s="57" customFormat="1">
      <c r="A194" s="60"/>
      <c r="B194" s="61" t="s">
        <v>84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</row>
    <row r="195" spans="1:18" s="57" customFormat="1">
      <c r="A195" s="60"/>
      <c r="B195" s="61" t="s">
        <v>85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</row>
    <row r="196" spans="1:18" s="57" customFormat="1">
      <c r="A196" s="60"/>
      <c r="B196" s="61" t="s">
        <v>86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</row>
    <row r="197" spans="1:18" s="57" customFormat="1">
      <c r="A197" s="60"/>
      <c r="B197" s="61" t="s">
        <v>87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</row>
    <row r="198" spans="1:18" s="57" customFormat="1">
      <c r="A198" s="60"/>
      <c r="B198" s="58" t="s">
        <v>235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s="57" customFormat="1">
      <c r="A199" s="60"/>
      <c r="B199" s="61" t="s">
        <v>67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</row>
    <row r="200" spans="1:18" s="57" customFormat="1">
      <c r="A200" s="60"/>
      <c r="B200" s="61" t="s">
        <v>68</v>
      </c>
      <c r="C200" s="42">
        <v>0</v>
      </c>
      <c r="D200" s="42">
        <v>0</v>
      </c>
      <c r="E200" s="42">
        <v>0</v>
      </c>
      <c r="F200" s="42">
        <v>0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  <c r="P200" s="42">
        <v>0</v>
      </c>
      <c r="Q200" s="42">
        <v>0</v>
      </c>
      <c r="R200" s="42">
        <v>0</v>
      </c>
    </row>
    <row r="201" spans="1:18" s="57" customFormat="1">
      <c r="A201" s="60"/>
      <c r="B201" s="61" t="s">
        <v>76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</row>
    <row r="202" spans="1:18" s="57" customFormat="1">
      <c r="A202" s="60"/>
      <c r="B202" s="61" t="s">
        <v>77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</row>
    <row r="203" spans="1:18" s="57" customFormat="1">
      <c r="A203" s="60"/>
      <c r="B203" s="61" t="s">
        <v>78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</row>
    <row r="204" spans="1:18" s="57" customFormat="1">
      <c r="A204" s="60"/>
      <c r="B204" s="61" t="s">
        <v>79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</row>
    <row r="205" spans="1:18" s="57" customFormat="1">
      <c r="A205" s="60"/>
      <c r="B205" s="61" t="s">
        <v>80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</row>
    <row r="206" spans="1:18" s="57" customFormat="1">
      <c r="A206" s="60"/>
      <c r="B206" s="61" t="s">
        <v>81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</row>
    <row r="207" spans="1:18" s="57" customFormat="1">
      <c r="A207" s="60"/>
      <c r="B207" s="61" t="s">
        <v>82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</row>
    <row r="208" spans="1:18" s="57" customFormat="1">
      <c r="A208" s="60"/>
      <c r="B208" s="61" t="s">
        <v>83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</row>
    <row r="209" spans="1:18" s="57" customFormat="1">
      <c r="A209" s="60"/>
      <c r="B209" s="61" t="s">
        <v>62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</row>
    <row r="210" spans="1:18" s="57" customFormat="1">
      <c r="A210" s="60"/>
      <c r="B210" s="61" t="s">
        <v>84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</row>
    <row r="211" spans="1:18" s="57" customFormat="1">
      <c r="A211" s="60"/>
      <c r="B211" s="61" t="s">
        <v>85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</row>
    <row r="212" spans="1:18" s="57" customFormat="1">
      <c r="A212" s="60"/>
      <c r="B212" s="61" t="s">
        <v>86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</row>
    <row r="213" spans="1:18" s="57" customFormat="1">
      <c r="A213" s="60"/>
      <c r="B213" s="61" t="s">
        <v>87</v>
      </c>
      <c r="C213" s="42">
        <v>0</v>
      </c>
      <c r="D213" s="42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</row>
    <row r="214" spans="1:18" s="57" customFormat="1">
      <c r="A214" s="60"/>
      <c r="B214" s="58" t="s">
        <v>236</v>
      </c>
      <c r="C214" s="42">
        <v>812.35482462523646</v>
      </c>
      <c r="D214" s="42">
        <v>788.96376073351769</v>
      </c>
      <c r="E214" s="42">
        <v>776.38626109736572</v>
      </c>
      <c r="F214" s="42">
        <v>792.96900014553921</v>
      </c>
      <c r="G214" s="42">
        <v>684.03143647212926</v>
      </c>
      <c r="H214" s="42">
        <v>756.21743559889387</v>
      </c>
      <c r="I214" s="42">
        <v>713.12618250618539</v>
      </c>
      <c r="J214" s="42">
        <v>834.97744142046281</v>
      </c>
      <c r="K214" s="42">
        <v>771.71590743705428</v>
      </c>
      <c r="L214" s="42">
        <v>769.5531945859409</v>
      </c>
      <c r="M214" s="42">
        <v>915.8725076408092</v>
      </c>
      <c r="N214" s="42">
        <v>801.7115412603697</v>
      </c>
      <c r="O214" s="42">
        <v>994.64270120797551</v>
      </c>
      <c r="P214" s="42">
        <v>902.31552903507497</v>
      </c>
      <c r="Q214" s="42">
        <v>1060.6796681705719</v>
      </c>
      <c r="R214" s="42">
        <v>1540.5734245379131</v>
      </c>
    </row>
    <row r="215" spans="1:18" s="57" customFormat="1">
      <c r="A215" s="58" t="s">
        <v>300</v>
      </c>
      <c r="B215" s="5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</row>
    <row r="216" spans="1:18" s="57" customFormat="1">
      <c r="A216" s="60"/>
      <c r="B216" s="58" t="s">
        <v>299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</row>
    <row r="217" spans="1:18" s="57" customFormat="1">
      <c r="A217" s="60"/>
      <c r="B217" s="61" t="s">
        <v>297</v>
      </c>
      <c r="C217" s="70">
        <v>381.20747899999998</v>
      </c>
      <c r="D217" s="70">
        <v>332.70421199999998</v>
      </c>
      <c r="E217" s="70">
        <v>286.76289399999996</v>
      </c>
      <c r="F217" s="70">
        <v>249.63177600000003</v>
      </c>
      <c r="G217" s="70">
        <v>341.18195299999996</v>
      </c>
      <c r="H217" s="70">
        <v>245.85219000000001</v>
      </c>
      <c r="I217" s="70">
        <v>225.440811</v>
      </c>
      <c r="J217" s="70">
        <v>224.086241</v>
      </c>
      <c r="K217" s="70">
        <v>228.59884200000002</v>
      </c>
      <c r="L217" s="70">
        <v>214.06992700000001</v>
      </c>
      <c r="M217" s="70">
        <v>214.93409800000001</v>
      </c>
      <c r="N217" s="70">
        <v>233.81526600000001</v>
      </c>
      <c r="O217" s="70">
        <v>214.89859000000001</v>
      </c>
      <c r="P217" s="70">
        <v>217.66278</v>
      </c>
      <c r="Q217" s="70">
        <v>214.25142499999998</v>
      </c>
      <c r="R217" s="70">
        <v>225.19142600000001</v>
      </c>
    </row>
    <row r="218" spans="1:18" s="57" customFormat="1">
      <c r="A218" s="60"/>
      <c r="B218" s="61" t="s">
        <v>296</v>
      </c>
      <c r="C218" s="70">
        <v>395.21142599999996</v>
      </c>
      <c r="D218" s="70">
        <v>327.17706500000003</v>
      </c>
      <c r="E218" s="70">
        <v>311.92476799999997</v>
      </c>
      <c r="F218" s="70">
        <v>245.284256</v>
      </c>
      <c r="G218" s="70">
        <v>324.98166300000003</v>
      </c>
      <c r="H218" s="70">
        <v>259.06627500000002</v>
      </c>
      <c r="I218" s="70">
        <v>268.58068300000002</v>
      </c>
      <c r="J218" s="70">
        <v>218.36454800000001</v>
      </c>
      <c r="K218" s="70">
        <v>261.075177</v>
      </c>
      <c r="L218" s="70">
        <v>225.99997099999999</v>
      </c>
      <c r="M218" s="70">
        <v>214.01945900000001</v>
      </c>
      <c r="N218" s="70">
        <v>221.85266000000001</v>
      </c>
      <c r="O218" s="70">
        <v>211.19882699999999</v>
      </c>
      <c r="P218" s="70">
        <v>228.82323300000002</v>
      </c>
      <c r="Q218" s="70">
        <v>211.677865</v>
      </c>
      <c r="R218" s="70">
        <v>219.66233600000001</v>
      </c>
    </row>
    <row r="219" spans="1:18" s="57" customFormat="1">
      <c r="A219" s="60"/>
      <c r="B219" s="71" t="s">
        <v>295</v>
      </c>
      <c r="C219" s="70">
        <v>400.60594799999996</v>
      </c>
      <c r="D219" s="70">
        <v>329.056263</v>
      </c>
      <c r="E219" s="70">
        <v>368.35713299999998</v>
      </c>
      <c r="F219" s="70">
        <v>288.22259300000002</v>
      </c>
      <c r="G219" s="70">
        <v>324.83758</v>
      </c>
      <c r="H219" s="70">
        <v>287.59711700000003</v>
      </c>
      <c r="I219" s="70">
        <v>246.47355900000002</v>
      </c>
      <c r="J219" s="70">
        <v>276.05178699999999</v>
      </c>
      <c r="K219" s="70">
        <v>266.90763900000002</v>
      </c>
      <c r="L219" s="70">
        <v>252.90008499999999</v>
      </c>
      <c r="M219" s="70">
        <v>250.47331500000001</v>
      </c>
      <c r="N219" s="70">
        <v>262.82941299999999</v>
      </c>
      <c r="O219" s="70">
        <v>224.16820800000002</v>
      </c>
      <c r="P219" s="70">
        <v>249.13048699999999</v>
      </c>
      <c r="Q219" s="70">
        <v>210.45262299999999</v>
      </c>
      <c r="R219" s="70">
        <v>219.54291900000001</v>
      </c>
    </row>
    <row r="220" spans="1:18" s="57" customFormat="1">
      <c r="A220" s="60"/>
      <c r="B220" s="71" t="s">
        <v>294</v>
      </c>
      <c r="C220" s="70">
        <v>426.60914399999996</v>
      </c>
      <c r="D220" s="70">
        <v>365.31510700000001</v>
      </c>
      <c r="E220" s="70">
        <v>381.19394500000004</v>
      </c>
      <c r="F220" s="70">
        <v>324.04731400000003</v>
      </c>
      <c r="G220" s="70">
        <v>332.74175300000002</v>
      </c>
      <c r="H220" s="70">
        <v>363.39054399999998</v>
      </c>
      <c r="I220" s="70">
        <v>282.29461500000002</v>
      </c>
      <c r="J220" s="70">
        <v>276.43194799999998</v>
      </c>
      <c r="K220" s="70">
        <v>312.02781800000002</v>
      </c>
      <c r="L220" s="70">
        <v>237.24755200000001</v>
      </c>
      <c r="M220" s="70">
        <v>254.75110900000001</v>
      </c>
      <c r="N220" s="70">
        <v>278.92154200000004</v>
      </c>
      <c r="O220" s="70">
        <v>245.52426700000001</v>
      </c>
      <c r="P220" s="70">
        <v>238.68059200000002</v>
      </c>
      <c r="Q220" s="70">
        <v>228.42842000000002</v>
      </c>
      <c r="R220" s="70">
        <v>212.811117</v>
      </c>
    </row>
    <row r="221" spans="1:18" s="57" customFormat="1">
      <c r="A221" s="60"/>
      <c r="B221" s="71" t="s">
        <v>277</v>
      </c>
      <c r="C221" s="70">
        <v>468.07744500000001</v>
      </c>
      <c r="D221" s="70">
        <v>433.11084499999998</v>
      </c>
      <c r="E221" s="70">
        <v>429.78634700000003</v>
      </c>
      <c r="F221" s="70">
        <v>381.82228800000001</v>
      </c>
      <c r="G221" s="70">
        <v>338.626238</v>
      </c>
      <c r="H221" s="70">
        <v>409.84998999999999</v>
      </c>
      <c r="I221" s="70">
        <v>289.82178999999996</v>
      </c>
      <c r="J221" s="70">
        <v>339.35742599999998</v>
      </c>
      <c r="K221" s="70">
        <v>345.33204899999998</v>
      </c>
      <c r="L221" s="70">
        <v>283.62727799999999</v>
      </c>
      <c r="M221" s="70">
        <v>323.54119900000001</v>
      </c>
      <c r="N221" s="70">
        <v>305.85272300000003</v>
      </c>
      <c r="O221" s="70">
        <v>332.86392000000001</v>
      </c>
      <c r="P221" s="70">
        <v>278.45916999999997</v>
      </c>
      <c r="Q221" s="70">
        <v>263.55503499999998</v>
      </c>
      <c r="R221" s="70">
        <v>258.11989</v>
      </c>
    </row>
    <row r="222" spans="1:18" s="57" customFormat="1">
      <c r="A222" s="60"/>
      <c r="B222" s="71" t="s">
        <v>293</v>
      </c>
      <c r="C222" s="70">
        <v>480.09245899999996</v>
      </c>
      <c r="D222" s="70">
        <v>438.55436600000002</v>
      </c>
      <c r="E222" s="70">
        <v>502.67632199999997</v>
      </c>
      <c r="F222" s="70">
        <v>419.81936400000001</v>
      </c>
      <c r="G222" s="70">
        <v>339.32605800000005</v>
      </c>
      <c r="H222" s="70">
        <v>461.00744900000001</v>
      </c>
      <c r="I222" s="70">
        <v>295.84121899999997</v>
      </c>
      <c r="J222" s="70">
        <v>407.84951400000006</v>
      </c>
      <c r="K222" s="70">
        <v>370.72765299999998</v>
      </c>
      <c r="L222" s="70">
        <v>298.57988799999998</v>
      </c>
      <c r="M222" s="70">
        <v>394.89093400000002</v>
      </c>
      <c r="N222" s="70">
        <v>348.84572600000001</v>
      </c>
      <c r="O222" s="70">
        <v>370.29183399999999</v>
      </c>
      <c r="P222" s="70">
        <v>336.53680300000002</v>
      </c>
      <c r="Q222" s="70">
        <v>324.534513</v>
      </c>
      <c r="R222" s="70">
        <v>299.68778600000002</v>
      </c>
    </row>
    <row r="223" spans="1:18" s="57" customFormat="1">
      <c r="A223" s="60"/>
      <c r="B223" s="71" t="s">
        <v>292</v>
      </c>
      <c r="C223" s="70">
        <v>326.83400699999999</v>
      </c>
      <c r="D223" s="70">
        <v>329.58498400000002</v>
      </c>
      <c r="E223" s="70">
        <v>383.329567</v>
      </c>
      <c r="F223" s="70">
        <v>330.29865699999999</v>
      </c>
      <c r="G223" s="70">
        <v>217.91786199999999</v>
      </c>
      <c r="H223" s="70">
        <v>357.04611399999999</v>
      </c>
      <c r="I223" s="70">
        <v>199.160089</v>
      </c>
      <c r="J223" s="70">
        <v>316.15418399999999</v>
      </c>
      <c r="K223" s="70">
        <v>283.45194099999998</v>
      </c>
      <c r="L223" s="70">
        <v>204.13735699999998</v>
      </c>
      <c r="M223" s="70">
        <v>280.699949</v>
      </c>
      <c r="N223" s="70">
        <v>251.55960400000001</v>
      </c>
      <c r="O223" s="70">
        <v>257.046471</v>
      </c>
      <c r="P223" s="70">
        <v>236.96150299999999</v>
      </c>
      <c r="Q223" s="70">
        <v>219.18664799999999</v>
      </c>
      <c r="R223" s="70">
        <v>168.91018299999999</v>
      </c>
    </row>
    <row r="224" spans="1:18" s="57" customFormat="1">
      <c r="A224" s="60"/>
      <c r="B224" s="71" t="s">
        <v>291</v>
      </c>
      <c r="C224" s="70">
        <v>354.13054999999997</v>
      </c>
      <c r="D224" s="70">
        <v>325.38320400000003</v>
      </c>
      <c r="E224" s="70">
        <v>388.06550500000003</v>
      </c>
      <c r="F224" s="70">
        <v>290.71776799999998</v>
      </c>
      <c r="G224" s="70">
        <v>251.20054500000001</v>
      </c>
      <c r="H224" s="70">
        <v>337.957089</v>
      </c>
      <c r="I224" s="70">
        <v>191.70317800000001</v>
      </c>
      <c r="J224" s="70">
        <v>312.493584</v>
      </c>
      <c r="K224" s="70">
        <v>263.93857500000001</v>
      </c>
      <c r="L224" s="70">
        <v>189.73073199999999</v>
      </c>
      <c r="M224" s="70">
        <v>287.41158300000001</v>
      </c>
      <c r="N224" s="70">
        <v>250.83089000000001</v>
      </c>
      <c r="O224" s="70">
        <v>253.119878</v>
      </c>
      <c r="P224" s="70">
        <v>209.01363000000001</v>
      </c>
      <c r="Q224" s="70">
        <v>199.80741500000002</v>
      </c>
      <c r="R224" s="70">
        <v>170.77346700000001</v>
      </c>
    </row>
    <row r="225" spans="1:18" s="57" customFormat="1">
      <c r="A225" s="60"/>
      <c r="B225" s="71" t="s">
        <v>290</v>
      </c>
      <c r="C225" s="70">
        <v>465.939955</v>
      </c>
      <c r="D225" s="70">
        <v>436.57508300000001</v>
      </c>
      <c r="E225" s="70">
        <v>451.39060899999998</v>
      </c>
      <c r="F225" s="70">
        <v>402.65431599999999</v>
      </c>
      <c r="G225" s="70">
        <v>390.84340200000003</v>
      </c>
      <c r="H225" s="70">
        <v>410.82997999999998</v>
      </c>
      <c r="I225" s="70">
        <v>387.51415800000001</v>
      </c>
      <c r="J225" s="70">
        <v>370.00720699999999</v>
      </c>
      <c r="K225" s="70">
        <v>337.04286999999999</v>
      </c>
      <c r="L225" s="70">
        <v>320.02887699999997</v>
      </c>
      <c r="M225" s="70">
        <v>352.36314199999998</v>
      </c>
      <c r="N225" s="70">
        <v>327.35522499999996</v>
      </c>
      <c r="O225" s="70">
        <v>324.37871899999999</v>
      </c>
      <c r="P225" s="70">
        <v>293.76002399999999</v>
      </c>
      <c r="Q225" s="70">
        <v>298.70128000000005</v>
      </c>
      <c r="R225" s="70">
        <v>222.95982999999998</v>
      </c>
    </row>
    <row r="226" spans="1:18" s="57" customFormat="1">
      <c r="A226" s="60"/>
      <c r="B226" s="71" t="s">
        <v>289</v>
      </c>
      <c r="C226" s="70">
        <v>454.26394799999997</v>
      </c>
      <c r="D226" s="70">
        <v>390.56708299999997</v>
      </c>
      <c r="E226" s="70">
        <v>383.90245400000003</v>
      </c>
      <c r="F226" s="70">
        <v>342.95068199999997</v>
      </c>
      <c r="G226" s="70">
        <v>372.30968000000001</v>
      </c>
      <c r="H226" s="70">
        <v>368.01992099999995</v>
      </c>
      <c r="I226" s="70">
        <v>289.91254599999996</v>
      </c>
      <c r="J226" s="70">
        <v>323.76833700000003</v>
      </c>
      <c r="K226" s="70">
        <v>311.91657000000004</v>
      </c>
      <c r="L226" s="70">
        <v>261.95469200000002</v>
      </c>
      <c r="M226" s="70">
        <v>294.02086400000002</v>
      </c>
      <c r="N226" s="70">
        <v>307.77091899999999</v>
      </c>
      <c r="O226" s="70">
        <v>257.58711399999999</v>
      </c>
      <c r="P226" s="70">
        <v>265.16686499999997</v>
      </c>
      <c r="Q226" s="70">
        <v>234.74135899999999</v>
      </c>
      <c r="R226" s="70">
        <v>217.434088</v>
      </c>
    </row>
    <row r="227" spans="1:18" s="57" customFormat="1">
      <c r="A227" s="60"/>
      <c r="B227" s="71" t="s">
        <v>288</v>
      </c>
      <c r="C227" s="70">
        <v>412.74574800000005</v>
      </c>
      <c r="D227" s="70">
        <v>350.15832499999999</v>
      </c>
      <c r="E227" s="70">
        <v>345.492209</v>
      </c>
      <c r="F227" s="70">
        <v>270.58234100000004</v>
      </c>
      <c r="G227" s="70">
        <v>339.95663299999995</v>
      </c>
      <c r="H227" s="70">
        <v>270.79281800000001</v>
      </c>
      <c r="I227" s="70">
        <v>241.48458100000002</v>
      </c>
      <c r="J227" s="70">
        <v>292.17420000000004</v>
      </c>
      <c r="K227" s="70">
        <v>252.37998199999998</v>
      </c>
      <c r="L227" s="70">
        <v>223.89757600000002</v>
      </c>
      <c r="M227" s="70">
        <v>286.796738</v>
      </c>
      <c r="N227" s="70">
        <v>250.60008400000001</v>
      </c>
      <c r="O227" s="70">
        <v>236.93448600000002</v>
      </c>
      <c r="P227" s="70">
        <v>217.694951</v>
      </c>
      <c r="Q227" s="70">
        <v>213.38563000000002</v>
      </c>
      <c r="R227" s="70">
        <v>221.043193</v>
      </c>
    </row>
    <row r="228" spans="1:18" s="57" customFormat="1">
      <c r="A228" s="60"/>
      <c r="B228" s="71" t="s">
        <v>287</v>
      </c>
      <c r="C228" s="70">
        <v>370.54462100000001</v>
      </c>
      <c r="D228" s="70">
        <v>331.55262800000003</v>
      </c>
      <c r="E228" s="70">
        <v>277.52348100000006</v>
      </c>
      <c r="F228" s="70">
        <v>244.359351</v>
      </c>
      <c r="G228" s="70">
        <v>349.90362800000003</v>
      </c>
      <c r="H228" s="70">
        <v>263.218344</v>
      </c>
      <c r="I228" s="70">
        <v>228.98430100000002</v>
      </c>
      <c r="J228" s="70">
        <v>214.25956400000001</v>
      </c>
      <c r="K228" s="70">
        <v>223.21321599999999</v>
      </c>
      <c r="L228" s="70">
        <v>214.08356700000002</v>
      </c>
      <c r="M228" s="70">
        <v>214.11631</v>
      </c>
      <c r="N228" s="70">
        <v>217.04068799999999</v>
      </c>
      <c r="O228" s="70">
        <v>213.73873800000001</v>
      </c>
      <c r="P228" s="70">
        <v>217.18247300000002</v>
      </c>
      <c r="Q228" s="70">
        <v>213.53515200000001</v>
      </c>
      <c r="R228" s="70">
        <v>225.12517099999999</v>
      </c>
    </row>
    <row r="229" spans="1:18" s="57" customFormat="1">
      <c r="A229" s="60"/>
      <c r="B229" s="71" t="s">
        <v>298</v>
      </c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</row>
    <row r="230" spans="1:18" s="57" customFormat="1">
      <c r="A230" s="60"/>
      <c r="B230" s="61" t="s">
        <v>297</v>
      </c>
      <c r="C230" s="70" t="s">
        <v>370</v>
      </c>
      <c r="D230" s="70" t="s">
        <v>446</v>
      </c>
      <c r="E230" s="70" t="s">
        <v>411</v>
      </c>
      <c r="F230" s="70" t="s">
        <v>375</v>
      </c>
      <c r="G230" s="70" t="s">
        <v>329</v>
      </c>
      <c r="H230" s="70" t="s">
        <v>333</v>
      </c>
      <c r="I230" s="70" t="s">
        <v>325</v>
      </c>
      <c r="J230" s="70" t="s">
        <v>528</v>
      </c>
      <c r="K230" s="70" t="s">
        <v>343</v>
      </c>
      <c r="L230" s="70" t="s">
        <v>463</v>
      </c>
      <c r="M230" s="70" t="s">
        <v>463</v>
      </c>
      <c r="N230" s="70" t="s">
        <v>389</v>
      </c>
      <c r="O230" s="70" t="s">
        <v>466</v>
      </c>
      <c r="P230" s="70" t="s">
        <v>434</v>
      </c>
      <c r="Q230" s="70" t="s">
        <v>533</v>
      </c>
      <c r="R230" s="70" t="s">
        <v>503</v>
      </c>
    </row>
    <row r="231" spans="1:18" s="57" customFormat="1">
      <c r="A231" s="60"/>
      <c r="B231" s="61" t="s">
        <v>296</v>
      </c>
      <c r="C231" s="70" t="s">
        <v>477</v>
      </c>
      <c r="D231" s="70" t="s">
        <v>372</v>
      </c>
      <c r="E231" s="70" t="s">
        <v>373</v>
      </c>
      <c r="F231" s="70" t="s">
        <v>448</v>
      </c>
      <c r="G231" s="70" t="s">
        <v>330</v>
      </c>
      <c r="H231" s="70" t="s">
        <v>378</v>
      </c>
      <c r="I231" s="70" t="s">
        <v>490</v>
      </c>
      <c r="J231" s="70" t="s">
        <v>529</v>
      </c>
      <c r="K231" s="70" t="s">
        <v>385</v>
      </c>
      <c r="L231" s="70" t="s">
        <v>455</v>
      </c>
      <c r="M231" s="70" t="s">
        <v>531</v>
      </c>
      <c r="N231" s="70" t="s">
        <v>352</v>
      </c>
      <c r="O231" s="70" t="s">
        <v>433</v>
      </c>
      <c r="P231" s="70" t="s">
        <v>360</v>
      </c>
      <c r="Q231" s="70" t="s">
        <v>438</v>
      </c>
      <c r="R231" s="70" t="s">
        <v>460</v>
      </c>
    </row>
    <row r="232" spans="1:18" s="57" customFormat="1">
      <c r="A232" s="60"/>
      <c r="B232" s="71" t="s">
        <v>295</v>
      </c>
      <c r="C232" s="70" t="s">
        <v>414</v>
      </c>
      <c r="D232" s="70" t="s">
        <v>322</v>
      </c>
      <c r="E232" s="70" t="s">
        <v>365</v>
      </c>
      <c r="F232" s="70" t="s">
        <v>376</v>
      </c>
      <c r="G232" s="70" t="s">
        <v>449</v>
      </c>
      <c r="H232" s="70" t="s">
        <v>451</v>
      </c>
      <c r="I232" s="70" t="s">
        <v>338</v>
      </c>
      <c r="J232" s="70" t="s">
        <v>382</v>
      </c>
      <c r="K232" s="70" t="s">
        <v>344</v>
      </c>
      <c r="L232" s="70" t="s">
        <v>386</v>
      </c>
      <c r="M232" s="70" t="s">
        <v>350</v>
      </c>
      <c r="N232" s="70" t="s">
        <v>390</v>
      </c>
      <c r="O232" s="70" t="s">
        <v>393</v>
      </c>
      <c r="P232" s="70" t="s">
        <v>390</v>
      </c>
      <c r="Q232" s="70" t="s">
        <v>439</v>
      </c>
      <c r="R232" s="70" t="s">
        <v>440</v>
      </c>
    </row>
    <row r="233" spans="1:18" s="57" customFormat="1">
      <c r="A233" s="60"/>
      <c r="B233" s="71" t="s">
        <v>294</v>
      </c>
      <c r="C233" s="70" t="s">
        <v>415</v>
      </c>
      <c r="D233" s="70" t="s">
        <v>418</v>
      </c>
      <c r="E233" s="70" t="s">
        <v>420</v>
      </c>
      <c r="F233" s="70" t="s">
        <v>394</v>
      </c>
      <c r="G233" s="70" t="s">
        <v>484</v>
      </c>
      <c r="H233" s="70" t="s">
        <v>418</v>
      </c>
      <c r="I233" s="70" t="s">
        <v>485</v>
      </c>
      <c r="J233" s="70" t="s">
        <v>362</v>
      </c>
      <c r="K233" s="70" t="s">
        <v>418</v>
      </c>
      <c r="L233" s="70" t="s">
        <v>429</v>
      </c>
      <c r="M233" s="70" t="s">
        <v>496</v>
      </c>
      <c r="N233" s="70" t="s">
        <v>391</v>
      </c>
      <c r="O233" s="70" t="s">
        <v>394</v>
      </c>
      <c r="P233" s="70" t="s">
        <v>396</v>
      </c>
      <c r="Q233" s="70" t="s">
        <v>362</v>
      </c>
      <c r="R233" s="70" t="s">
        <v>441</v>
      </c>
    </row>
    <row r="234" spans="1:18" s="57" customFormat="1">
      <c r="A234" s="60"/>
      <c r="B234" s="71" t="s">
        <v>277</v>
      </c>
      <c r="C234" s="70" t="s">
        <v>371</v>
      </c>
      <c r="D234" s="70" t="s">
        <v>479</v>
      </c>
      <c r="E234" s="70" t="s">
        <v>494</v>
      </c>
      <c r="F234" s="70" t="s">
        <v>422</v>
      </c>
      <c r="G234" s="70" t="s">
        <v>486</v>
      </c>
      <c r="H234" s="70" t="s">
        <v>334</v>
      </c>
      <c r="I234" s="70" t="s">
        <v>339</v>
      </c>
      <c r="J234" s="70" t="s">
        <v>422</v>
      </c>
      <c r="K234" s="70" t="s">
        <v>334</v>
      </c>
      <c r="L234" s="70" t="s">
        <v>493</v>
      </c>
      <c r="M234" s="70" t="s">
        <v>497</v>
      </c>
      <c r="N234" s="70" t="s">
        <v>412</v>
      </c>
      <c r="O234" s="70" t="s">
        <v>356</v>
      </c>
      <c r="P234" s="70" t="s">
        <v>435</v>
      </c>
      <c r="Q234" s="70" t="s">
        <v>430</v>
      </c>
      <c r="R234" s="70" t="s">
        <v>371</v>
      </c>
    </row>
    <row r="235" spans="1:18" s="57" customFormat="1">
      <c r="A235" s="60"/>
      <c r="B235" s="71" t="s">
        <v>293</v>
      </c>
      <c r="C235" s="70" t="s">
        <v>478</v>
      </c>
      <c r="D235" s="70" t="s">
        <v>419</v>
      </c>
      <c r="E235" s="70" t="s">
        <v>522</v>
      </c>
      <c r="F235" s="70" t="s">
        <v>423</v>
      </c>
      <c r="G235" s="70" t="s">
        <v>427</v>
      </c>
      <c r="H235" s="70" t="s">
        <v>335</v>
      </c>
      <c r="I235" s="70" t="s">
        <v>452</v>
      </c>
      <c r="J235" s="70" t="s">
        <v>492</v>
      </c>
      <c r="K235" s="70" t="s">
        <v>530</v>
      </c>
      <c r="L235" s="70" t="s">
        <v>478</v>
      </c>
      <c r="M235" s="70" t="s">
        <v>456</v>
      </c>
      <c r="N235" s="70" t="s">
        <v>353</v>
      </c>
      <c r="O235" s="70" t="s">
        <v>383</v>
      </c>
      <c r="P235" s="70" t="s">
        <v>501</v>
      </c>
      <c r="Q235" s="70" t="s">
        <v>502</v>
      </c>
      <c r="R235" s="70" t="s">
        <v>498</v>
      </c>
    </row>
    <row r="236" spans="1:18" s="57" customFormat="1">
      <c r="A236" s="60"/>
      <c r="B236" s="71" t="s">
        <v>292</v>
      </c>
      <c r="C236" s="70" t="s">
        <v>432</v>
      </c>
      <c r="D236" s="70" t="s">
        <v>521</v>
      </c>
      <c r="E236" s="70" t="s">
        <v>421</v>
      </c>
      <c r="F236" s="70" t="s">
        <v>424</v>
      </c>
      <c r="G236" s="70" t="s">
        <v>525</v>
      </c>
      <c r="H236" s="70" t="s">
        <v>336</v>
      </c>
      <c r="I236" s="70" t="s">
        <v>380</v>
      </c>
      <c r="J236" s="70" t="s">
        <v>491</v>
      </c>
      <c r="K236" s="70" t="s">
        <v>453</v>
      </c>
      <c r="L236" s="70" t="s">
        <v>348</v>
      </c>
      <c r="M236" s="70" t="s">
        <v>457</v>
      </c>
      <c r="N236" s="70" t="s">
        <v>499</v>
      </c>
      <c r="O236" s="70" t="s">
        <v>532</v>
      </c>
      <c r="P236" s="70" t="s">
        <v>364</v>
      </c>
      <c r="Q236" s="70" t="s">
        <v>368</v>
      </c>
      <c r="R236" s="70" t="s">
        <v>364</v>
      </c>
    </row>
    <row r="237" spans="1:18" s="57" customFormat="1">
      <c r="A237" s="60"/>
      <c r="B237" s="71" t="s">
        <v>291</v>
      </c>
      <c r="C237" s="70" t="s">
        <v>321</v>
      </c>
      <c r="D237" s="70" t="s">
        <v>480</v>
      </c>
      <c r="E237" s="70" t="s">
        <v>326</v>
      </c>
      <c r="F237" s="70" t="s">
        <v>377</v>
      </c>
      <c r="G237" s="70" t="s">
        <v>450</v>
      </c>
      <c r="H237" s="70" t="s">
        <v>367</v>
      </c>
      <c r="I237" s="70" t="s">
        <v>340</v>
      </c>
      <c r="J237" s="70" t="s">
        <v>483</v>
      </c>
      <c r="K237" s="70" t="s">
        <v>454</v>
      </c>
      <c r="L237" s="70" t="s">
        <v>349</v>
      </c>
      <c r="M237" s="70" t="s">
        <v>367</v>
      </c>
      <c r="N237" s="70" t="s">
        <v>354</v>
      </c>
      <c r="O237" s="70" t="s">
        <v>357</v>
      </c>
      <c r="P237" s="70" t="s">
        <v>361</v>
      </c>
      <c r="Q237" s="70" t="s">
        <v>458</v>
      </c>
      <c r="R237" s="70" t="s">
        <v>369</v>
      </c>
    </row>
    <row r="238" spans="1:18" s="57" customFormat="1">
      <c r="A238" s="60"/>
      <c r="B238" s="71" t="s">
        <v>290</v>
      </c>
      <c r="C238" s="70" t="s">
        <v>444</v>
      </c>
      <c r="D238" s="70" t="s">
        <v>447</v>
      </c>
      <c r="E238" s="70" t="s">
        <v>374</v>
      </c>
      <c r="F238" s="70" t="s">
        <v>425</v>
      </c>
      <c r="G238" s="70" t="s">
        <v>487</v>
      </c>
      <c r="H238" s="70" t="s">
        <v>526</v>
      </c>
      <c r="I238" s="70" t="s">
        <v>366</v>
      </c>
      <c r="J238" s="70" t="s">
        <v>379</v>
      </c>
      <c r="K238" s="70" t="s">
        <v>526</v>
      </c>
      <c r="L238" s="70" t="s">
        <v>387</v>
      </c>
      <c r="M238" s="70" t="s">
        <v>416</v>
      </c>
      <c r="N238" s="70" t="s">
        <v>500</v>
      </c>
      <c r="O238" s="70" t="s">
        <v>395</v>
      </c>
      <c r="P238" s="70" t="s">
        <v>397</v>
      </c>
      <c r="Q238" s="70" t="s">
        <v>363</v>
      </c>
      <c r="R238" s="70" t="s">
        <v>363</v>
      </c>
    </row>
    <row r="239" spans="1:18" s="57" customFormat="1">
      <c r="A239" s="60"/>
      <c r="B239" s="71" t="s">
        <v>289</v>
      </c>
      <c r="C239" s="70" t="s">
        <v>445</v>
      </c>
      <c r="D239" s="70" t="s">
        <v>431</v>
      </c>
      <c r="E239" s="70" t="s">
        <v>523</v>
      </c>
      <c r="F239" s="70" t="s">
        <v>328</v>
      </c>
      <c r="G239" s="70" t="s">
        <v>488</v>
      </c>
      <c r="H239" s="70" t="s">
        <v>428</v>
      </c>
      <c r="I239" s="70" t="s">
        <v>527</v>
      </c>
      <c r="J239" s="70" t="s">
        <v>345</v>
      </c>
      <c r="K239" s="70" t="s">
        <v>431</v>
      </c>
      <c r="L239" s="70" t="s">
        <v>388</v>
      </c>
      <c r="M239" s="70" t="s">
        <v>351</v>
      </c>
      <c r="N239" s="70" t="s">
        <v>392</v>
      </c>
      <c r="O239" s="70" t="s">
        <v>358</v>
      </c>
      <c r="P239" s="70" t="s">
        <v>358</v>
      </c>
      <c r="Q239" s="70" t="s">
        <v>459</v>
      </c>
      <c r="R239" s="70" t="s">
        <v>504</v>
      </c>
    </row>
    <row r="240" spans="1:18" s="57" customFormat="1">
      <c r="A240" s="60"/>
      <c r="B240" s="71" t="s">
        <v>288</v>
      </c>
      <c r="C240" s="70" t="s">
        <v>417</v>
      </c>
      <c r="D240" s="70" t="s">
        <v>323</v>
      </c>
      <c r="E240" s="70" t="s">
        <v>327</v>
      </c>
      <c r="F240" s="70" t="s">
        <v>426</v>
      </c>
      <c r="G240" s="70" t="s">
        <v>331</v>
      </c>
      <c r="H240" s="70" t="s">
        <v>337</v>
      </c>
      <c r="I240" s="70" t="s">
        <v>381</v>
      </c>
      <c r="J240" s="70" t="s">
        <v>384</v>
      </c>
      <c r="K240" s="70" t="s">
        <v>346</v>
      </c>
      <c r="L240" s="70" t="s">
        <v>342</v>
      </c>
      <c r="M240" s="70" t="s">
        <v>495</v>
      </c>
      <c r="N240" s="70" t="s">
        <v>355</v>
      </c>
      <c r="O240" s="70" t="s">
        <v>359</v>
      </c>
      <c r="P240" s="70" t="s">
        <v>436</v>
      </c>
      <c r="Q240" s="70" t="s">
        <v>534</v>
      </c>
      <c r="R240" s="70" t="s">
        <v>442</v>
      </c>
    </row>
    <row r="241" spans="1:18" s="57" customFormat="1">
      <c r="A241" s="60"/>
      <c r="B241" s="71" t="s">
        <v>287</v>
      </c>
      <c r="C241" s="70" t="s">
        <v>332</v>
      </c>
      <c r="D241" s="70" t="s">
        <v>324</v>
      </c>
      <c r="E241" s="70" t="s">
        <v>482</v>
      </c>
      <c r="F241" s="70" t="s">
        <v>524</v>
      </c>
      <c r="G241" s="70" t="s">
        <v>332</v>
      </c>
      <c r="H241" s="70" t="s">
        <v>489</v>
      </c>
      <c r="I241" s="70" t="s">
        <v>341</v>
      </c>
      <c r="J241" s="70" t="s">
        <v>468</v>
      </c>
      <c r="K241" s="70" t="s">
        <v>347</v>
      </c>
      <c r="L241" s="70" t="s">
        <v>464</v>
      </c>
      <c r="M241" s="70" t="s">
        <v>465</v>
      </c>
      <c r="N241" s="70" t="s">
        <v>413</v>
      </c>
      <c r="O241" s="70" t="s">
        <v>467</v>
      </c>
      <c r="P241" s="70" t="s">
        <v>437</v>
      </c>
      <c r="Q241" s="70" t="s">
        <v>468</v>
      </c>
      <c r="R241" s="70" t="s">
        <v>461</v>
      </c>
    </row>
    <row r="242" spans="1:18" s="39" customFormat="1">
      <c r="A242" s="94" t="s">
        <v>399</v>
      </c>
      <c r="B242" s="88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</row>
    <row r="243" spans="1:18" s="39" customFormat="1">
      <c r="A243" s="96"/>
      <c r="B243" s="97" t="s">
        <v>400</v>
      </c>
      <c r="C243" s="86">
        <v>17623.07</v>
      </c>
      <c r="D243" s="86">
        <v>17485.2</v>
      </c>
      <c r="E243" s="86">
        <v>15468.2</v>
      </c>
      <c r="F243" s="86">
        <v>15216.87</v>
      </c>
      <c r="G243" s="86">
        <v>13090.76</v>
      </c>
      <c r="H243" s="86">
        <v>16380.33</v>
      </c>
      <c r="I243" s="86">
        <v>12656.02</v>
      </c>
      <c r="J243" s="86">
        <v>15901.18</v>
      </c>
      <c r="K243" s="86">
        <v>14389.61</v>
      </c>
      <c r="L243" s="86">
        <v>8076.95</v>
      </c>
      <c r="M243" s="86">
        <v>16111.15</v>
      </c>
      <c r="N243" s="86">
        <v>14176.19</v>
      </c>
      <c r="O243" s="86">
        <v>16088.93</v>
      </c>
      <c r="P243" s="86">
        <v>15295.76</v>
      </c>
      <c r="Q243" s="86">
        <v>16231.83</v>
      </c>
      <c r="R243" s="86">
        <v>20315.3</v>
      </c>
    </row>
    <row r="244" spans="1:18" s="39" customFormat="1">
      <c r="A244" s="96"/>
      <c r="B244" s="98" t="s">
        <v>401</v>
      </c>
      <c r="C244" s="86">
        <v>2564.85</v>
      </c>
      <c r="D244" s="86">
        <v>2544.7800000000002</v>
      </c>
      <c r="E244" s="86">
        <v>2251.23</v>
      </c>
      <c r="F244" s="86">
        <v>2214.65</v>
      </c>
      <c r="G244" s="86">
        <v>1905.22</v>
      </c>
      <c r="H244" s="86">
        <v>2383.98</v>
      </c>
      <c r="I244" s="86">
        <v>1841.95</v>
      </c>
      <c r="J244" s="86">
        <v>2314.25</v>
      </c>
      <c r="K244" s="86">
        <v>2094.25</v>
      </c>
      <c r="L244" s="86">
        <v>1175.51</v>
      </c>
      <c r="M244" s="86">
        <v>2344.8000000000002</v>
      </c>
      <c r="N244" s="86">
        <v>2063.19</v>
      </c>
      <c r="O244" s="86">
        <v>2341.5700000000002</v>
      </c>
      <c r="P244" s="86">
        <v>2226.13</v>
      </c>
      <c r="Q244" s="86">
        <v>2362.37</v>
      </c>
      <c r="R244" s="86">
        <v>2956.67</v>
      </c>
    </row>
    <row r="245" spans="1:18" s="57" customFormat="1">
      <c r="A245" s="73" t="s">
        <v>286</v>
      </c>
      <c r="B245" s="74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1:18" s="57" customFormat="1">
      <c r="A246" s="73"/>
      <c r="B246" s="75" t="s">
        <v>68</v>
      </c>
      <c r="C246" s="43">
        <v>0</v>
      </c>
      <c r="D246" s="43">
        <v>0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0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43">
        <v>0</v>
      </c>
    </row>
    <row r="247" spans="1:18" s="57" customFormat="1">
      <c r="A247" s="73"/>
      <c r="B247" s="75" t="s">
        <v>82</v>
      </c>
      <c r="C247" s="43">
        <v>0</v>
      </c>
      <c r="D247" s="43">
        <v>0</v>
      </c>
      <c r="E247" s="43">
        <v>0</v>
      </c>
      <c r="F247" s="43">
        <v>0</v>
      </c>
      <c r="G247" s="43">
        <v>0</v>
      </c>
      <c r="H247" s="43">
        <v>0</v>
      </c>
      <c r="I247" s="43">
        <v>0</v>
      </c>
      <c r="J247" s="43">
        <v>0</v>
      </c>
      <c r="K247" s="43">
        <v>0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43">
        <v>0</v>
      </c>
    </row>
    <row r="248" spans="1:18" s="57" customFormat="1">
      <c r="A248" s="73"/>
      <c r="B248" s="75" t="s">
        <v>84</v>
      </c>
      <c r="C248" s="43">
        <v>971.75</v>
      </c>
      <c r="D248" s="43">
        <v>971.75</v>
      </c>
      <c r="E248" s="43">
        <v>971.75</v>
      </c>
      <c r="F248" s="43">
        <v>971.75</v>
      </c>
      <c r="G248" s="43">
        <v>971.75</v>
      </c>
      <c r="H248" s="43">
        <v>971.75</v>
      </c>
      <c r="I248" s="43">
        <v>971.75</v>
      </c>
      <c r="J248" s="43">
        <v>971.75</v>
      </c>
      <c r="K248" s="43">
        <v>971.75</v>
      </c>
      <c r="L248" s="43">
        <v>971.75</v>
      </c>
      <c r="M248" s="43">
        <v>971.75</v>
      </c>
      <c r="N248" s="43">
        <v>971.75</v>
      </c>
      <c r="O248" s="43">
        <v>971.75</v>
      </c>
      <c r="P248" s="43">
        <v>971.75</v>
      </c>
      <c r="Q248" s="43">
        <v>971.75</v>
      </c>
      <c r="R248" s="43">
        <v>971.75</v>
      </c>
    </row>
    <row r="249" spans="1:18" s="57" customFormat="1">
      <c r="A249" s="73"/>
      <c r="B249" s="74" t="s">
        <v>285</v>
      </c>
      <c r="C249" s="43">
        <v>971.75</v>
      </c>
      <c r="D249" s="43">
        <v>971.75</v>
      </c>
      <c r="E249" s="43">
        <v>971.75</v>
      </c>
      <c r="F249" s="43">
        <v>971.75</v>
      </c>
      <c r="G249" s="43">
        <v>971.75</v>
      </c>
      <c r="H249" s="43">
        <v>971.75</v>
      </c>
      <c r="I249" s="43">
        <v>971.75</v>
      </c>
      <c r="J249" s="43">
        <v>971.75</v>
      </c>
      <c r="K249" s="43">
        <v>971.75</v>
      </c>
      <c r="L249" s="43">
        <v>971.75</v>
      </c>
      <c r="M249" s="43">
        <v>971.75</v>
      </c>
      <c r="N249" s="43">
        <v>971.75</v>
      </c>
      <c r="O249" s="43">
        <v>971.75</v>
      </c>
      <c r="P249" s="43">
        <v>971.75</v>
      </c>
      <c r="Q249" s="43">
        <v>971.75</v>
      </c>
      <c r="R249" s="43">
        <v>971.75</v>
      </c>
    </row>
    <row r="250" spans="1:18" s="57" customFormat="1">
      <c r="A250" s="73" t="s">
        <v>284</v>
      </c>
      <c r="B250" s="75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</row>
    <row r="251" spans="1:18" s="57" customFormat="1">
      <c r="A251" s="60"/>
      <c r="B251" s="71" t="s">
        <v>283</v>
      </c>
      <c r="C251" s="65">
        <v>401920.23950000003</v>
      </c>
      <c r="D251" s="65">
        <v>437539.66369999998</v>
      </c>
      <c r="E251" s="65">
        <v>402671.02350000001</v>
      </c>
      <c r="F251" s="65">
        <v>373707.28879999998</v>
      </c>
      <c r="G251" s="65">
        <v>142087.1502</v>
      </c>
      <c r="H251" s="65">
        <v>419647.38160000002</v>
      </c>
      <c r="I251" s="65">
        <v>140987.41930000001</v>
      </c>
      <c r="J251" s="65">
        <v>324294.66830000002</v>
      </c>
      <c r="K251" s="65">
        <v>464310.63789999997</v>
      </c>
      <c r="L251" s="65">
        <v>103140.5189</v>
      </c>
      <c r="M251" s="65">
        <v>603167.12789999996</v>
      </c>
      <c r="N251" s="65">
        <v>449227.48190000001</v>
      </c>
      <c r="O251" s="65">
        <v>406659.4963</v>
      </c>
      <c r="P251" s="65">
        <v>410329.1862</v>
      </c>
      <c r="Q251" s="65">
        <v>403257.25209999998</v>
      </c>
      <c r="R251" s="65">
        <v>403184.78159999999</v>
      </c>
    </row>
    <row r="252" spans="1:18" s="57" customFormat="1">
      <c r="A252" s="60"/>
      <c r="B252" s="61" t="s">
        <v>282</v>
      </c>
      <c r="C252" s="65">
        <v>934812.13710000005</v>
      </c>
      <c r="D252" s="65">
        <v>1103860</v>
      </c>
      <c r="E252" s="65">
        <v>953536.29379999998</v>
      </c>
      <c r="F252" s="65">
        <v>863469.08700000006</v>
      </c>
      <c r="G252" s="65">
        <v>382223.55290000001</v>
      </c>
      <c r="H252" s="65">
        <v>1002270</v>
      </c>
      <c r="I252" s="65">
        <v>381367.89409999998</v>
      </c>
      <c r="J252" s="65">
        <v>748905.77130000002</v>
      </c>
      <c r="K252" s="65">
        <v>1096400</v>
      </c>
      <c r="L252" s="65">
        <v>261170.49179999999</v>
      </c>
      <c r="M252" s="65">
        <v>1418200</v>
      </c>
      <c r="N252" s="65">
        <v>1065320</v>
      </c>
      <c r="O252" s="65">
        <v>970732.12269999995</v>
      </c>
      <c r="P252" s="65">
        <v>981023.92539999995</v>
      </c>
      <c r="Q252" s="65">
        <v>969248.14569999999</v>
      </c>
      <c r="R252" s="65">
        <v>1058860</v>
      </c>
    </row>
    <row r="253" spans="1:18" s="57" customFormat="1">
      <c r="A253" s="60"/>
      <c r="B253" s="71" t="s">
        <v>281</v>
      </c>
      <c r="C253" s="65">
        <v>1630.7782</v>
      </c>
      <c r="D253" s="65">
        <v>1432.5414000000001</v>
      </c>
      <c r="E253" s="65">
        <v>1583.9806000000001</v>
      </c>
      <c r="F253" s="65">
        <v>1594.3487</v>
      </c>
      <c r="G253" s="65">
        <v>329.06979999999999</v>
      </c>
      <c r="H253" s="65">
        <v>1609.8040000000001</v>
      </c>
      <c r="I253" s="65">
        <v>329.76499999999999</v>
      </c>
      <c r="J253" s="65">
        <v>1391.7141999999999</v>
      </c>
      <c r="K253" s="65">
        <v>1860.1855</v>
      </c>
      <c r="L253" s="65">
        <v>356.1071</v>
      </c>
      <c r="M253" s="65">
        <v>2462.1372000000001</v>
      </c>
      <c r="N253" s="65">
        <v>1787.8715</v>
      </c>
      <c r="O253" s="65">
        <v>1620.6503</v>
      </c>
      <c r="P253" s="65">
        <v>1622.8683000000001</v>
      </c>
      <c r="Q253" s="65">
        <v>1589.0832</v>
      </c>
      <c r="R253" s="65">
        <v>1199.7655</v>
      </c>
    </row>
    <row r="254" spans="1:18" s="57" customFormat="1">
      <c r="A254" s="60"/>
      <c r="B254" s="71" t="s">
        <v>280</v>
      </c>
      <c r="C254" s="65">
        <v>6160.3905999999997</v>
      </c>
      <c r="D254" s="65">
        <v>6033.4174000000003</v>
      </c>
      <c r="E254" s="65">
        <v>5201.0909000000001</v>
      </c>
      <c r="F254" s="65">
        <v>3977.2339999999999</v>
      </c>
      <c r="G254" s="65">
        <v>3211.7545</v>
      </c>
      <c r="H254" s="65">
        <v>6583.4503000000004</v>
      </c>
      <c r="I254" s="65">
        <v>2948.3665000000001</v>
      </c>
      <c r="J254" s="65">
        <v>3934.1293999999998</v>
      </c>
      <c r="K254" s="65">
        <v>4686.3603999999996</v>
      </c>
      <c r="L254" s="65">
        <v>761.12959999999998</v>
      </c>
      <c r="M254" s="65">
        <v>7048.6976000000004</v>
      </c>
      <c r="N254" s="65">
        <v>4447.5293000000001</v>
      </c>
      <c r="O254" s="65">
        <v>2412.4443999999999</v>
      </c>
      <c r="P254" s="65">
        <v>2653.1433000000002</v>
      </c>
      <c r="Q254" s="65">
        <v>2314.0360999999998</v>
      </c>
      <c r="R254" s="65">
        <v>4994.3236999999999</v>
      </c>
    </row>
    <row r="255" spans="1:18" s="57" customFormat="1">
      <c r="A255" s="60"/>
      <c r="B255" s="71" t="s">
        <v>279</v>
      </c>
      <c r="C255" s="65">
        <v>0</v>
      </c>
      <c r="D255" s="65">
        <v>0</v>
      </c>
      <c r="E255" s="65">
        <v>0</v>
      </c>
      <c r="F255" s="65">
        <v>0</v>
      </c>
      <c r="G255" s="65">
        <v>0</v>
      </c>
      <c r="H255" s="65">
        <v>0</v>
      </c>
      <c r="I255" s="65">
        <v>0</v>
      </c>
      <c r="J255" s="65">
        <v>0</v>
      </c>
      <c r="K255" s="65">
        <v>0</v>
      </c>
      <c r="L255" s="65">
        <v>0</v>
      </c>
      <c r="M255" s="65">
        <v>0</v>
      </c>
      <c r="N255" s="65">
        <v>0</v>
      </c>
      <c r="O255" s="65">
        <v>0</v>
      </c>
      <c r="P255" s="65">
        <v>0</v>
      </c>
      <c r="Q255" s="65">
        <v>0</v>
      </c>
      <c r="R255" s="65">
        <v>0</v>
      </c>
    </row>
    <row r="256" spans="1:18" s="57" customFormat="1">
      <c r="A256" s="60"/>
      <c r="B256" s="71" t="s">
        <v>278</v>
      </c>
      <c r="C256" s="76">
        <v>2.81E-2</v>
      </c>
      <c r="D256" s="76">
        <v>1.7000000000000001E-2</v>
      </c>
      <c r="E256" s="76">
        <v>1.4200000000000001E-2</v>
      </c>
      <c r="F256" s="76">
        <v>1.47E-2</v>
      </c>
      <c r="G256" s="76">
        <v>1.5E-3</v>
      </c>
      <c r="H256" s="76">
        <v>1.24E-2</v>
      </c>
      <c r="I256" s="76">
        <v>1.5E-3</v>
      </c>
      <c r="J256" s="76">
        <v>1.6E-2</v>
      </c>
      <c r="K256" s="76">
        <v>1.84E-2</v>
      </c>
      <c r="L256" s="76">
        <v>3.0999999999999999E-3</v>
      </c>
      <c r="M256" s="76">
        <v>2.1499999999999998E-2</v>
      </c>
      <c r="N256" s="76">
        <v>1.7500000000000002E-2</v>
      </c>
      <c r="O256" s="76">
        <v>1.7899999999999999E-2</v>
      </c>
      <c r="P256" s="76">
        <v>1.8700000000000001E-2</v>
      </c>
      <c r="Q256" s="76">
        <v>1.7299999999999999E-2</v>
      </c>
      <c r="R256" s="76">
        <v>1.77E-2</v>
      </c>
    </row>
    <row r="257" spans="1:18" s="57" customFormat="1">
      <c r="A257" s="60"/>
      <c r="B257" s="88" t="s">
        <v>308</v>
      </c>
      <c r="C257" s="65">
        <v>762.41923659999998</v>
      </c>
      <c r="D257" s="65">
        <v>2058.0100000000002</v>
      </c>
      <c r="E257" s="65">
        <v>38418.800000000003</v>
      </c>
      <c r="F257" s="65">
        <v>7074.06</v>
      </c>
      <c r="G257" s="65">
        <v>19378</v>
      </c>
      <c r="H257" s="65">
        <v>32832.300000000003</v>
      </c>
      <c r="I257" s="65">
        <v>17788</v>
      </c>
      <c r="J257" s="65">
        <v>244.65326020000001</v>
      </c>
      <c r="K257" s="65">
        <v>4872.6900000000005</v>
      </c>
      <c r="L257" s="65">
        <v>10054.800000000001</v>
      </c>
      <c r="M257" s="65">
        <v>1622.53</v>
      </c>
      <c r="N257" s="65">
        <v>4624.2300000000005</v>
      </c>
      <c r="O257" s="65">
        <v>1585.25</v>
      </c>
      <c r="P257" s="65">
        <v>62924.700000000004</v>
      </c>
      <c r="Q257" s="65">
        <v>1520.46</v>
      </c>
      <c r="R257" s="65">
        <v>1002.02</v>
      </c>
    </row>
    <row r="258" spans="1:18">
      <c r="B258" s="78"/>
      <c r="C258" s="79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</row>
    <row r="259" spans="1:18">
      <c r="B259" s="78"/>
      <c r="C259" s="79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</row>
    <row r="260" spans="1:18">
      <c r="B260" s="78"/>
      <c r="C260" s="79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</row>
    <row r="261" spans="1:18">
      <c r="B261" s="78"/>
      <c r="C261" s="79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</row>
    <row r="262" spans="1:18">
      <c r="B262" s="78"/>
      <c r="C262" s="79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</row>
    <row r="263" spans="1:18">
      <c r="B263" s="78"/>
      <c r="C263" s="79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</row>
    <row r="264" spans="1:18">
      <c r="B264" s="78"/>
      <c r="C264" s="79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</row>
    <row r="265" spans="1:18">
      <c r="B265" s="78"/>
      <c r="C265" s="79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</row>
    <row r="266" spans="1:18">
      <c r="B266" s="78"/>
      <c r="C266" s="79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</row>
    <row r="267" spans="1:18">
      <c r="B267" s="78"/>
      <c r="C267" s="79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</row>
    <row r="268" spans="1:18">
      <c r="B268" s="78"/>
      <c r="C268" s="8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B269" s="78"/>
      <c r="C269" s="79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</row>
    <row r="270" spans="1:18">
      <c r="B270" s="78"/>
      <c r="C270" s="79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</row>
    <row r="271" spans="1:18">
      <c r="B271" s="78"/>
      <c r="C271" s="79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</row>
    <row r="272" spans="1:18">
      <c r="B272" s="78"/>
      <c r="C272" s="79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</row>
    <row r="273" spans="2:18">
      <c r="B273" s="78"/>
      <c r="C273" s="79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</row>
    <row r="274" spans="2:18">
      <c r="B274" s="78"/>
      <c r="C274" s="79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</row>
    <row r="275" spans="2:18">
      <c r="B275" s="78"/>
      <c r="C275" s="79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</row>
    <row r="276" spans="2:18">
      <c r="B276" s="78"/>
      <c r="C276" s="79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</row>
    <row r="277" spans="2:18">
      <c r="B277" s="78"/>
      <c r="C277" s="83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</row>
    <row r="278" spans="2:18">
      <c r="B278" s="78"/>
      <c r="C278" s="79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</row>
    <row r="279" spans="2:18">
      <c r="B279" s="78"/>
      <c r="C279" s="79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</row>
    <row r="281" spans="2:18">
      <c r="B281" s="85"/>
    </row>
    <row r="282" spans="2:18">
      <c r="B282" s="78"/>
      <c r="C282" s="79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</row>
    <row r="283" spans="2:18">
      <c r="B283" s="78"/>
      <c r="C283" s="81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2:18">
      <c r="B284" s="78"/>
      <c r="C284" s="79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</row>
    <row r="285" spans="2:18">
      <c r="B285" s="78"/>
      <c r="C285" s="79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</row>
    <row r="286" spans="2:18">
      <c r="B286" s="78"/>
      <c r="C286" s="79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</row>
    <row r="287" spans="2:18">
      <c r="B287" s="78"/>
      <c r="C287" s="79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</row>
    <row r="288" spans="2:18">
      <c r="B288" s="78"/>
      <c r="C288" s="79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</row>
    <row r="289" spans="2:18">
      <c r="B289" s="78"/>
      <c r="C289" s="79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</row>
    <row r="290" spans="2:18">
      <c r="B290" s="78"/>
      <c r="C290" s="79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</row>
    <row r="291" spans="2:18">
      <c r="B291" s="78"/>
      <c r="C291" s="79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</row>
    <row r="292" spans="2:18">
      <c r="B292" s="78"/>
      <c r="C292" s="79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</row>
    <row r="293" spans="2:18">
      <c r="B293" s="78"/>
      <c r="C293" s="79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</row>
    <row r="294" spans="2:18">
      <c r="B294" s="78"/>
      <c r="C294" s="79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</row>
    <row r="295" spans="2:18">
      <c r="B295" s="78"/>
      <c r="C295" s="79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</row>
    <row r="296" spans="2:18">
      <c r="B296" s="78"/>
      <c r="C296" s="79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</row>
    <row r="297" spans="2:18">
      <c r="B297" s="78"/>
      <c r="C297" s="79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</row>
    <row r="298" spans="2:18">
      <c r="B298" s="78"/>
      <c r="C298" s="79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</row>
    <row r="299" spans="2:18">
      <c r="B299" s="78"/>
      <c r="C299" s="81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2:18">
      <c r="B300" s="78"/>
      <c r="C300" s="79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</row>
    <row r="301" spans="2:18">
      <c r="B301" s="78"/>
      <c r="C301" s="79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</row>
    <row r="302" spans="2:18">
      <c r="B302" s="78"/>
      <c r="C302" s="79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</row>
    <row r="303" spans="2:18">
      <c r="B303" s="78"/>
      <c r="C303" s="79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</row>
    <row r="304" spans="2:18">
      <c r="B304" s="78"/>
      <c r="C304" s="79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</row>
    <row r="305" spans="2:18">
      <c r="B305" s="78"/>
      <c r="C305" s="79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</row>
    <row r="306" spans="2:18">
      <c r="B306" s="78"/>
      <c r="C306" s="79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</row>
    <row r="307" spans="2:18">
      <c r="B307" s="78"/>
      <c r="C307" s="79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</row>
    <row r="308" spans="2:18">
      <c r="B308" s="78"/>
      <c r="C308" s="83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</row>
    <row r="309" spans="2:18">
      <c r="B309" s="78"/>
      <c r="C309" s="79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</row>
    <row r="310" spans="2:18">
      <c r="B310" s="78"/>
      <c r="C310" s="79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</row>
    <row r="312" spans="2:18">
      <c r="B312" s="85"/>
    </row>
    <row r="313" spans="2:18">
      <c r="B313" s="78"/>
      <c r="C313" s="79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</row>
    <row r="314" spans="2:18">
      <c r="B314" s="78"/>
      <c r="C314" s="81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2:18">
      <c r="B315" s="78"/>
      <c r="C315" s="79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</row>
    <row r="316" spans="2:18">
      <c r="B316" s="78"/>
      <c r="C316" s="79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</row>
    <row r="317" spans="2:18">
      <c r="B317" s="78"/>
      <c r="C317" s="79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</row>
    <row r="318" spans="2:18">
      <c r="B318" s="78"/>
      <c r="C318" s="79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</row>
    <row r="319" spans="2:18">
      <c r="B319" s="78"/>
      <c r="C319" s="79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</row>
    <row r="320" spans="2:18">
      <c r="B320" s="78"/>
      <c r="C320" s="79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</row>
    <row r="321" spans="2:18">
      <c r="B321" s="78"/>
      <c r="C321" s="79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</row>
    <row r="322" spans="2:18">
      <c r="B322" s="78"/>
      <c r="C322" s="79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</row>
    <row r="323" spans="2:18">
      <c r="B323" s="78"/>
      <c r="C323" s="79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</row>
    <row r="324" spans="2:18">
      <c r="B324" s="78"/>
      <c r="C324" s="79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</row>
    <row r="325" spans="2:18">
      <c r="B325" s="78"/>
      <c r="C325" s="79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</row>
    <row r="326" spans="2:18">
      <c r="B326" s="78"/>
      <c r="C326" s="79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</row>
    <row r="327" spans="2:18">
      <c r="B327" s="78"/>
      <c r="C327" s="79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</row>
    <row r="328" spans="2:18">
      <c r="B328" s="78"/>
      <c r="C328" s="79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</row>
    <row r="329" spans="2:18">
      <c r="B329" s="78"/>
      <c r="C329" s="79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</row>
    <row r="330" spans="2:18">
      <c r="B330" s="78"/>
      <c r="C330" s="81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2:18">
      <c r="B331" s="78"/>
      <c r="C331" s="79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</row>
    <row r="332" spans="2:18">
      <c r="B332" s="78"/>
      <c r="C332" s="79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</row>
    <row r="333" spans="2:18">
      <c r="B333" s="78"/>
      <c r="C333" s="79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</row>
    <row r="334" spans="2:18">
      <c r="B334" s="78"/>
      <c r="C334" s="79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</row>
    <row r="335" spans="2:18">
      <c r="B335" s="78"/>
      <c r="C335" s="79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</row>
    <row r="336" spans="2:18">
      <c r="B336" s="78"/>
      <c r="C336" s="79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</row>
    <row r="337" spans="2:18">
      <c r="B337" s="78"/>
      <c r="C337" s="79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</row>
    <row r="338" spans="2:18">
      <c r="B338" s="78"/>
      <c r="C338" s="79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</row>
    <row r="339" spans="2:18">
      <c r="B339" s="78"/>
      <c r="C339" s="83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</row>
    <row r="340" spans="2:18">
      <c r="B340" s="78"/>
      <c r="C340" s="79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</row>
    <row r="341" spans="2:18">
      <c r="B341" s="78"/>
      <c r="C341" s="79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</row>
    <row r="343" spans="2:18">
      <c r="B343" s="85"/>
    </row>
    <row r="344" spans="2:18">
      <c r="B344" s="78"/>
      <c r="C344" s="79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</row>
    <row r="345" spans="2:18">
      <c r="B345" s="78"/>
      <c r="C345" s="81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2:18">
      <c r="B346" s="78"/>
      <c r="C346" s="79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</row>
    <row r="347" spans="2:18">
      <c r="B347" s="78"/>
      <c r="C347" s="79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</row>
    <row r="348" spans="2:18">
      <c r="B348" s="78"/>
      <c r="C348" s="79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</row>
    <row r="349" spans="2:18">
      <c r="B349" s="78"/>
      <c r="C349" s="79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</row>
    <row r="350" spans="2:18">
      <c r="B350" s="78"/>
      <c r="C350" s="79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</row>
    <row r="351" spans="2:18">
      <c r="B351" s="78"/>
      <c r="C351" s="79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</row>
    <row r="352" spans="2:18">
      <c r="B352" s="78"/>
      <c r="C352" s="79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</row>
    <row r="353" spans="2:18">
      <c r="B353" s="78"/>
      <c r="C353" s="79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</row>
    <row r="354" spans="2:18">
      <c r="B354" s="78"/>
      <c r="C354" s="79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</row>
    <row r="355" spans="2:18">
      <c r="B355" s="78"/>
      <c r="C355" s="79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</row>
    <row r="356" spans="2:18">
      <c r="B356" s="78"/>
      <c r="C356" s="79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</row>
    <row r="357" spans="2:18">
      <c r="B357" s="78"/>
      <c r="C357" s="79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</row>
    <row r="358" spans="2:18">
      <c r="B358" s="78"/>
      <c r="C358" s="79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</row>
    <row r="359" spans="2:18">
      <c r="B359" s="78"/>
      <c r="C359" s="79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</row>
    <row r="360" spans="2:18">
      <c r="B360" s="78"/>
      <c r="C360" s="79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</row>
    <row r="361" spans="2:18">
      <c r="B361" s="78"/>
      <c r="C361" s="81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2:18">
      <c r="B362" s="78"/>
      <c r="C362" s="79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</row>
    <row r="363" spans="2:18">
      <c r="B363" s="78"/>
      <c r="C363" s="79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</row>
    <row r="364" spans="2:18">
      <c r="B364" s="78"/>
      <c r="C364" s="79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</row>
    <row r="365" spans="2:18">
      <c r="B365" s="78"/>
      <c r="C365" s="79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</row>
    <row r="366" spans="2:18">
      <c r="B366" s="78"/>
      <c r="C366" s="79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</row>
    <row r="367" spans="2:18">
      <c r="B367" s="78"/>
      <c r="C367" s="79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</row>
    <row r="368" spans="2:18">
      <c r="B368" s="78"/>
      <c r="C368" s="79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</row>
    <row r="369" spans="2:18">
      <c r="B369" s="78"/>
      <c r="C369" s="79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</row>
    <row r="370" spans="2:18">
      <c r="B370" s="78"/>
      <c r="C370" s="83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</row>
    <row r="371" spans="2:18">
      <c r="B371" s="78"/>
      <c r="C371" s="79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</row>
    <row r="372" spans="2:18">
      <c r="B372" s="78"/>
      <c r="C372" s="79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</row>
    <row r="374" spans="2:18">
      <c r="B374" s="85"/>
    </row>
    <row r="375" spans="2:18">
      <c r="B375" s="78"/>
      <c r="C375" s="79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</row>
    <row r="376" spans="2:18">
      <c r="B376" s="78"/>
      <c r="C376" s="81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2:18">
      <c r="B377" s="78"/>
      <c r="C377" s="79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</row>
    <row r="378" spans="2:18">
      <c r="B378" s="78"/>
      <c r="C378" s="79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</row>
    <row r="379" spans="2:18">
      <c r="B379" s="78"/>
      <c r="C379" s="79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</row>
    <row r="380" spans="2:18">
      <c r="B380" s="78"/>
      <c r="C380" s="79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</row>
    <row r="381" spans="2:18">
      <c r="B381" s="78"/>
      <c r="C381" s="79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</row>
    <row r="382" spans="2:18">
      <c r="B382" s="78"/>
      <c r="C382" s="79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</row>
    <row r="383" spans="2:18">
      <c r="B383" s="78"/>
      <c r="C383" s="79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</row>
    <row r="384" spans="2:18">
      <c r="B384" s="78"/>
      <c r="C384" s="79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</row>
    <row r="385" spans="2:18">
      <c r="B385" s="78"/>
      <c r="C385" s="79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</row>
    <row r="386" spans="2:18">
      <c r="B386" s="78"/>
      <c r="C386" s="79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</row>
    <row r="387" spans="2:18">
      <c r="B387" s="78"/>
      <c r="C387" s="79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</row>
    <row r="388" spans="2:18">
      <c r="B388" s="78"/>
      <c r="C388" s="79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</row>
    <row r="389" spans="2:18">
      <c r="B389" s="78"/>
      <c r="C389" s="79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</row>
    <row r="390" spans="2:18">
      <c r="B390" s="78"/>
      <c r="C390" s="79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</row>
    <row r="391" spans="2:18">
      <c r="B391" s="78"/>
      <c r="C391" s="79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</row>
    <row r="392" spans="2:18">
      <c r="B392" s="78"/>
      <c r="C392" s="81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2:18">
      <c r="B393" s="78"/>
      <c r="C393" s="79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</row>
    <row r="394" spans="2:18">
      <c r="B394" s="78"/>
      <c r="C394" s="79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</row>
    <row r="395" spans="2:18">
      <c r="B395" s="78"/>
      <c r="C395" s="79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</row>
    <row r="396" spans="2:18">
      <c r="B396" s="78"/>
      <c r="C396" s="79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</row>
    <row r="397" spans="2:18">
      <c r="B397" s="78"/>
      <c r="C397" s="79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</row>
    <row r="398" spans="2:18">
      <c r="B398" s="78"/>
      <c r="C398" s="79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</row>
    <row r="399" spans="2:18">
      <c r="B399" s="78"/>
      <c r="C399" s="79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</row>
    <row r="400" spans="2:18">
      <c r="B400" s="78"/>
      <c r="C400" s="79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</row>
    <row r="401" spans="2:18">
      <c r="B401" s="78"/>
      <c r="C401" s="83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</row>
    <row r="402" spans="2:18">
      <c r="B402" s="78"/>
      <c r="C402" s="79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</row>
    <row r="403" spans="2:18">
      <c r="B403" s="78"/>
      <c r="C403" s="79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</row>
    <row r="405" spans="2:18">
      <c r="B405" s="85"/>
    </row>
    <row r="406" spans="2:18">
      <c r="B406" s="78"/>
      <c r="C406" s="79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</row>
    <row r="407" spans="2:18">
      <c r="B407" s="78"/>
      <c r="C407" s="81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2:18">
      <c r="B408" s="78"/>
      <c r="C408" s="79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</row>
    <row r="409" spans="2:18">
      <c r="B409" s="78"/>
      <c r="C409" s="79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</row>
    <row r="410" spans="2:18">
      <c r="B410" s="78"/>
      <c r="C410" s="79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</row>
    <row r="411" spans="2:18">
      <c r="B411" s="78"/>
      <c r="C411" s="79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</row>
    <row r="412" spans="2:18">
      <c r="B412" s="78"/>
      <c r="C412" s="79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</row>
    <row r="413" spans="2:18">
      <c r="B413" s="78"/>
      <c r="C413" s="79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</row>
    <row r="414" spans="2:18">
      <c r="B414" s="78"/>
      <c r="C414" s="79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</row>
    <row r="415" spans="2:18">
      <c r="B415" s="78"/>
      <c r="C415" s="79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</row>
    <row r="416" spans="2:18">
      <c r="B416" s="78"/>
      <c r="C416" s="79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</row>
    <row r="417" spans="2:18">
      <c r="B417" s="78"/>
      <c r="C417" s="79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</row>
    <row r="418" spans="2:18">
      <c r="B418" s="78"/>
      <c r="C418" s="79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</row>
    <row r="419" spans="2:18">
      <c r="B419" s="78"/>
      <c r="C419" s="79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</row>
    <row r="420" spans="2:18">
      <c r="B420" s="78"/>
      <c r="C420" s="79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</row>
    <row r="421" spans="2:18">
      <c r="B421" s="78"/>
      <c r="C421" s="79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</row>
    <row r="422" spans="2:18">
      <c r="B422" s="78"/>
      <c r="C422" s="79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</row>
    <row r="423" spans="2:18">
      <c r="B423" s="78"/>
      <c r="C423" s="81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2:18">
      <c r="B424" s="78"/>
      <c r="C424" s="79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</row>
    <row r="425" spans="2:18">
      <c r="B425" s="78"/>
      <c r="C425" s="79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</row>
    <row r="426" spans="2:18">
      <c r="B426" s="78"/>
      <c r="C426" s="79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</row>
    <row r="427" spans="2:18">
      <c r="B427" s="78"/>
      <c r="C427" s="79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</row>
    <row r="428" spans="2:18">
      <c r="B428" s="78"/>
      <c r="C428" s="79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</row>
    <row r="429" spans="2:18">
      <c r="B429" s="78"/>
      <c r="C429" s="79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</row>
    <row r="430" spans="2:18">
      <c r="B430" s="78"/>
      <c r="C430" s="79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</row>
    <row r="431" spans="2:18">
      <c r="B431" s="78"/>
      <c r="C431" s="79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</row>
    <row r="432" spans="2:18">
      <c r="B432" s="78"/>
      <c r="C432" s="83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</row>
    <row r="433" spans="2:18">
      <c r="B433" s="78"/>
      <c r="C433" s="79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</row>
    <row r="434" spans="2:18">
      <c r="B434" s="78"/>
      <c r="C434" s="79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</row>
    <row r="436" spans="2:18">
      <c r="B436" s="85"/>
    </row>
    <row r="437" spans="2:18">
      <c r="B437" s="78"/>
      <c r="C437" s="79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</row>
    <row r="438" spans="2:18">
      <c r="B438" s="78"/>
      <c r="C438" s="81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2:18">
      <c r="B439" s="78"/>
      <c r="C439" s="79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</row>
    <row r="440" spans="2:18">
      <c r="B440" s="78"/>
      <c r="C440" s="79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</row>
    <row r="441" spans="2:18">
      <c r="B441" s="78"/>
      <c r="C441" s="79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</row>
    <row r="442" spans="2:18">
      <c r="B442" s="78"/>
      <c r="C442" s="79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</row>
    <row r="443" spans="2:18">
      <c r="B443" s="78"/>
      <c r="C443" s="79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</row>
    <row r="444" spans="2:18">
      <c r="B444" s="78"/>
      <c r="C444" s="79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</row>
    <row r="445" spans="2:18">
      <c r="B445" s="78"/>
      <c r="C445" s="79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</row>
    <row r="446" spans="2:18">
      <c r="B446" s="78"/>
      <c r="C446" s="79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</row>
    <row r="447" spans="2:18">
      <c r="B447" s="78"/>
      <c r="C447" s="79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</row>
    <row r="448" spans="2:18">
      <c r="B448" s="78"/>
      <c r="C448" s="79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</row>
    <row r="449" spans="2:18">
      <c r="B449" s="78"/>
      <c r="C449" s="79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</row>
    <row r="450" spans="2:18">
      <c r="B450" s="78"/>
      <c r="C450" s="79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</row>
    <row r="451" spans="2:18">
      <c r="B451" s="78"/>
      <c r="C451" s="79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</row>
    <row r="452" spans="2:18">
      <c r="B452" s="78"/>
      <c r="C452" s="79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</row>
    <row r="453" spans="2:18">
      <c r="B453" s="78"/>
      <c r="C453" s="79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</row>
    <row r="454" spans="2:18">
      <c r="B454" s="78"/>
      <c r="C454" s="81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2:18">
      <c r="B455" s="78"/>
      <c r="C455" s="79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</row>
    <row r="456" spans="2:18">
      <c r="B456" s="78"/>
      <c r="C456" s="79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</row>
    <row r="457" spans="2:18">
      <c r="B457" s="78"/>
      <c r="C457" s="79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</row>
    <row r="458" spans="2:18">
      <c r="B458" s="78"/>
      <c r="C458" s="79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</row>
    <row r="459" spans="2:18">
      <c r="B459" s="78"/>
      <c r="C459" s="79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</row>
    <row r="460" spans="2:18">
      <c r="B460" s="78"/>
      <c r="C460" s="79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</row>
    <row r="461" spans="2:18">
      <c r="B461" s="78"/>
      <c r="C461" s="79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</row>
    <row r="462" spans="2:18">
      <c r="B462" s="78"/>
      <c r="C462" s="79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</row>
    <row r="463" spans="2:18">
      <c r="B463" s="78"/>
      <c r="C463" s="83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</row>
    <row r="464" spans="2:18">
      <c r="B464" s="78"/>
      <c r="C464" s="79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</row>
    <row r="465" spans="2:18">
      <c r="B465" s="78"/>
      <c r="C465" s="79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</row>
    <row r="467" spans="2:18">
      <c r="B467" s="85"/>
    </row>
    <row r="468" spans="2:18">
      <c r="B468" s="78"/>
      <c r="C468" s="79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</row>
    <row r="469" spans="2:18">
      <c r="B469" s="78"/>
      <c r="C469" s="81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2:18">
      <c r="B470" s="78"/>
      <c r="C470" s="79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</row>
    <row r="471" spans="2:18">
      <c r="B471" s="78"/>
      <c r="C471" s="79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</row>
    <row r="472" spans="2:18">
      <c r="B472" s="78"/>
      <c r="C472" s="79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</row>
    <row r="473" spans="2:18">
      <c r="B473" s="78"/>
      <c r="C473" s="79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</row>
    <row r="474" spans="2:18">
      <c r="B474" s="78"/>
      <c r="C474" s="79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</row>
    <row r="475" spans="2:18">
      <c r="B475" s="78"/>
      <c r="C475" s="79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</row>
    <row r="476" spans="2:18">
      <c r="B476" s="78"/>
      <c r="C476" s="79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</row>
    <row r="477" spans="2:18">
      <c r="B477" s="78"/>
      <c r="C477" s="79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</row>
    <row r="478" spans="2:18">
      <c r="B478" s="78"/>
      <c r="C478" s="79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</row>
    <row r="479" spans="2:18">
      <c r="B479" s="78"/>
      <c r="C479" s="79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</row>
    <row r="480" spans="2:18">
      <c r="B480" s="78"/>
      <c r="C480" s="79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</row>
    <row r="481" spans="2:18">
      <c r="B481" s="78"/>
      <c r="C481" s="79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</row>
    <row r="482" spans="2:18">
      <c r="B482" s="78"/>
      <c r="C482" s="79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</row>
    <row r="483" spans="2:18">
      <c r="B483" s="78"/>
      <c r="C483" s="79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</row>
    <row r="484" spans="2:18">
      <c r="B484" s="78"/>
      <c r="C484" s="79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</row>
    <row r="485" spans="2:18">
      <c r="B485" s="78"/>
      <c r="C485" s="81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2:18">
      <c r="B486" s="78"/>
      <c r="C486" s="79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</row>
    <row r="487" spans="2:18">
      <c r="B487" s="78"/>
      <c r="C487" s="79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</row>
    <row r="488" spans="2:18">
      <c r="B488" s="78"/>
      <c r="C488" s="79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</row>
    <row r="489" spans="2:18">
      <c r="B489" s="78"/>
      <c r="C489" s="79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</row>
    <row r="490" spans="2:18">
      <c r="B490" s="78"/>
      <c r="C490" s="79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</row>
    <row r="491" spans="2:18">
      <c r="B491" s="78"/>
      <c r="C491" s="79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</row>
    <row r="492" spans="2:18">
      <c r="B492" s="78"/>
      <c r="C492" s="79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</row>
    <row r="493" spans="2:18">
      <c r="B493" s="78"/>
      <c r="C493" s="79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</row>
    <row r="494" spans="2:18">
      <c r="B494" s="78"/>
      <c r="C494" s="83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</row>
    <row r="495" spans="2:18">
      <c r="B495" s="78"/>
      <c r="C495" s="79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</row>
    <row r="496" spans="2:18">
      <c r="B496" s="78"/>
      <c r="C496" s="79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</row>
    <row r="498" spans="2:18">
      <c r="B498" s="85"/>
    </row>
    <row r="499" spans="2:18">
      <c r="B499" s="78"/>
      <c r="C499" s="79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</row>
    <row r="500" spans="2:18">
      <c r="B500" s="78"/>
      <c r="C500" s="81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2:18">
      <c r="B501" s="78"/>
      <c r="C501" s="79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</row>
    <row r="502" spans="2:18">
      <c r="B502" s="78"/>
      <c r="C502" s="79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</row>
    <row r="503" spans="2:18">
      <c r="B503" s="78"/>
      <c r="C503" s="79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</row>
    <row r="504" spans="2:18">
      <c r="B504" s="78"/>
      <c r="C504" s="79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</row>
    <row r="505" spans="2:18">
      <c r="B505" s="78"/>
      <c r="C505" s="79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</row>
    <row r="506" spans="2:18">
      <c r="B506" s="78"/>
      <c r="C506" s="79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</row>
    <row r="507" spans="2:18">
      <c r="B507" s="78"/>
      <c r="C507" s="79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</row>
    <row r="508" spans="2:18">
      <c r="B508" s="78"/>
      <c r="C508" s="79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</row>
    <row r="509" spans="2:18">
      <c r="B509" s="78"/>
      <c r="C509" s="79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</row>
    <row r="510" spans="2:18">
      <c r="B510" s="78"/>
      <c r="C510" s="79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</row>
    <row r="511" spans="2:18">
      <c r="B511" s="78"/>
      <c r="C511" s="79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</row>
    <row r="512" spans="2:18">
      <c r="B512" s="78"/>
      <c r="C512" s="79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</row>
    <row r="513" spans="2:18">
      <c r="B513" s="78"/>
      <c r="C513" s="79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</row>
    <row r="514" spans="2:18">
      <c r="B514" s="78"/>
      <c r="C514" s="79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</row>
    <row r="515" spans="2:18">
      <c r="B515" s="78"/>
      <c r="C515" s="79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</row>
    <row r="516" spans="2:18">
      <c r="B516" s="78"/>
      <c r="C516" s="81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2:18">
      <c r="B517" s="78"/>
      <c r="C517" s="79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</row>
    <row r="518" spans="2:18">
      <c r="B518" s="78"/>
      <c r="C518" s="79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</row>
    <row r="519" spans="2:18">
      <c r="B519" s="78"/>
      <c r="C519" s="79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</row>
    <row r="520" spans="2:18">
      <c r="B520" s="78"/>
      <c r="C520" s="79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</row>
    <row r="521" spans="2:18">
      <c r="B521" s="78"/>
      <c r="C521" s="79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</row>
    <row r="522" spans="2:18">
      <c r="B522" s="78"/>
      <c r="C522" s="79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</row>
    <row r="523" spans="2:18">
      <c r="B523" s="78"/>
      <c r="C523" s="79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</row>
    <row r="524" spans="2:18">
      <c r="B524" s="78"/>
      <c r="C524" s="79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</row>
    <row r="525" spans="2:18">
      <c r="B525" s="78"/>
      <c r="C525" s="83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</row>
    <row r="526" spans="2:18">
      <c r="B526" s="78"/>
      <c r="C526" s="79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</row>
    <row r="527" spans="2:18">
      <c r="B527" s="78"/>
      <c r="C527" s="79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</row>
    <row r="529" spans="2:18">
      <c r="B529" s="85"/>
    </row>
    <row r="530" spans="2:18">
      <c r="B530" s="78"/>
      <c r="C530" s="79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</row>
    <row r="531" spans="2:18">
      <c r="B531" s="78"/>
      <c r="C531" s="81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2:18">
      <c r="B532" s="78"/>
      <c r="C532" s="79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</row>
    <row r="533" spans="2:18">
      <c r="B533" s="78"/>
      <c r="C533" s="79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</row>
    <row r="534" spans="2:18">
      <c r="B534" s="78"/>
      <c r="C534" s="79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</row>
    <row r="535" spans="2:18">
      <c r="B535" s="78"/>
      <c r="C535" s="79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</row>
    <row r="536" spans="2:18">
      <c r="B536" s="78"/>
      <c r="C536" s="79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</row>
    <row r="537" spans="2:18">
      <c r="B537" s="78"/>
      <c r="C537" s="79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</row>
    <row r="538" spans="2:18">
      <c r="B538" s="78"/>
      <c r="C538" s="79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</row>
    <row r="539" spans="2:18">
      <c r="B539" s="78"/>
      <c r="C539" s="79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</row>
    <row r="540" spans="2:18">
      <c r="B540" s="78"/>
      <c r="C540" s="79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</row>
    <row r="541" spans="2:18">
      <c r="B541" s="78"/>
      <c r="C541" s="79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</row>
    <row r="542" spans="2:18">
      <c r="B542" s="78"/>
      <c r="C542" s="79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</row>
    <row r="543" spans="2:18">
      <c r="B543" s="78"/>
      <c r="C543" s="79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</row>
    <row r="544" spans="2:18">
      <c r="B544" s="78"/>
      <c r="C544" s="79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</row>
    <row r="545" spans="2:18">
      <c r="B545" s="78"/>
      <c r="C545" s="79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</row>
    <row r="546" spans="2:18">
      <c r="B546" s="78"/>
      <c r="C546" s="79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</row>
    <row r="547" spans="2:18">
      <c r="B547" s="78"/>
      <c r="C547" s="81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</row>
    <row r="548" spans="2:18">
      <c r="B548" s="78"/>
      <c r="C548" s="79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</row>
    <row r="549" spans="2:18">
      <c r="B549" s="78"/>
      <c r="C549" s="79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</row>
    <row r="550" spans="2:18">
      <c r="B550" s="78"/>
      <c r="C550" s="79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</row>
    <row r="551" spans="2:18">
      <c r="B551" s="78"/>
      <c r="C551" s="79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</row>
    <row r="552" spans="2:18">
      <c r="B552" s="78"/>
      <c r="C552" s="79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</row>
    <row r="553" spans="2:18">
      <c r="B553" s="78"/>
      <c r="C553" s="79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</row>
    <row r="554" spans="2:18">
      <c r="B554" s="78"/>
      <c r="C554" s="79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</row>
    <row r="555" spans="2:18">
      <c r="B555" s="78"/>
      <c r="C555" s="79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</row>
    <row r="556" spans="2:18">
      <c r="B556" s="78"/>
      <c r="C556" s="83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</row>
    <row r="557" spans="2:18">
      <c r="B557" s="78"/>
      <c r="C557" s="79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</row>
    <row r="558" spans="2:18">
      <c r="B558" s="78"/>
      <c r="C558" s="79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</row>
    <row r="560" spans="2:18">
      <c r="B560" s="85"/>
    </row>
    <row r="561" spans="2:18">
      <c r="B561" s="78"/>
      <c r="C561" s="79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</row>
    <row r="562" spans="2:18">
      <c r="B562" s="78"/>
      <c r="C562" s="81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</row>
    <row r="563" spans="2:18">
      <c r="B563" s="78"/>
      <c r="C563" s="79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</row>
    <row r="564" spans="2:18">
      <c r="B564" s="78"/>
      <c r="C564" s="79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</row>
    <row r="565" spans="2:18">
      <c r="B565" s="78"/>
      <c r="C565" s="79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</row>
    <row r="566" spans="2:18">
      <c r="B566" s="78"/>
      <c r="C566" s="79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</row>
    <row r="567" spans="2:18">
      <c r="B567" s="78"/>
      <c r="C567" s="79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</row>
    <row r="568" spans="2:18">
      <c r="B568" s="78"/>
      <c r="C568" s="79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</row>
    <row r="569" spans="2:18">
      <c r="B569" s="78"/>
      <c r="C569" s="79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</row>
    <row r="570" spans="2:18">
      <c r="B570" s="78"/>
      <c r="C570" s="79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</row>
    <row r="571" spans="2:18">
      <c r="B571" s="78"/>
      <c r="C571" s="79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</row>
    <row r="572" spans="2:18">
      <c r="B572" s="78"/>
      <c r="C572" s="79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</row>
    <row r="573" spans="2:18">
      <c r="B573" s="78"/>
      <c r="C573" s="79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</row>
    <row r="574" spans="2:18">
      <c r="B574" s="78"/>
      <c r="C574" s="79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</row>
    <row r="575" spans="2:18">
      <c r="B575" s="78"/>
      <c r="C575" s="79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</row>
    <row r="576" spans="2:18">
      <c r="B576" s="78"/>
      <c r="C576" s="79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</row>
    <row r="577" spans="2:18">
      <c r="B577" s="78"/>
      <c r="C577" s="79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</row>
    <row r="578" spans="2:18">
      <c r="B578" s="78"/>
      <c r="C578" s="81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</row>
    <row r="579" spans="2:18">
      <c r="B579" s="78"/>
      <c r="C579" s="79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</row>
    <row r="580" spans="2:18">
      <c r="B580" s="78"/>
      <c r="C580" s="79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</row>
    <row r="581" spans="2:18">
      <c r="B581" s="78"/>
      <c r="C581" s="79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</row>
    <row r="582" spans="2:18">
      <c r="B582" s="78"/>
      <c r="C582" s="79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</row>
    <row r="583" spans="2:18">
      <c r="B583" s="78"/>
      <c r="C583" s="79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</row>
    <row r="584" spans="2:18">
      <c r="B584" s="78"/>
      <c r="C584" s="79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</row>
    <row r="585" spans="2:18">
      <c r="B585" s="78"/>
      <c r="C585" s="79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</row>
    <row r="586" spans="2:18">
      <c r="B586" s="78"/>
      <c r="C586" s="79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</row>
    <row r="587" spans="2:18">
      <c r="B587" s="78"/>
      <c r="C587" s="83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</row>
    <row r="588" spans="2:18">
      <c r="B588" s="78"/>
      <c r="C588" s="79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</row>
    <row r="589" spans="2:18">
      <c r="B589" s="78"/>
      <c r="C589" s="79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</row>
    <row r="591" spans="2:18">
      <c r="B591" s="85"/>
    </row>
    <row r="592" spans="2:18">
      <c r="B592" s="78"/>
      <c r="C592" s="79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</row>
    <row r="593" spans="2:18">
      <c r="B593" s="78"/>
      <c r="C593" s="81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</row>
    <row r="594" spans="2:18">
      <c r="B594" s="78"/>
      <c r="C594" s="79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</row>
    <row r="595" spans="2:18">
      <c r="B595" s="78"/>
      <c r="C595" s="79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</row>
    <row r="596" spans="2:18">
      <c r="B596" s="78"/>
      <c r="C596" s="79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</row>
    <row r="597" spans="2:18">
      <c r="B597" s="78"/>
      <c r="C597" s="79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</row>
    <row r="598" spans="2:18">
      <c r="B598" s="78"/>
      <c r="C598" s="79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</row>
    <row r="599" spans="2:18">
      <c r="B599" s="78"/>
      <c r="C599" s="79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</row>
    <row r="600" spans="2:18">
      <c r="B600" s="78"/>
      <c r="C600" s="79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</row>
    <row r="601" spans="2:18">
      <c r="B601" s="78"/>
      <c r="C601" s="79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</row>
    <row r="602" spans="2:18">
      <c r="B602" s="78"/>
      <c r="C602" s="79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</row>
    <row r="603" spans="2:18">
      <c r="B603" s="78"/>
      <c r="C603" s="79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</row>
    <row r="604" spans="2:18">
      <c r="B604" s="78"/>
      <c r="C604" s="79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</row>
    <row r="605" spans="2:18">
      <c r="B605" s="78"/>
      <c r="C605" s="79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</row>
    <row r="606" spans="2:18">
      <c r="B606" s="78"/>
      <c r="C606" s="79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</row>
    <row r="607" spans="2:18">
      <c r="B607" s="78"/>
      <c r="C607" s="79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</row>
    <row r="608" spans="2:18">
      <c r="B608" s="78"/>
      <c r="C608" s="79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</row>
    <row r="609" spans="2:18">
      <c r="B609" s="78"/>
      <c r="C609" s="81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</row>
    <row r="610" spans="2:18">
      <c r="B610" s="78"/>
      <c r="C610" s="79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</row>
    <row r="611" spans="2:18">
      <c r="B611" s="78"/>
      <c r="C611" s="79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</row>
    <row r="612" spans="2:18">
      <c r="B612" s="78"/>
      <c r="C612" s="79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</row>
    <row r="613" spans="2:18">
      <c r="B613" s="78"/>
      <c r="C613" s="79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</row>
    <row r="614" spans="2:18">
      <c r="B614" s="78"/>
      <c r="C614" s="79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</row>
    <row r="615" spans="2:18">
      <c r="B615" s="78"/>
      <c r="C615" s="79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</row>
    <row r="616" spans="2:18">
      <c r="B616" s="78"/>
      <c r="C616" s="79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</row>
    <row r="617" spans="2:18">
      <c r="B617" s="78"/>
      <c r="C617" s="79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</row>
    <row r="618" spans="2:18">
      <c r="B618" s="78"/>
      <c r="C618" s="83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</row>
    <row r="619" spans="2:18">
      <c r="B619" s="78"/>
      <c r="C619" s="79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</row>
    <row r="620" spans="2:18">
      <c r="B620" s="78"/>
      <c r="C620" s="79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</row>
    <row r="622" spans="2:18">
      <c r="B622" s="85"/>
    </row>
    <row r="623" spans="2:18">
      <c r="B623" s="78"/>
      <c r="C623" s="79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</row>
    <row r="624" spans="2:18">
      <c r="B624" s="78"/>
      <c r="C624" s="81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</row>
    <row r="625" spans="2:18">
      <c r="B625" s="78"/>
      <c r="C625" s="79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</row>
    <row r="626" spans="2:18">
      <c r="B626" s="78"/>
      <c r="C626" s="79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</row>
    <row r="627" spans="2:18">
      <c r="B627" s="78"/>
      <c r="C627" s="79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</row>
    <row r="628" spans="2:18">
      <c r="B628" s="78"/>
      <c r="C628" s="79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</row>
    <row r="629" spans="2:18">
      <c r="B629" s="78"/>
      <c r="C629" s="79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</row>
    <row r="630" spans="2:18">
      <c r="B630" s="78"/>
      <c r="C630" s="79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</row>
    <row r="631" spans="2:18">
      <c r="B631" s="78"/>
      <c r="C631" s="79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</row>
    <row r="632" spans="2:18">
      <c r="B632" s="78"/>
      <c r="C632" s="79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</row>
    <row r="633" spans="2:18">
      <c r="B633" s="78"/>
      <c r="C633" s="79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</row>
    <row r="634" spans="2:18">
      <c r="B634" s="78"/>
      <c r="C634" s="79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</row>
    <row r="635" spans="2:18">
      <c r="B635" s="78"/>
      <c r="C635" s="79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</row>
    <row r="636" spans="2:18">
      <c r="B636" s="78"/>
      <c r="C636" s="79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</row>
    <row r="637" spans="2:18">
      <c r="B637" s="78"/>
      <c r="C637" s="79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</row>
    <row r="638" spans="2:18">
      <c r="B638" s="78"/>
      <c r="C638" s="79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</row>
    <row r="639" spans="2:18">
      <c r="B639" s="78"/>
      <c r="C639" s="79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</row>
    <row r="640" spans="2:18">
      <c r="B640" s="78"/>
      <c r="C640" s="81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</row>
    <row r="641" spans="2:18">
      <c r="B641" s="78"/>
      <c r="C641" s="79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</row>
    <row r="642" spans="2:18">
      <c r="B642" s="78"/>
      <c r="C642" s="79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</row>
    <row r="643" spans="2:18">
      <c r="B643" s="78"/>
      <c r="C643" s="79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</row>
    <row r="644" spans="2:18">
      <c r="B644" s="78"/>
      <c r="C644" s="79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</row>
    <row r="645" spans="2:18">
      <c r="B645" s="78"/>
      <c r="C645" s="79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</row>
    <row r="646" spans="2:18">
      <c r="B646" s="78"/>
      <c r="C646" s="79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</row>
    <row r="647" spans="2:18">
      <c r="B647" s="78"/>
      <c r="C647" s="79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</row>
    <row r="648" spans="2:18">
      <c r="B648" s="78"/>
      <c r="C648" s="79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</row>
    <row r="649" spans="2:18">
      <c r="B649" s="78"/>
      <c r="C649" s="83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</row>
    <row r="650" spans="2:18">
      <c r="B650" s="78"/>
      <c r="C650" s="79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</row>
    <row r="651" spans="2:18">
      <c r="B651" s="78"/>
      <c r="C651" s="79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</row>
    <row r="653" spans="2:18">
      <c r="B653" s="85"/>
    </row>
    <row r="654" spans="2:18">
      <c r="B654" s="78"/>
      <c r="C654" s="79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</row>
    <row r="655" spans="2:18">
      <c r="B655" s="78"/>
      <c r="C655" s="81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</row>
    <row r="656" spans="2:18">
      <c r="B656" s="78"/>
      <c r="C656" s="79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</row>
    <row r="657" spans="2:18">
      <c r="B657" s="78"/>
      <c r="C657" s="79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</row>
    <row r="658" spans="2:18">
      <c r="B658" s="78"/>
      <c r="C658" s="79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</row>
    <row r="659" spans="2:18">
      <c r="B659" s="78"/>
      <c r="C659" s="79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</row>
    <row r="660" spans="2:18">
      <c r="B660" s="78"/>
      <c r="C660" s="79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</row>
    <row r="661" spans="2:18">
      <c r="B661" s="78"/>
      <c r="C661" s="79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</row>
    <row r="662" spans="2:18">
      <c r="B662" s="78"/>
      <c r="C662" s="79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</row>
    <row r="663" spans="2:18">
      <c r="B663" s="78"/>
      <c r="C663" s="79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</row>
    <row r="664" spans="2:18">
      <c r="B664" s="78"/>
      <c r="C664" s="79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</row>
    <row r="665" spans="2:18">
      <c r="B665" s="78"/>
      <c r="C665" s="79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</row>
    <row r="666" spans="2:18">
      <c r="B666" s="78"/>
      <c r="C666" s="79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</row>
    <row r="667" spans="2:18">
      <c r="B667" s="78"/>
      <c r="C667" s="79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</row>
    <row r="668" spans="2:18">
      <c r="B668" s="78"/>
      <c r="C668" s="79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</row>
    <row r="669" spans="2:18">
      <c r="B669" s="78"/>
      <c r="C669" s="79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</row>
    <row r="670" spans="2:18">
      <c r="B670" s="78"/>
      <c r="C670" s="79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</row>
    <row r="671" spans="2:18">
      <c r="B671" s="78"/>
      <c r="C671" s="81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</row>
    <row r="672" spans="2:18">
      <c r="B672" s="78"/>
      <c r="C672" s="79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</row>
    <row r="673" spans="2:18">
      <c r="B673" s="78"/>
      <c r="C673" s="79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</row>
    <row r="674" spans="2:18">
      <c r="B674" s="78"/>
      <c r="C674" s="79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</row>
    <row r="675" spans="2:18">
      <c r="B675" s="78"/>
      <c r="C675" s="79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</row>
    <row r="676" spans="2:18">
      <c r="B676" s="78"/>
      <c r="C676" s="79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</row>
    <row r="677" spans="2:18">
      <c r="B677" s="78"/>
      <c r="C677" s="79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</row>
    <row r="678" spans="2:18">
      <c r="B678" s="78"/>
      <c r="C678" s="79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</row>
    <row r="679" spans="2:18">
      <c r="B679" s="78"/>
      <c r="C679" s="79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</row>
    <row r="680" spans="2:18">
      <c r="B680" s="78"/>
      <c r="C680" s="83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</row>
    <row r="681" spans="2:18">
      <c r="B681" s="78"/>
      <c r="C681" s="79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</row>
    <row r="682" spans="2:18">
      <c r="B682" s="78"/>
      <c r="C682" s="79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25" sqref="O25"/>
    </sheetView>
  </sheetViews>
  <sheetFormatPr defaultRowHeight="10.5"/>
  <sheetData>
    <row r="2" spans="1:16" ht="15.75">
      <c r="A2" s="104" t="s">
        <v>212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29"/>
      <c r="N2" s="29"/>
      <c r="O2" s="29"/>
      <c r="P2" s="29"/>
    </row>
  </sheetData>
  <mergeCells count="1">
    <mergeCell ref="A2:L2"/>
  </mergeCells>
  <phoneticPr fontId="0" type="noConversion"/>
  <conditionalFormatting sqref="A1:XFD1048576">
    <cfRule type="cellIs" dxfId="1" priority="1" stopIfTrue="1" operator="notEqual">
      <formula>INDIRECT("Dummy_for_Comparison5!"&amp;ADDRESS(ROW(),COLUMN()))</formula>
    </cfRule>
  </conditionalFormatting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85"/>
  <sheetViews>
    <sheetView workbookViewId="0">
      <pane ySplit="1" topLeftCell="A57" activePane="bottomLeft" state="frozen"/>
      <selection pane="bottomLeft" activeCell="A114" sqref="A114:AI139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0.83203125" style="28" customWidth="1"/>
    <col min="5" max="28" width="5" style="28" customWidth="1"/>
    <col min="29" max="16384" width="10.6640625" style="28"/>
  </cols>
  <sheetData>
    <row r="1" spans="1:31" s="34" customFormat="1" ht="25.5">
      <c r="A1" s="34" t="s">
        <v>69</v>
      </c>
      <c r="B1" s="34" t="s">
        <v>114</v>
      </c>
      <c r="C1" s="34" t="s">
        <v>115</v>
      </c>
      <c r="D1" s="34" t="s">
        <v>116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144</v>
      </c>
      <c r="AD1" s="35" t="s">
        <v>145</v>
      </c>
      <c r="AE1" s="35" t="s">
        <v>146</v>
      </c>
    </row>
    <row r="2" spans="1:31" s="101" customFormat="1" ht="12.75">
      <c r="A2" s="101" t="s">
        <v>121</v>
      </c>
      <c r="B2" s="101" t="s">
        <v>122</v>
      </c>
      <c r="C2" s="101" t="s">
        <v>118</v>
      </c>
      <c r="D2" s="101" t="s">
        <v>119</v>
      </c>
      <c r="E2" s="101">
        <v>1</v>
      </c>
      <c r="F2" s="101">
        <v>1</v>
      </c>
      <c r="G2" s="101">
        <v>1</v>
      </c>
      <c r="H2" s="101">
        <v>1</v>
      </c>
      <c r="I2" s="101">
        <v>1</v>
      </c>
      <c r="J2" s="101">
        <v>1</v>
      </c>
      <c r="K2" s="101">
        <v>1</v>
      </c>
      <c r="L2" s="101">
        <v>1</v>
      </c>
      <c r="M2" s="101">
        <v>1</v>
      </c>
      <c r="N2" s="101">
        <v>1</v>
      </c>
      <c r="O2" s="101">
        <v>1</v>
      </c>
      <c r="P2" s="101">
        <v>1</v>
      </c>
      <c r="Q2" s="101">
        <v>1</v>
      </c>
      <c r="R2" s="101">
        <v>1</v>
      </c>
      <c r="S2" s="101">
        <v>1</v>
      </c>
      <c r="T2" s="101">
        <v>1</v>
      </c>
      <c r="U2" s="101">
        <v>1</v>
      </c>
      <c r="V2" s="101">
        <v>1</v>
      </c>
      <c r="W2" s="101">
        <v>1</v>
      </c>
      <c r="X2" s="101">
        <v>1</v>
      </c>
      <c r="Y2" s="101">
        <v>1</v>
      </c>
      <c r="Z2" s="101">
        <v>1</v>
      </c>
      <c r="AA2" s="101">
        <v>1</v>
      </c>
      <c r="AB2" s="101">
        <v>1</v>
      </c>
      <c r="AC2" s="101">
        <v>24</v>
      </c>
      <c r="AD2" s="101">
        <v>168</v>
      </c>
      <c r="AE2" s="101">
        <v>8760</v>
      </c>
    </row>
    <row r="3" spans="1:31" s="101" customFormat="1" ht="12.75">
      <c r="A3" s="101" t="s">
        <v>92</v>
      </c>
      <c r="B3" s="101" t="s">
        <v>117</v>
      </c>
      <c r="C3" s="101" t="s">
        <v>156</v>
      </c>
      <c r="D3" s="101" t="s">
        <v>132</v>
      </c>
      <c r="E3" s="101">
        <v>0.35</v>
      </c>
      <c r="F3" s="101">
        <v>0.35</v>
      </c>
      <c r="G3" s="101">
        <v>0.35</v>
      </c>
      <c r="H3" s="101">
        <v>0.35</v>
      </c>
      <c r="I3" s="101">
        <v>0.35</v>
      </c>
      <c r="J3" s="101">
        <v>0.35</v>
      </c>
      <c r="K3" s="101">
        <v>0.35</v>
      </c>
      <c r="L3" s="101">
        <v>0.35</v>
      </c>
      <c r="M3" s="101">
        <v>0.95</v>
      </c>
      <c r="N3" s="101">
        <v>0.95</v>
      </c>
      <c r="O3" s="101">
        <v>0.95</v>
      </c>
      <c r="P3" s="101">
        <v>0.95</v>
      </c>
      <c r="Q3" s="101">
        <v>0.95</v>
      </c>
      <c r="R3" s="101">
        <v>0.95</v>
      </c>
      <c r="S3" s="101">
        <v>0.95</v>
      </c>
      <c r="T3" s="101">
        <v>0.95</v>
      </c>
      <c r="U3" s="101">
        <v>0.95</v>
      </c>
      <c r="V3" s="101">
        <v>0.35</v>
      </c>
      <c r="W3" s="101">
        <v>0.35</v>
      </c>
      <c r="X3" s="101">
        <v>0.35</v>
      </c>
      <c r="Y3" s="101">
        <v>0.35</v>
      </c>
      <c r="Z3" s="101">
        <v>0.35</v>
      </c>
      <c r="AA3" s="101">
        <v>0.35</v>
      </c>
      <c r="AB3" s="101">
        <v>0.35</v>
      </c>
      <c r="AC3" s="101">
        <v>13.8</v>
      </c>
      <c r="AD3" s="101">
        <v>69</v>
      </c>
      <c r="AE3" s="101">
        <v>3348.11</v>
      </c>
    </row>
    <row r="4" spans="1:31" s="101" customFormat="1" ht="12.75">
      <c r="D4" s="101" t="s">
        <v>237</v>
      </c>
      <c r="E4" s="101">
        <v>0.35</v>
      </c>
      <c r="F4" s="101">
        <v>0.35</v>
      </c>
      <c r="G4" s="101">
        <v>0.35</v>
      </c>
      <c r="H4" s="101">
        <v>0.35</v>
      </c>
      <c r="I4" s="101">
        <v>0.35</v>
      </c>
      <c r="J4" s="101">
        <v>0.35</v>
      </c>
      <c r="K4" s="101">
        <v>0.35</v>
      </c>
      <c r="L4" s="101">
        <v>0.35</v>
      </c>
      <c r="M4" s="101">
        <v>0.35</v>
      </c>
      <c r="N4" s="101">
        <v>0.35</v>
      </c>
      <c r="O4" s="101">
        <v>0.35</v>
      </c>
      <c r="P4" s="101">
        <v>0.35</v>
      </c>
      <c r="Q4" s="101">
        <v>0.35</v>
      </c>
      <c r="R4" s="101">
        <v>0.35</v>
      </c>
      <c r="S4" s="101">
        <v>0.35</v>
      </c>
      <c r="T4" s="101">
        <v>0.35</v>
      </c>
      <c r="U4" s="101">
        <v>0.35</v>
      </c>
      <c r="V4" s="101">
        <v>0.35</v>
      </c>
      <c r="W4" s="101">
        <v>0.35</v>
      </c>
      <c r="X4" s="101">
        <v>0.35</v>
      </c>
      <c r="Y4" s="101">
        <v>0.35</v>
      </c>
      <c r="Z4" s="101">
        <v>0.35</v>
      </c>
      <c r="AA4" s="101">
        <v>0.35</v>
      </c>
      <c r="AB4" s="101">
        <v>0.35</v>
      </c>
      <c r="AC4" s="101">
        <v>8.4</v>
      </c>
    </row>
    <row r="5" spans="1:31" s="101" customFormat="1" ht="12.75">
      <c r="C5" s="101" t="s">
        <v>157</v>
      </c>
      <c r="D5" s="101" t="s">
        <v>132</v>
      </c>
      <c r="E5" s="101">
        <v>0.25</v>
      </c>
      <c r="F5" s="101">
        <v>0.25</v>
      </c>
      <c r="G5" s="101">
        <v>0.25</v>
      </c>
      <c r="H5" s="101">
        <v>0.25</v>
      </c>
      <c r="I5" s="101">
        <v>0.25</v>
      </c>
      <c r="J5" s="101">
        <v>0.25</v>
      </c>
      <c r="K5" s="101">
        <v>0.25</v>
      </c>
      <c r="L5" s="101">
        <v>0.25</v>
      </c>
      <c r="M5" s="101">
        <v>0.5</v>
      </c>
      <c r="N5" s="101">
        <v>0.5</v>
      </c>
      <c r="O5" s="101">
        <v>0.5</v>
      </c>
      <c r="P5" s="101">
        <v>0.5</v>
      </c>
      <c r="Q5" s="101">
        <v>0.5</v>
      </c>
      <c r="R5" s="101">
        <v>0.5</v>
      </c>
      <c r="S5" s="101">
        <v>0.5</v>
      </c>
      <c r="T5" s="101">
        <v>0.5</v>
      </c>
      <c r="U5" s="101">
        <v>0.5</v>
      </c>
      <c r="V5" s="101">
        <v>0.25</v>
      </c>
      <c r="W5" s="101">
        <v>0.25</v>
      </c>
      <c r="X5" s="101">
        <v>0.25</v>
      </c>
      <c r="Y5" s="101">
        <v>0.25</v>
      </c>
      <c r="Z5" s="101">
        <v>0.25</v>
      </c>
      <c r="AA5" s="101">
        <v>0.25</v>
      </c>
      <c r="AB5" s="101">
        <v>0.25</v>
      </c>
      <c r="AC5" s="101">
        <v>8.25</v>
      </c>
      <c r="AD5" s="101">
        <v>41.25</v>
      </c>
    </row>
    <row r="6" spans="1:31" s="101" customFormat="1" ht="12.75">
      <c r="D6" s="101" t="s">
        <v>237</v>
      </c>
      <c r="E6" s="101">
        <v>0.25</v>
      </c>
      <c r="F6" s="101">
        <v>0.25</v>
      </c>
      <c r="G6" s="101">
        <v>0.25</v>
      </c>
      <c r="H6" s="101">
        <v>0.25</v>
      </c>
      <c r="I6" s="101">
        <v>0.25</v>
      </c>
      <c r="J6" s="101">
        <v>0.25</v>
      </c>
      <c r="K6" s="101">
        <v>0.25</v>
      </c>
      <c r="L6" s="101">
        <v>0.25</v>
      </c>
      <c r="M6" s="101">
        <v>0.25</v>
      </c>
      <c r="N6" s="101">
        <v>0.25</v>
      </c>
      <c r="O6" s="101">
        <v>0.25</v>
      </c>
      <c r="P6" s="101">
        <v>0.25</v>
      </c>
      <c r="Q6" s="101">
        <v>0.25</v>
      </c>
      <c r="R6" s="101">
        <v>0.25</v>
      </c>
      <c r="S6" s="101">
        <v>0.25</v>
      </c>
      <c r="T6" s="101">
        <v>0.25</v>
      </c>
      <c r="U6" s="101">
        <v>0.25</v>
      </c>
      <c r="V6" s="101">
        <v>0.25</v>
      </c>
      <c r="W6" s="101">
        <v>0.25</v>
      </c>
      <c r="X6" s="101">
        <v>0.25</v>
      </c>
      <c r="Y6" s="101">
        <v>0.25</v>
      </c>
      <c r="Z6" s="101">
        <v>0.25</v>
      </c>
      <c r="AA6" s="101">
        <v>0.25</v>
      </c>
      <c r="AB6" s="101">
        <v>0.25</v>
      </c>
      <c r="AC6" s="101">
        <v>6</v>
      </c>
    </row>
    <row r="7" spans="1:31" s="101" customFormat="1" ht="12.75">
      <c r="C7" s="101" t="s">
        <v>118</v>
      </c>
      <c r="D7" s="101" t="s">
        <v>132</v>
      </c>
      <c r="E7" s="101">
        <v>0.35</v>
      </c>
      <c r="F7" s="101">
        <v>0.35</v>
      </c>
      <c r="G7" s="101">
        <v>0.35</v>
      </c>
      <c r="H7" s="101">
        <v>0.35</v>
      </c>
      <c r="I7" s="101">
        <v>0.35</v>
      </c>
      <c r="J7" s="101">
        <v>0.35</v>
      </c>
      <c r="K7" s="101">
        <v>0.35</v>
      </c>
      <c r="L7" s="101">
        <v>0.35</v>
      </c>
      <c r="M7" s="101">
        <v>0.95</v>
      </c>
      <c r="N7" s="101">
        <v>0.95</v>
      </c>
      <c r="O7" s="101">
        <v>0.95</v>
      </c>
      <c r="P7" s="101">
        <v>0.95</v>
      </c>
      <c r="Q7" s="101">
        <v>0.95</v>
      </c>
      <c r="R7" s="101">
        <v>0.95</v>
      </c>
      <c r="S7" s="101">
        <v>0.95</v>
      </c>
      <c r="T7" s="101">
        <v>0.95</v>
      </c>
      <c r="U7" s="101">
        <v>0.95</v>
      </c>
      <c r="V7" s="101">
        <v>0.35</v>
      </c>
      <c r="W7" s="101">
        <v>0.35</v>
      </c>
      <c r="X7" s="101">
        <v>0.35</v>
      </c>
      <c r="Y7" s="101">
        <v>0.35</v>
      </c>
      <c r="Z7" s="101">
        <v>0.35</v>
      </c>
      <c r="AA7" s="101">
        <v>0.35</v>
      </c>
      <c r="AB7" s="101">
        <v>0.35</v>
      </c>
      <c r="AC7" s="101">
        <v>13.8</v>
      </c>
      <c r="AD7" s="101">
        <v>69</v>
      </c>
    </row>
    <row r="8" spans="1:31" s="101" customFormat="1" ht="12.75">
      <c r="D8" s="101" t="s">
        <v>237</v>
      </c>
      <c r="E8" s="101">
        <v>0.35</v>
      </c>
      <c r="F8" s="101">
        <v>0.35</v>
      </c>
      <c r="G8" s="101">
        <v>0.35</v>
      </c>
      <c r="H8" s="101">
        <v>0.35</v>
      </c>
      <c r="I8" s="101">
        <v>0.35</v>
      </c>
      <c r="J8" s="101">
        <v>0.35</v>
      </c>
      <c r="K8" s="101">
        <v>0.35</v>
      </c>
      <c r="L8" s="101">
        <v>0.35</v>
      </c>
      <c r="M8" s="101">
        <v>0.35</v>
      </c>
      <c r="N8" s="101">
        <v>0.35</v>
      </c>
      <c r="O8" s="101">
        <v>0.35</v>
      </c>
      <c r="P8" s="101">
        <v>0.35</v>
      </c>
      <c r="Q8" s="101">
        <v>0.35</v>
      </c>
      <c r="R8" s="101">
        <v>0.35</v>
      </c>
      <c r="S8" s="101">
        <v>0.35</v>
      </c>
      <c r="T8" s="101">
        <v>0.35</v>
      </c>
      <c r="U8" s="101">
        <v>0.35</v>
      </c>
      <c r="V8" s="101">
        <v>0.35</v>
      </c>
      <c r="W8" s="101">
        <v>0.35</v>
      </c>
      <c r="X8" s="101">
        <v>0.35</v>
      </c>
      <c r="Y8" s="101">
        <v>0.35</v>
      </c>
      <c r="Z8" s="101">
        <v>0.35</v>
      </c>
      <c r="AA8" s="101">
        <v>0.35</v>
      </c>
      <c r="AB8" s="101">
        <v>0.35</v>
      </c>
      <c r="AC8" s="101">
        <v>8.4</v>
      </c>
    </row>
    <row r="9" spans="1:31" ht="12.75">
      <c r="A9" s="101" t="s">
        <v>90</v>
      </c>
      <c r="B9" s="101" t="s">
        <v>117</v>
      </c>
      <c r="C9" s="101" t="s">
        <v>156</v>
      </c>
      <c r="D9" s="101" t="s">
        <v>132</v>
      </c>
      <c r="E9" s="101">
        <v>0.17730000000000001</v>
      </c>
      <c r="F9" s="101">
        <v>0.17730000000000001</v>
      </c>
      <c r="G9" s="101">
        <v>0.17730000000000001</v>
      </c>
      <c r="H9" s="101">
        <v>0.17730000000000001</v>
      </c>
      <c r="I9" s="101">
        <v>0.17730000000000001</v>
      </c>
      <c r="J9" s="101">
        <v>0.17730000000000001</v>
      </c>
      <c r="K9" s="101">
        <v>0.17730000000000001</v>
      </c>
      <c r="L9" s="101">
        <v>0.9</v>
      </c>
      <c r="M9" s="101">
        <v>0.9</v>
      </c>
      <c r="N9" s="101">
        <v>0.9</v>
      </c>
      <c r="O9" s="101">
        <v>0.9</v>
      </c>
      <c r="P9" s="101">
        <v>0.9</v>
      </c>
      <c r="Q9" s="101">
        <v>0.9</v>
      </c>
      <c r="R9" s="101">
        <v>0.9</v>
      </c>
      <c r="S9" s="101">
        <v>0.9</v>
      </c>
      <c r="T9" s="101">
        <v>0.9</v>
      </c>
      <c r="U9" s="101">
        <v>0.9</v>
      </c>
      <c r="V9" s="101">
        <v>0.9</v>
      </c>
      <c r="W9" s="101">
        <v>0.9</v>
      </c>
      <c r="X9" s="101">
        <v>0.9</v>
      </c>
      <c r="Y9" s="101">
        <v>0.9</v>
      </c>
      <c r="Z9" s="101">
        <v>0.17730000000000001</v>
      </c>
      <c r="AA9" s="101">
        <v>0.17730000000000001</v>
      </c>
      <c r="AB9" s="101">
        <v>0.17730000000000001</v>
      </c>
      <c r="AC9" s="101">
        <v>14.37</v>
      </c>
      <c r="AD9" s="101">
        <v>71.87</v>
      </c>
      <c r="AE9" s="101">
        <v>3466.2</v>
      </c>
    </row>
    <row r="10" spans="1:31" ht="12.75">
      <c r="A10" s="101"/>
      <c r="B10" s="101"/>
      <c r="C10" s="101"/>
      <c r="D10" s="101" t="s">
        <v>237</v>
      </c>
      <c r="E10" s="101">
        <v>0.17730000000000001</v>
      </c>
      <c r="F10" s="101">
        <v>0.17730000000000001</v>
      </c>
      <c r="G10" s="101">
        <v>0.17730000000000001</v>
      </c>
      <c r="H10" s="101">
        <v>0.17730000000000001</v>
      </c>
      <c r="I10" s="101">
        <v>0.17730000000000001</v>
      </c>
      <c r="J10" s="101">
        <v>0.17730000000000001</v>
      </c>
      <c r="K10" s="101">
        <v>0.17730000000000001</v>
      </c>
      <c r="L10" s="101">
        <v>0.17730000000000001</v>
      </c>
      <c r="M10" s="101">
        <v>0.17730000000000001</v>
      </c>
      <c r="N10" s="101">
        <v>0.17730000000000001</v>
      </c>
      <c r="O10" s="101">
        <v>0.17730000000000001</v>
      </c>
      <c r="P10" s="101">
        <v>0.17730000000000001</v>
      </c>
      <c r="Q10" s="101">
        <v>0.17730000000000001</v>
      </c>
      <c r="R10" s="101">
        <v>0.17730000000000001</v>
      </c>
      <c r="S10" s="101">
        <v>0.17730000000000001</v>
      </c>
      <c r="T10" s="101">
        <v>0.17730000000000001</v>
      </c>
      <c r="U10" s="101">
        <v>0.17730000000000001</v>
      </c>
      <c r="V10" s="101">
        <v>0.17730000000000001</v>
      </c>
      <c r="W10" s="101">
        <v>0.17730000000000001</v>
      </c>
      <c r="X10" s="101">
        <v>0.17730000000000001</v>
      </c>
      <c r="Y10" s="101">
        <v>0.17730000000000001</v>
      </c>
      <c r="Z10" s="101">
        <v>0.17730000000000001</v>
      </c>
      <c r="AA10" s="101">
        <v>0.17730000000000001</v>
      </c>
      <c r="AB10" s="101">
        <v>0.17730000000000001</v>
      </c>
      <c r="AC10" s="101">
        <v>4.26</v>
      </c>
      <c r="AD10" s="101"/>
      <c r="AE10" s="101"/>
    </row>
    <row r="11" spans="1:31" ht="12.75">
      <c r="A11" s="101"/>
      <c r="B11" s="101"/>
      <c r="C11" s="101" t="s">
        <v>157</v>
      </c>
      <c r="D11" s="101" t="s">
        <v>132</v>
      </c>
      <c r="E11" s="101">
        <v>0.17730000000000001</v>
      </c>
      <c r="F11" s="101">
        <v>0.17730000000000001</v>
      </c>
      <c r="G11" s="101">
        <v>0.17730000000000001</v>
      </c>
      <c r="H11" s="101">
        <v>0.17730000000000001</v>
      </c>
      <c r="I11" s="101">
        <v>0.17730000000000001</v>
      </c>
      <c r="J11" s="101">
        <v>0.17730000000000001</v>
      </c>
      <c r="K11" s="101">
        <v>0.17730000000000001</v>
      </c>
      <c r="L11" s="101">
        <v>0.17730000000000001</v>
      </c>
      <c r="M11" s="101">
        <v>0.5</v>
      </c>
      <c r="N11" s="101">
        <v>0.5</v>
      </c>
      <c r="O11" s="101">
        <v>0.5</v>
      </c>
      <c r="P11" s="101">
        <v>0.5</v>
      </c>
      <c r="Q11" s="101">
        <v>0.5</v>
      </c>
      <c r="R11" s="101">
        <v>0.5</v>
      </c>
      <c r="S11" s="101">
        <v>0.5</v>
      </c>
      <c r="T11" s="101">
        <v>0.5</v>
      </c>
      <c r="U11" s="101">
        <v>0.5</v>
      </c>
      <c r="V11" s="101">
        <v>0.5</v>
      </c>
      <c r="W11" s="101">
        <v>0.5</v>
      </c>
      <c r="X11" s="101">
        <v>0.5</v>
      </c>
      <c r="Y11" s="101">
        <v>0.17730000000000001</v>
      </c>
      <c r="Z11" s="101">
        <v>0.17730000000000001</v>
      </c>
      <c r="AA11" s="101">
        <v>0.17730000000000001</v>
      </c>
      <c r="AB11" s="101">
        <v>0.17730000000000001</v>
      </c>
      <c r="AC11" s="101">
        <v>8.1300000000000008</v>
      </c>
      <c r="AD11" s="101">
        <v>40.64</v>
      </c>
      <c r="AE11" s="101"/>
    </row>
    <row r="12" spans="1:31" ht="12.75">
      <c r="A12" s="101"/>
      <c r="B12" s="101"/>
      <c r="C12" s="101"/>
      <c r="D12" s="101" t="s">
        <v>237</v>
      </c>
      <c r="E12" s="101">
        <v>0.17730000000000001</v>
      </c>
      <c r="F12" s="101">
        <v>0.17730000000000001</v>
      </c>
      <c r="G12" s="101">
        <v>0.17730000000000001</v>
      </c>
      <c r="H12" s="101">
        <v>0.17730000000000001</v>
      </c>
      <c r="I12" s="101">
        <v>0.17730000000000001</v>
      </c>
      <c r="J12" s="101">
        <v>0.17730000000000001</v>
      </c>
      <c r="K12" s="101">
        <v>0.17730000000000001</v>
      </c>
      <c r="L12" s="101">
        <v>0.17730000000000001</v>
      </c>
      <c r="M12" s="101">
        <v>0.17730000000000001</v>
      </c>
      <c r="N12" s="101">
        <v>0.17730000000000001</v>
      </c>
      <c r="O12" s="101">
        <v>0.17730000000000001</v>
      </c>
      <c r="P12" s="101">
        <v>0.17730000000000001</v>
      </c>
      <c r="Q12" s="101">
        <v>0.17730000000000001</v>
      </c>
      <c r="R12" s="101">
        <v>0.17730000000000001</v>
      </c>
      <c r="S12" s="101">
        <v>0.17730000000000001</v>
      </c>
      <c r="T12" s="101">
        <v>0.17730000000000001</v>
      </c>
      <c r="U12" s="101">
        <v>0.17730000000000001</v>
      </c>
      <c r="V12" s="101">
        <v>0.17730000000000001</v>
      </c>
      <c r="W12" s="101">
        <v>0.17730000000000001</v>
      </c>
      <c r="X12" s="101">
        <v>0.17730000000000001</v>
      </c>
      <c r="Y12" s="101">
        <v>0.17730000000000001</v>
      </c>
      <c r="Z12" s="101">
        <v>0.17730000000000001</v>
      </c>
      <c r="AA12" s="101">
        <v>0.17730000000000001</v>
      </c>
      <c r="AB12" s="101">
        <v>0.17730000000000001</v>
      </c>
      <c r="AC12" s="101">
        <v>4.26</v>
      </c>
      <c r="AD12" s="101"/>
      <c r="AE12" s="101"/>
    </row>
    <row r="13" spans="1:31" ht="12.75">
      <c r="A13" s="101"/>
      <c r="B13" s="101"/>
      <c r="C13" s="101" t="s">
        <v>118</v>
      </c>
      <c r="D13" s="101" t="s">
        <v>132</v>
      </c>
      <c r="E13" s="101">
        <v>0.17730000000000001</v>
      </c>
      <c r="F13" s="101">
        <v>0.17730000000000001</v>
      </c>
      <c r="G13" s="101">
        <v>0.17730000000000001</v>
      </c>
      <c r="H13" s="101">
        <v>0.17730000000000001</v>
      </c>
      <c r="I13" s="101">
        <v>0.17730000000000001</v>
      </c>
      <c r="J13" s="101">
        <v>0.17730000000000001</v>
      </c>
      <c r="K13" s="101">
        <v>0.17730000000000001</v>
      </c>
      <c r="L13" s="101">
        <v>0.9</v>
      </c>
      <c r="M13" s="101">
        <v>0.9</v>
      </c>
      <c r="N13" s="101">
        <v>0.9</v>
      </c>
      <c r="O13" s="101">
        <v>0.9</v>
      </c>
      <c r="P13" s="101">
        <v>0.9</v>
      </c>
      <c r="Q13" s="101">
        <v>0.9</v>
      </c>
      <c r="R13" s="101">
        <v>0.9</v>
      </c>
      <c r="S13" s="101">
        <v>0.9</v>
      </c>
      <c r="T13" s="101">
        <v>0.9</v>
      </c>
      <c r="U13" s="101">
        <v>0.9</v>
      </c>
      <c r="V13" s="101">
        <v>0.9</v>
      </c>
      <c r="W13" s="101">
        <v>0.9</v>
      </c>
      <c r="X13" s="101">
        <v>0.9</v>
      </c>
      <c r="Y13" s="101">
        <v>0.9</v>
      </c>
      <c r="Z13" s="101">
        <v>0.17730000000000001</v>
      </c>
      <c r="AA13" s="101">
        <v>0.17730000000000001</v>
      </c>
      <c r="AB13" s="101">
        <v>0.17730000000000001</v>
      </c>
      <c r="AC13" s="101">
        <v>14.37</v>
      </c>
      <c r="AD13" s="101">
        <v>71.87</v>
      </c>
      <c r="AE13" s="101"/>
    </row>
    <row r="14" spans="1:31" ht="12.75">
      <c r="A14" s="101"/>
      <c r="B14" s="101"/>
      <c r="C14" s="101"/>
      <c r="D14" s="101" t="s">
        <v>237</v>
      </c>
      <c r="E14" s="101">
        <v>0.17730000000000001</v>
      </c>
      <c r="F14" s="101">
        <v>0.17730000000000001</v>
      </c>
      <c r="G14" s="101">
        <v>0.17730000000000001</v>
      </c>
      <c r="H14" s="101">
        <v>0.17730000000000001</v>
      </c>
      <c r="I14" s="101">
        <v>0.17730000000000001</v>
      </c>
      <c r="J14" s="101">
        <v>0.17730000000000001</v>
      </c>
      <c r="K14" s="101">
        <v>0.17730000000000001</v>
      </c>
      <c r="L14" s="101">
        <v>0.17730000000000001</v>
      </c>
      <c r="M14" s="101">
        <v>0.17730000000000001</v>
      </c>
      <c r="N14" s="101">
        <v>0.17730000000000001</v>
      </c>
      <c r="O14" s="101">
        <v>0.17730000000000001</v>
      </c>
      <c r="P14" s="101">
        <v>0.17730000000000001</v>
      </c>
      <c r="Q14" s="101">
        <v>0.17730000000000001</v>
      </c>
      <c r="R14" s="101">
        <v>0.17730000000000001</v>
      </c>
      <c r="S14" s="101">
        <v>0.17730000000000001</v>
      </c>
      <c r="T14" s="101">
        <v>0.17730000000000001</v>
      </c>
      <c r="U14" s="101">
        <v>0.17730000000000001</v>
      </c>
      <c r="V14" s="101">
        <v>0.17730000000000001</v>
      </c>
      <c r="W14" s="101">
        <v>0.17730000000000001</v>
      </c>
      <c r="X14" s="101">
        <v>0.17730000000000001</v>
      </c>
      <c r="Y14" s="101">
        <v>0.17730000000000001</v>
      </c>
      <c r="Z14" s="101">
        <v>0.17730000000000001</v>
      </c>
      <c r="AA14" s="101">
        <v>0.17730000000000001</v>
      </c>
      <c r="AB14" s="101">
        <v>0.17730000000000001</v>
      </c>
      <c r="AC14" s="101">
        <v>4.26</v>
      </c>
      <c r="AD14" s="101"/>
      <c r="AE14" s="101"/>
    </row>
    <row r="15" spans="1:31" ht="12.75">
      <c r="A15" s="101" t="s">
        <v>91</v>
      </c>
      <c r="B15" s="101" t="s">
        <v>117</v>
      </c>
      <c r="C15" s="101" t="s">
        <v>156</v>
      </c>
      <c r="D15" s="101" t="s">
        <v>132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0.75</v>
      </c>
      <c r="N15" s="101">
        <v>0.75</v>
      </c>
      <c r="O15" s="101">
        <v>0.75</v>
      </c>
      <c r="P15" s="101">
        <v>0.75</v>
      </c>
      <c r="Q15" s="101">
        <v>0.75</v>
      </c>
      <c r="R15" s="101">
        <v>0.75</v>
      </c>
      <c r="S15" s="101">
        <v>0.75</v>
      </c>
      <c r="T15" s="101">
        <v>0.75</v>
      </c>
      <c r="U15" s="101">
        <v>0.15</v>
      </c>
      <c r="V15" s="101">
        <v>0.15</v>
      </c>
      <c r="W15" s="101">
        <v>0.15</v>
      </c>
      <c r="X15" s="101">
        <v>0.15</v>
      </c>
      <c r="Y15" s="101">
        <v>0.15</v>
      </c>
      <c r="Z15" s="101">
        <v>0</v>
      </c>
      <c r="AA15" s="101">
        <v>0</v>
      </c>
      <c r="AB15" s="101">
        <v>0</v>
      </c>
      <c r="AC15" s="101">
        <v>6.75</v>
      </c>
      <c r="AD15" s="101">
        <v>33.75</v>
      </c>
      <c r="AE15" s="101">
        <v>1543.82</v>
      </c>
    </row>
    <row r="16" spans="1:31" ht="12.75">
      <c r="A16" s="101"/>
      <c r="B16" s="101"/>
      <c r="C16" s="101"/>
      <c r="D16" s="101" t="s">
        <v>237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/>
      <c r="AE16" s="101"/>
    </row>
    <row r="17" spans="1:31" ht="12.75">
      <c r="A17" s="101"/>
      <c r="B17" s="101"/>
      <c r="C17" s="101" t="s">
        <v>157</v>
      </c>
      <c r="D17" s="101" t="s">
        <v>132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0.15</v>
      </c>
      <c r="N17" s="101">
        <v>0.15</v>
      </c>
      <c r="O17" s="101">
        <v>0.15</v>
      </c>
      <c r="P17" s="101">
        <v>0.15</v>
      </c>
      <c r="Q17" s="101">
        <v>0.15</v>
      </c>
      <c r="R17" s="101">
        <v>0.15</v>
      </c>
      <c r="S17" s="101">
        <v>0.15</v>
      </c>
      <c r="T17" s="101">
        <v>0.15</v>
      </c>
      <c r="U17" s="101">
        <v>0.15</v>
      </c>
      <c r="V17" s="101">
        <v>0.15</v>
      </c>
      <c r="W17" s="101">
        <v>0.15</v>
      </c>
      <c r="X17" s="101">
        <v>0.15</v>
      </c>
      <c r="Y17" s="101">
        <v>0.15</v>
      </c>
      <c r="Z17" s="101">
        <v>0</v>
      </c>
      <c r="AA17" s="101">
        <v>0</v>
      </c>
      <c r="AB17" s="101">
        <v>0</v>
      </c>
      <c r="AC17" s="101">
        <v>1.95</v>
      </c>
      <c r="AD17" s="101">
        <v>9.75</v>
      </c>
      <c r="AE17" s="101"/>
    </row>
    <row r="18" spans="1:31" ht="12.75">
      <c r="A18" s="101"/>
      <c r="B18" s="101"/>
      <c r="C18" s="101"/>
      <c r="D18" s="101" t="s">
        <v>237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/>
      <c r="AE18" s="101"/>
    </row>
    <row r="19" spans="1:31" ht="12.75">
      <c r="A19" s="101"/>
      <c r="B19" s="101"/>
      <c r="C19" s="101" t="s">
        <v>118</v>
      </c>
      <c r="D19" s="101" t="s">
        <v>132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0.75</v>
      </c>
      <c r="N19" s="101">
        <v>0.75</v>
      </c>
      <c r="O19" s="101">
        <v>0.75</v>
      </c>
      <c r="P19" s="101">
        <v>0.75</v>
      </c>
      <c r="Q19" s="101">
        <v>0.75</v>
      </c>
      <c r="R19" s="101">
        <v>0.75</v>
      </c>
      <c r="S19" s="101">
        <v>0.75</v>
      </c>
      <c r="T19" s="101">
        <v>0.75</v>
      </c>
      <c r="U19" s="101">
        <v>0.15</v>
      </c>
      <c r="V19" s="101">
        <v>0.15</v>
      </c>
      <c r="W19" s="101">
        <v>0.15</v>
      </c>
      <c r="X19" s="101">
        <v>0.15</v>
      </c>
      <c r="Y19" s="101">
        <v>0.15</v>
      </c>
      <c r="Z19" s="101">
        <v>0</v>
      </c>
      <c r="AA19" s="101">
        <v>0</v>
      </c>
      <c r="AB19" s="101">
        <v>0</v>
      </c>
      <c r="AC19" s="101">
        <v>6.75</v>
      </c>
      <c r="AD19" s="101">
        <v>33.75</v>
      </c>
      <c r="AE19" s="101"/>
    </row>
    <row r="20" spans="1:31" ht="12.75">
      <c r="A20" s="101"/>
      <c r="B20" s="101"/>
      <c r="C20" s="101"/>
      <c r="D20" s="101" t="s">
        <v>237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/>
      <c r="AE20" s="101"/>
    </row>
    <row r="21" spans="1:31" ht="12.75">
      <c r="A21" s="101" t="s">
        <v>153</v>
      </c>
      <c r="B21" s="101" t="s">
        <v>117</v>
      </c>
      <c r="C21" s="101" t="s">
        <v>156</v>
      </c>
      <c r="D21" s="101" t="s">
        <v>132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0.15</v>
      </c>
      <c r="M21" s="101">
        <v>0.15</v>
      </c>
      <c r="N21" s="101">
        <v>0.05</v>
      </c>
      <c r="O21" s="101">
        <v>0.05</v>
      </c>
      <c r="P21" s="101">
        <v>0.95</v>
      </c>
      <c r="Q21" s="101">
        <v>0.95</v>
      </c>
      <c r="R21" s="101">
        <v>0.15</v>
      </c>
      <c r="S21" s="101">
        <v>0.15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2.6</v>
      </c>
      <c r="AD21" s="101">
        <v>13</v>
      </c>
      <c r="AE21" s="101">
        <v>628.36</v>
      </c>
    </row>
    <row r="22" spans="1:31" ht="12.75">
      <c r="A22" s="101"/>
      <c r="B22" s="101"/>
      <c r="C22" s="101"/>
      <c r="D22" s="101" t="s">
        <v>237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/>
      <c r="AE22" s="101"/>
    </row>
    <row r="23" spans="1:31" ht="12.75">
      <c r="A23" s="101"/>
      <c r="B23" s="101"/>
      <c r="C23" s="101" t="s">
        <v>157</v>
      </c>
      <c r="D23" s="101" t="s">
        <v>132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0.25</v>
      </c>
      <c r="O23" s="101">
        <v>0.25</v>
      </c>
      <c r="P23" s="101">
        <v>0.25</v>
      </c>
      <c r="Q23" s="101">
        <v>0.25</v>
      </c>
      <c r="R23" s="101">
        <v>0.25</v>
      </c>
      <c r="S23" s="101">
        <v>0.25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1.5</v>
      </c>
      <c r="AD23" s="101">
        <v>7.5</v>
      </c>
      <c r="AE23" s="101"/>
    </row>
    <row r="24" spans="1:31" ht="12.75">
      <c r="A24" s="101"/>
      <c r="B24" s="101"/>
      <c r="C24" s="101"/>
      <c r="D24" s="101" t="s">
        <v>237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/>
      <c r="AE24" s="101"/>
    </row>
    <row r="25" spans="1:31" ht="12.75">
      <c r="A25" s="101"/>
      <c r="B25" s="101"/>
      <c r="C25" s="101" t="s">
        <v>118</v>
      </c>
      <c r="D25" s="101" t="s">
        <v>132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0.15</v>
      </c>
      <c r="M25" s="101">
        <v>0.15</v>
      </c>
      <c r="N25" s="101">
        <v>0.05</v>
      </c>
      <c r="O25" s="101">
        <v>0.05</v>
      </c>
      <c r="P25" s="101">
        <v>0.95</v>
      </c>
      <c r="Q25" s="101">
        <v>0.95</v>
      </c>
      <c r="R25" s="101">
        <v>0.15</v>
      </c>
      <c r="S25" s="101">
        <v>0.15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2.6</v>
      </c>
      <c r="AD25" s="101">
        <v>13</v>
      </c>
      <c r="AE25" s="101"/>
    </row>
    <row r="26" spans="1:31" ht="12.75">
      <c r="A26" s="101"/>
      <c r="B26" s="101"/>
      <c r="C26" s="101"/>
      <c r="D26" s="101" t="s">
        <v>237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/>
      <c r="AE26" s="101"/>
    </row>
    <row r="27" spans="1:31" ht="12.75">
      <c r="A27" s="101" t="s">
        <v>152</v>
      </c>
      <c r="B27" s="101" t="s">
        <v>117</v>
      </c>
      <c r="C27" s="101" t="s">
        <v>156</v>
      </c>
      <c r="D27" s="101" t="s">
        <v>132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0.35</v>
      </c>
      <c r="N27" s="101">
        <v>0.35</v>
      </c>
      <c r="O27" s="101">
        <v>0.35</v>
      </c>
      <c r="P27" s="101">
        <v>0.35</v>
      </c>
      <c r="Q27" s="101">
        <v>0.35</v>
      </c>
      <c r="R27" s="101">
        <v>0.35</v>
      </c>
      <c r="S27" s="101">
        <v>0.35</v>
      </c>
      <c r="T27" s="101">
        <v>0.35</v>
      </c>
      <c r="U27" s="101">
        <v>0.95</v>
      </c>
      <c r="V27" s="101">
        <v>0.95</v>
      </c>
      <c r="W27" s="101">
        <v>0.95</v>
      </c>
      <c r="X27" s="101">
        <v>0.95</v>
      </c>
      <c r="Y27" s="101">
        <v>0.95</v>
      </c>
      <c r="Z27" s="101">
        <v>0</v>
      </c>
      <c r="AA27" s="101">
        <v>0</v>
      </c>
      <c r="AB27" s="101">
        <v>0</v>
      </c>
      <c r="AC27" s="101">
        <v>7.55</v>
      </c>
      <c r="AD27" s="101">
        <v>37.75</v>
      </c>
      <c r="AE27" s="101">
        <v>1833.39</v>
      </c>
    </row>
    <row r="28" spans="1:31" ht="12.75">
      <c r="A28" s="101"/>
      <c r="B28" s="101"/>
      <c r="C28" s="101"/>
      <c r="D28" s="101" t="s">
        <v>237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/>
      <c r="AE28" s="101"/>
    </row>
    <row r="29" spans="1:31" ht="12.75">
      <c r="A29" s="101"/>
      <c r="B29" s="101"/>
      <c r="C29" s="101" t="s">
        <v>157</v>
      </c>
      <c r="D29" s="101" t="s">
        <v>132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0.35</v>
      </c>
      <c r="N29" s="101">
        <v>0.35</v>
      </c>
      <c r="O29" s="101">
        <v>0.35</v>
      </c>
      <c r="P29" s="101">
        <v>0.35</v>
      </c>
      <c r="Q29" s="101">
        <v>0.35</v>
      </c>
      <c r="R29" s="101">
        <v>0.35</v>
      </c>
      <c r="S29" s="101">
        <v>0.35</v>
      </c>
      <c r="T29" s="101">
        <v>0.35</v>
      </c>
      <c r="U29" s="101">
        <v>0.35</v>
      </c>
      <c r="V29" s="101">
        <v>0.35</v>
      </c>
      <c r="W29" s="101">
        <v>0.35</v>
      </c>
      <c r="X29" s="101">
        <v>0.35</v>
      </c>
      <c r="Y29" s="101">
        <v>0.35</v>
      </c>
      <c r="Z29" s="101">
        <v>0</v>
      </c>
      <c r="AA29" s="101">
        <v>0</v>
      </c>
      <c r="AB29" s="101">
        <v>0</v>
      </c>
      <c r="AC29" s="101">
        <v>4.55</v>
      </c>
      <c r="AD29" s="101">
        <v>22.75</v>
      </c>
      <c r="AE29" s="101"/>
    </row>
    <row r="30" spans="1:31" ht="12.75">
      <c r="A30" s="101"/>
      <c r="B30" s="101"/>
      <c r="C30" s="101"/>
      <c r="D30" s="101" t="s">
        <v>237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/>
      <c r="AE30" s="101"/>
    </row>
    <row r="31" spans="1:31" ht="12.75">
      <c r="A31" s="101"/>
      <c r="B31" s="101"/>
      <c r="C31" s="101" t="s">
        <v>118</v>
      </c>
      <c r="D31" s="101" t="s">
        <v>132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0.35</v>
      </c>
      <c r="N31" s="101">
        <v>0.35</v>
      </c>
      <c r="O31" s="101">
        <v>0.35</v>
      </c>
      <c r="P31" s="101">
        <v>0.35</v>
      </c>
      <c r="Q31" s="101">
        <v>0.35</v>
      </c>
      <c r="R31" s="101">
        <v>0.35</v>
      </c>
      <c r="S31" s="101">
        <v>0.35</v>
      </c>
      <c r="T31" s="101">
        <v>0.35</v>
      </c>
      <c r="U31" s="101">
        <v>0.95</v>
      </c>
      <c r="V31" s="101">
        <v>0.95</v>
      </c>
      <c r="W31" s="101">
        <v>0.95</v>
      </c>
      <c r="X31" s="101">
        <v>0.95</v>
      </c>
      <c r="Y31" s="101">
        <v>0.95</v>
      </c>
      <c r="Z31" s="101">
        <v>0</v>
      </c>
      <c r="AA31" s="101">
        <v>0</v>
      </c>
      <c r="AB31" s="101">
        <v>0</v>
      </c>
      <c r="AC31" s="101">
        <v>7.55</v>
      </c>
      <c r="AD31" s="101">
        <v>37.75</v>
      </c>
      <c r="AE31" s="101"/>
    </row>
    <row r="32" spans="1:31" ht="12.75">
      <c r="A32" s="101"/>
      <c r="B32" s="101"/>
      <c r="C32" s="101"/>
      <c r="D32" s="101" t="s">
        <v>237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/>
      <c r="AE32" s="101"/>
    </row>
    <row r="33" spans="1:31" ht="12.75">
      <c r="A33" s="101" t="s">
        <v>151</v>
      </c>
      <c r="B33" s="101" t="s">
        <v>117</v>
      </c>
      <c r="C33" s="101" t="s">
        <v>156</v>
      </c>
      <c r="D33" s="101" t="s">
        <v>132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0.95</v>
      </c>
      <c r="N33" s="101">
        <v>0.95</v>
      </c>
      <c r="O33" s="101">
        <v>0.95</v>
      </c>
      <c r="P33" s="101">
        <v>0.95</v>
      </c>
      <c r="Q33" s="101">
        <v>0.95</v>
      </c>
      <c r="R33" s="101">
        <v>0.95</v>
      </c>
      <c r="S33" s="101">
        <v>0.95</v>
      </c>
      <c r="T33" s="101">
        <v>0.95</v>
      </c>
      <c r="U33" s="101">
        <v>0.95</v>
      </c>
      <c r="V33" s="101">
        <v>0.15</v>
      </c>
      <c r="W33" s="101">
        <v>0.15</v>
      </c>
      <c r="X33" s="101">
        <v>0.15</v>
      </c>
      <c r="Y33" s="101">
        <v>0.15</v>
      </c>
      <c r="Z33" s="101">
        <v>0</v>
      </c>
      <c r="AA33" s="101">
        <v>0</v>
      </c>
      <c r="AB33" s="101">
        <v>0</v>
      </c>
      <c r="AC33" s="101">
        <v>9.15</v>
      </c>
      <c r="AD33" s="101">
        <v>45.75</v>
      </c>
      <c r="AE33" s="101">
        <v>2176.29</v>
      </c>
    </row>
    <row r="34" spans="1:31" ht="12.75">
      <c r="A34" s="101"/>
      <c r="B34" s="101"/>
      <c r="C34" s="101"/>
      <c r="D34" s="101" t="s">
        <v>237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/>
      <c r="AE34" s="101"/>
    </row>
    <row r="35" spans="1:31" ht="12.75">
      <c r="A35" s="101"/>
      <c r="B35" s="101"/>
      <c r="C35" s="101" t="s">
        <v>157</v>
      </c>
      <c r="D35" s="101" t="s">
        <v>132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0.5</v>
      </c>
      <c r="N35" s="101">
        <v>0.5</v>
      </c>
      <c r="O35" s="101">
        <v>0.5</v>
      </c>
      <c r="P35" s="101">
        <v>0.5</v>
      </c>
      <c r="Q35" s="101">
        <v>0.5</v>
      </c>
      <c r="R35" s="101">
        <v>0.5</v>
      </c>
      <c r="S35" s="101">
        <v>0.5</v>
      </c>
      <c r="T35" s="101">
        <v>0.5</v>
      </c>
      <c r="U35" s="101">
        <v>0.5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4.5</v>
      </c>
      <c r="AD35" s="101">
        <v>22.5</v>
      </c>
      <c r="AE35" s="101"/>
    </row>
    <row r="36" spans="1:31" ht="12.75">
      <c r="A36" s="101"/>
      <c r="B36" s="101"/>
      <c r="C36" s="101"/>
      <c r="D36" s="101" t="s">
        <v>237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/>
      <c r="AE36" s="101"/>
    </row>
    <row r="37" spans="1:31" ht="12.75">
      <c r="A37" s="101"/>
      <c r="B37" s="101"/>
      <c r="C37" s="101" t="s">
        <v>118</v>
      </c>
      <c r="D37" s="101" t="s">
        <v>132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0.95</v>
      </c>
      <c r="N37" s="101">
        <v>0.95</v>
      </c>
      <c r="O37" s="101">
        <v>0.95</v>
      </c>
      <c r="P37" s="101">
        <v>0.95</v>
      </c>
      <c r="Q37" s="101">
        <v>0.95</v>
      </c>
      <c r="R37" s="101">
        <v>0.95</v>
      </c>
      <c r="S37" s="101">
        <v>0.95</v>
      </c>
      <c r="T37" s="101">
        <v>0.95</v>
      </c>
      <c r="U37" s="101">
        <v>0.95</v>
      </c>
      <c r="V37" s="101">
        <v>0.15</v>
      </c>
      <c r="W37" s="101">
        <v>0.15</v>
      </c>
      <c r="X37" s="101">
        <v>0.15</v>
      </c>
      <c r="Y37" s="101">
        <v>0.15</v>
      </c>
      <c r="Z37" s="101">
        <v>0</v>
      </c>
      <c r="AA37" s="101">
        <v>0</v>
      </c>
      <c r="AB37" s="101">
        <v>0</v>
      </c>
      <c r="AC37" s="101">
        <v>9.15</v>
      </c>
      <c r="AD37" s="101">
        <v>45.75</v>
      </c>
      <c r="AE37" s="101"/>
    </row>
    <row r="38" spans="1:31" ht="12.75">
      <c r="A38" s="101"/>
      <c r="B38" s="101"/>
      <c r="C38" s="101"/>
      <c r="D38" s="101" t="s">
        <v>237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/>
      <c r="AE38" s="101"/>
    </row>
    <row r="39" spans="1:31" ht="12.75">
      <c r="A39" s="101" t="s">
        <v>275</v>
      </c>
      <c r="B39" s="101" t="s">
        <v>117</v>
      </c>
      <c r="C39" s="101" t="s">
        <v>156</v>
      </c>
      <c r="D39" s="101" t="s">
        <v>132</v>
      </c>
      <c r="E39" s="101">
        <v>0.1</v>
      </c>
      <c r="F39" s="101">
        <v>0.1</v>
      </c>
      <c r="G39" s="101">
        <v>0.1</v>
      </c>
      <c r="H39" s="101">
        <v>0.1</v>
      </c>
      <c r="I39" s="101">
        <v>0.1</v>
      </c>
      <c r="J39" s="101">
        <v>0.1</v>
      </c>
      <c r="K39" s="101">
        <v>0.1</v>
      </c>
      <c r="L39" s="101">
        <v>0.1</v>
      </c>
      <c r="M39" s="101">
        <v>0.15</v>
      </c>
      <c r="N39" s="101">
        <v>0.15</v>
      </c>
      <c r="O39" s="101">
        <v>0.25</v>
      </c>
      <c r="P39" s="101">
        <v>0.25</v>
      </c>
      <c r="Q39" s="101">
        <v>0.25</v>
      </c>
      <c r="R39" s="101">
        <v>0.15</v>
      </c>
      <c r="S39" s="101">
        <v>0.15</v>
      </c>
      <c r="T39" s="101">
        <v>0.1</v>
      </c>
      <c r="U39" s="101">
        <v>0.1</v>
      </c>
      <c r="V39" s="101">
        <v>0.1</v>
      </c>
      <c r="W39" s="101">
        <v>0.1</v>
      </c>
      <c r="X39" s="101">
        <v>0.1</v>
      </c>
      <c r="Y39" s="101">
        <v>0.1</v>
      </c>
      <c r="Z39" s="101">
        <v>0.1</v>
      </c>
      <c r="AA39" s="101">
        <v>0.1</v>
      </c>
      <c r="AB39" s="101">
        <v>0.1</v>
      </c>
      <c r="AC39" s="101">
        <v>3.05</v>
      </c>
      <c r="AD39" s="101">
        <v>15.25</v>
      </c>
      <c r="AE39" s="101">
        <v>784.83</v>
      </c>
    </row>
    <row r="40" spans="1:31" ht="12.75">
      <c r="A40" s="101"/>
      <c r="B40" s="101"/>
      <c r="C40" s="101"/>
      <c r="D40" s="101" t="s">
        <v>237</v>
      </c>
      <c r="E40" s="101">
        <v>0.1</v>
      </c>
      <c r="F40" s="101">
        <v>0.1</v>
      </c>
      <c r="G40" s="101">
        <v>0.1</v>
      </c>
      <c r="H40" s="101">
        <v>0.1</v>
      </c>
      <c r="I40" s="101">
        <v>0.1</v>
      </c>
      <c r="J40" s="101">
        <v>0.1</v>
      </c>
      <c r="K40" s="101">
        <v>0.1</v>
      </c>
      <c r="L40" s="101">
        <v>0.1</v>
      </c>
      <c r="M40" s="101">
        <v>0.1</v>
      </c>
      <c r="N40" s="101">
        <v>0.1</v>
      </c>
      <c r="O40" s="101">
        <v>0.1</v>
      </c>
      <c r="P40" s="101">
        <v>0.1</v>
      </c>
      <c r="Q40" s="101">
        <v>0.1</v>
      </c>
      <c r="R40" s="101">
        <v>0.1</v>
      </c>
      <c r="S40" s="101">
        <v>0.1</v>
      </c>
      <c r="T40" s="101">
        <v>0.1</v>
      </c>
      <c r="U40" s="101">
        <v>0.1</v>
      </c>
      <c r="V40" s="101">
        <v>0.1</v>
      </c>
      <c r="W40" s="101">
        <v>0.1</v>
      </c>
      <c r="X40" s="101">
        <v>0.1</v>
      </c>
      <c r="Y40" s="101">
        <v>0.1</v>
      </c>
      <c r="Z40" s="101">
        <v>0.1</v>
      </c>
      <c r="AA40" s="101">
        <v>0.1</v>
      </c>
      <c r="AB40" s="101">
        <v>0.1</v>
      </c>
      <c r="AC40" s="101">
        <v>2.4</v>
      </c>
      <c r="AD40" s="101"/>
      <c r="AE40" s="101"/>
    </row>
    <row r="41" spans="1:31" ht="12.75">
      <c r="A41" s="101"/>
      <c r="B41" s="101"/>
      <c r="C41" s="101" t="s">
        <v>157</v>
      </c>
      <c r="D41" s="101" t="s">
        <v>132</v>
      </c>
      <c r="E41" s="101">
        <v>0.1</v>
      </c>
      <c r="F41" s="101">
        <v>0.1</v>
      </c>
      <c r="G41" s="101">
        <v>0.1</v>
      </c>
      <c r="H41" s="101">
        <v>0.1</v>
      </c>
      <c r="I41" s="101">
        <v>0.1</v>
      </c>
      <c r="J41" s="101">
        <v>0.1</v>
      </c>
      <c r="K41" s="101">
        <v>0.1</v>
      </c>
      <c r="L41" s="101">
        <v>0.1</v>
      </c>
      <c r="M41" s="101">
        <v>0.13</v>
      </c>
      <c r="N41" s="101">
        <v>0.13</v>
      </c>
      <c r="O41" s="101">
        <v>0.2</v>
      </c>
      <c r="P41" s="101">
        <v>0.2</v>
      </c>
      <c r="Q41" s="101">
        <v>0.2</v>
      </c>
      <c r="R41" s="101">
        <v>0.13</v>
      </c>
      <c r="S41" s="101">
        <v>0.13</v>
      </c>
      <c r="T41" s="101">
        <v>0.1</v>
      </c>
      <c r="U41" s="101">
        <v>0.1</v>
      </c>
      <c r="V41" s="101">
        <v>0.1</v>
      </c>
      <c r="W41" s="101">
        <v>0.1</v>
      </c>
      <c r="X41" s="101">
        <v>0.1</v>
      </c>
      <c r="Y41" s="101">
        <v>0.1</v>
      </c>
      <c r="Z41" s="101">
        <v>0.1</v>
      </c>
      <c r="AA41" s="101">
        <v>0.1</v>
      </c>
      <c r="AB41" s="101">
        <v>0.1</v>
      </c>
      <c r="AC41" s="101">
        <v>2.82</v>
      </c>
      <c r="AD41" s="101">
        <v>14.1</v>
      </c>
      <c r="AE41" s="101"/>
    </row>
    <row r="42" spans="1:31" ht="12.75">
      <c r="A42" s="101"/>
      <c r="B42" s="101"/>
      <c r="C42" s="101"/>
      <c r="D42" s="101" t="s">
        <v>237</v>
      </c>
      <c r="E42" s="101">
        <v>0.1</v>
      </c>
      <c r="F42" s="101">
        <v>0.1</v>
      </c>
      <c r="G42" s="101">
        <v>0.1</v>
      </c>
      <c r="H42" s="101">
        <v>0.1</v>
      </c>
      <c r="I42" s="101">
        <v>0.1</v>
      </c>
      <c r="J42" s="101">
        <v>0.1</v>
      </c>
      <c r="K42" s="101">
        <v>0.1</v>
      </c>
      <c r="L42" s="101">
        <v>0.1</v>
      </c>
      <c r="M42" s="101">
        <v>0.1</v>
      </c>
      <c r="N42" s="101">
        <v>0.1</v>
      </c>
      <c r="O42" s="101">
        <v>0.1</v>
      </c>
      <c r="P42" s="101">
        <v>0.1</v>
      </c>
      <c r="Q42" s="101">
        <v>0.1</v>
      </c>
      <c r="R42" s="101">
        <v>0.1</v>
      </c>
      <c r="S42" s="101">
        <v>0.1</v>
      </c>
      <c r="T42" s="101">
        <v>0.1</v>
      </c>
      <c r="U42" s="101">
        <v>0.1</v>
      </c>
      <c r="V42" s="101">
        <v>0.1</v>
      </c>
      <c r="W42" s="101">
        <v>0.1</v>
      </c>
      <c r="X42" s="101">
        <v>0.1</v>
      </c>
      <c r="Y42" s="101">
        <v>0.1</v>
      </c>
      <c r="Z42" s="101">
        <v>0.1</v>
      </c>
      <c r="AA42" s="101">
        <v>0.1</v>
      </c>
      <c r="AB42" s="101">
        <v>0.1</v>
      </c>
      <c r="AC42" s="101">
        <v>2.4</v>
      </c>
      <c r="AD42" s="101"/>
      <c r="AE42" s="101"/>
    </row>
    <row r="43" spans="1:31" ht="12.75">
      <c r="A43" s="101"/>
      <c r="B43" s="101"/>
      <c r="C43" s="101" t="s">
        <v>118</v>
      </c>
      <c r="D43" s="101" t="s">
        <v>132</v>
      </c>
      <c r="E43" s="101">
        <v>0.1</v>
      </c>
      <c r="F43" s="101">
        <v>0.1</v>
      </c>
      <c r="G43" s="101">
        <v>0.1</v>
      </c>
      <c r="H43" s="101">
        <v>0.1</v>
      </c>
      <c r="I43" s="101">
        <v>0.1</v>
      </c>
      <c r="J43" s="101">
        <v>0.1</v>
      </c>
      <c r="K43" s="101">
        <v>0.1</v>
      </c>
      <c r="L43" s="101">
        <v>0.1</v>
      </c>
      <c r="M43" s="101">
        <v>0.15</v>
      </c>
      <c r="N43" s="101">
        <v>0.15</v>
      </c>
      <c r="O43" s="101">
        <v>0.25</v>
      </c>
      <c r="P43" s="101">
        <v>0.25</v>
      </c>
      <c r="Q43" s="101">
        <v>0.25</v>
      </c>
      <c r="R43" s="101">
        <v>0.15</v>
      </c>
      <c r="S43" s="101">
        <v>0.15</v>
      </c>
      <c r="T43" s="101">
        <v>0.1</v>
      </c>
      <c r="U43" s="101">
        <v>0.1</v>
      </c>
      <c r="V43" s="101">
        <v>0.1</v>
      </c>
      <c r="W43" s="101">
        <v>0.1</v>
      </c>
      <c r="X43" s="101">
        <v>0.1</v>
      </c>
      <c r="Y43" s="101">
        <v>0.1</v>
      </c>
      <c r="Z43" s="101">
        <v>0.1</v>
      </c>
      <c r="AA43" s="101">
        <v>0.1</v>
      </c>
      <c r="AB43" s="101">
        <v>0.1</v>
      </c>
      <c r="AC43" s="101">
        <v>3.05</v>
      </c>
      <c r="AD43" s="101">
        <v>15.25</v>
      </c>
      <c r="AE43" s="101"/>
    </row>
    <row r="44" spans="1:31" ht="12.75">
      <c r="A44" s="101"/>
      <c r="B44" s="101"/>
      <c r="C44" s="101"/>
      <c r="D44" s="101" t="s">
        <v>237</v>
      </c>
      <c r="E44" s="101">
        <v>0.1</v>
      </c>
      <c r="F44" s="101">
        <v>0.1</v>
      </c>
      <c r="G44" s="101">
        <v>0.1</v>
      </c>
      <c r="H44" s="101">
        <v>0.1</v>
      </c>
      <c r="I44" s="101">
        <v>0.1</v>
      </c>
      <c r="J44" s="101">
        <v>0.1</v>
      </c>
      <c r="K44" s="101">
        <v>0.1</v>
      </c>
      <c r="L44" s="101">
        <v>0.1</v>
      </c>
      <c r="M44" s="101">
        <v>0.1</v>
      </c>
      <c r="N44" s="101">
        <v>0.1</v>
      </c>
      <c r="O44" s="101">
        <v>0.1</v>
      </c>
      <c r="P44" s="101">
        <v>0.1</v>
      </c>
      <c r="Q44" s="101">
        <v>0.1</v>
      </c>
      <c r="R44" s="101">
        <v>0.1</v>
      </c>
      <c r="S44" s="101">
        <v>0.1</v>
      </c>
      <c r="T44" s="101">
        <v>0.1</v>
      </c>
      <c r="U44" s="101">
        <v>0.1</v>
      </c>
      <c r="V44" s="101">
        <v>0.1</v>
      </c>
      <c r="W44" s="101">
        <v>0.1</v>
      </c>
      <c r="X44" s="101">
        <v>0.1</v>
      </c>
      <c r="Y44" s="101">
        <v>0.1</v>
      </c>
      <c r="Z44" s="101">
        <v>0.1</v>
      </c>
      <c r="AA44" s="101">
        <v>0.1</v>
      </c>
      <c r="AB44" s="101">
        <v>0.1</v>
      </c>
      <c r="AC44" s="101">
        <v>2.4</v>
      </c>
      <c r="AD44" s="101"/>
      <c r="AE44" s="101"/>
    </row>
    <row r="45" spans="1:31" ht="12.75">
      <c r="A45" s="101" t="s">
        <v>276</v>
      </c>
      <c r="B45" s="101" t="s">
        <v>117</v>
      </c>
      <c r="C45" s="101" t="s">
        <v>156</v>
      </c>
      <c r="D45" s="101" t="s">
        <v>132</v>
      </c>
      <c r="E45" s="101">
        <v>0.02</v>
      </c>
      <c r="F45" s="101">
        <v>0.02</v>
      </c>
      <c r="G45" s="101">
        <v>0.02</v>
      </c>
      <c r="H45" s="101">
        <v>0.02</v>
      </c>
      <c r="I45" s="101">
        <v>0.02</v>
      </c>
      <c r="J45" s="101">
        <v>0.02</v>
      </c>
      <c r="K45" s="101">
        <v>0.02</v>
      </c>
      <c r="L45" s="101">
        <v>0.02</v>
      </c>
      <c r="M45" s="101">
        <v>0.15</v>
      </c>
      <c r="N45" s="101">
        <v>0.15</v>
      </c>
      <c r="O45" s="101">
        <v>0.2</v>
      </c>
      <c r="P45" s="101">
        <v>0.2</v>
      </c>
      <c r="Q45" s="101">
        <v>0.2</v>
      </c>
      <c r="R45" s="101">
        <v>0.1</v>
      </c>
      <c r="S45" s="101">
        <v>0.1</v>
      </c>
      <c r="T45" s="101">
        <v>0.02</v>
      </c>
      <c r="U45" s="101">
        <v>0.02</v>
      </c>
      <c r="V45" s="101">
        <v>0.02</v>
      </c>
      <c r="W45" s="101">
        <v>0.02</v>
      </c>
      <c r="X45" s="101">
        <v>0.02</v>
      </c>
      <c r="Y45" s="101">
        <v>0.02</v>
      </c>
      <c r="Z45" s="101">
        <v>0.02</v>
      </c>
      <c r="AA45" s="101">
        <v>0.02</v>
      </c>
      <c r="AB45" s="101">
        <v>0.02</v>
      </c>
      <c r="AC45" s="101">
        <v>1.44</v>
      </c>
      <c r="AD45" s="101">
        <v>7.2</v>
      </c>
      <c r="AE45" s="101">
        <v>364.18</v>
      </c>
    </row>
    <row r="46" spans="1:31" ht="12.75">
      <c r="A46" s="101"/>
      <c r="B46" s="101"/>
      <c r="C46" s="101"/>
      <c r="D46" s="101" t="s">
        <v>237</v>
      </c>
      <c r="E46" s="101">
        <v>0.02</v>
      </c>
      <c r="F46" s="101">
        <v>0.02</v>
      </c>
      <c r="G46" s="101">
        <v>0.02</v>
      </c>
      <c r="H46" s="101">
        <v>0.02</v>
      </c>
      <c r="I46" s="101">
        <v>0.02</v>
      </c>
      <c r="J46" s="101">
        <v>0.02</v>
      </c>
      <c r="K46" s="101">
        <v>0.02</v>
      </c>
      <c r="L46" s="101">
        <v>0.02</v>
      </c>
      <c r="M46" s="101">
        <v>0.02</v>
      </c>
      <c r="N46" s="101">
        <v>0.02</v>
      </c>
      <c r="O46" s="101">
        <v>0.02</v>
      </c>
      <c r="P46" s="101">
        <v>0.02</v>
      </c>
      <c r="Q46" s="101">
        <v>0.02</v>
      </c>
      <c r="R46" s="101">
        <v>0.02</v>
      </c>
      <c r="S46" s="101">
        <v>0.02</v>
      </c>
      <c r="T46" s="101">
        <v>0.02</v>
      </c>
      <c r="U46" s="101">
        <v>0.02</v>
      </c>
      <c r="V46" s="101">
        <v>0.02</v>
      </c>
      <c r="W46" s="101">
        <v>0.02</v>
      </c>
      <c r="X46" s="101">
        <v>0.02</v>
      </c>
      <c r="Y46" s="101">
        <v>0.02</v>
      </c>
      <c r="Z46" s="101">
        <v>0.02</v>
      </c>
      <c r="AA46" s="101">
        <v>0.02</v>
      </c>
      <c r="AB46" s="101">
        <v>0.02</v>
      </c>
      <c r="AC46" s="101">
        <v>0.48</v>
      </c>
      <c r="AD46" s="101"/>
      <c r="AE46" s="101"/>
    </row>
    <row r="47" spans="1:31" ht="12.75">
      <c r="A47" s="101"/>
      <c r="B47" s="101"/>
      <c r="C47" s="101" t="s">
        <v>157</v>
      </c>
      <c r="D47" s="101" t="s">
        <v>132</v>
      </c>
      <c r="E47" s="101">
        <v>0.02</v>
      </c>
      <c r="F47" s="101">
        <v>0.02</v>
      </c>
      <c r="G47" s="101">
        <v>0.02</v>
      </c>
      <c r="H47" s="101">
        <v>0.02</v>
      </c>
      <c r="I47" s="101">
        <v>0.02</v>
      </c>
      <c r="J47" s="101">
        <v>0.02</v>
      </c>
      <c r="K47" s="101">
        <v>0.02</v>
      </c>
      <c r="L47" s="101">
        <v>0.02</v>
      </c>
      <c r="M47" s="101">
        <v>0.1</v>
      </c>
      <c r="N47" s="101">
        <v>0.1</v>
      </c>
      <c r="O47" s="101">
        <v>0.15</v>
      </c>
      <c r="P47" s="101">
        <v>0.15</v>
      </c>
      <c r="Q47" s="101">
        <v>0.15</v>
      </c>
      <c r="R47" s="101">
        <v>0.1</v>
      </c>
      <c r="S47" s="101">
        <v>0.1</v>
      </c>
      <c r="T47" s="101">
        <v>0.02</v>
      </c>
      <c r="U47" s="101">
        <v>0.02</v>
      </c>
      <c r="V47" s="101">
        <v>0.02</v>
      </c>
      <c r="W47" s="101">
        <v>0.02</v>
      </c>
      <c r="X47" s="101">
        <v>0.02</v>
      </c>
      <c r="Y47" s="101">
        <v>0.02</v>
      </c>
      <c r="Z47" s="101">
        <v>0.02</v>
      </c>
      <c r="AA47" s="101">
        <v>0.02</v>
      </c>
      <c r="AB47" s="101">
        <v>0.02</v>
      </c>
      <c r="AC47" s="101">
        <v>1.19</v>
      </c>
      <c r="AD47" s="101">
        <v>5.95</v>
      </c>
      <c r="AE47" s="101"/>
    </row>
    <row r="48" spans="1:31" ht="12.75">
      <c r="A48" s="101"/>
      <c r="B48" s="101"/>
      <c r="C48" s="101"/>
      <c r="D48" s="101" t="s">
        <v>237</v>
      </c>
      <c r="E48" s="101">
        <v>0.02</v>
      </c>
      <c r="F48" s="101">
        <v>0.02</v>
      </c>
      <c r="G48" s="101">
        <v>0.02</v>
      </c>
      <c r="H48" s="101">
        <v>0.02</v>
      </c>
      <c r="I48" s="101">
        <v>0.02</v>
      </c>
      <c r="J48" s="101">
        <v>0.02</v>
      </c>
      <c r="K48" s="101">
        <v>0.02</v>
      </c>
      <c r="L48" s="101">
        <v>0.02</v>
      </c>
      <c r="M48" s="101">
        <v>0.02</v>
      </c>
      <c r="N48" s="101">
        <v>0.02</v>
      </c>
      <c r="O48" s="101">
        <v>0.02</v>
      </c>
      <c r="P48" s="101">
        <v>0.02</v>
      </c>
      <c r="Q48" s="101">
        <v>0.02</v>
      </c>
      <c r="R48" s="101">
        <v>0.02</v>
      </c>
      <c r="S48" s="101">
        <v>0.02</v>
      </c>
      <c r="T48" s="101">
        <v>0.02</v>
      </c>
      <c r="U48" s="101">
        <v>0.02</v>
      </c>
      <c r="V48" s="101">
        <v>0.02</v>
      </c>
      <c r="W48" s="101">
        <v>0.02</v>
      </c>
      <c r="X48" s="101">
        <v>0.02</v>
      </c>
      <c r="Y48" s="101">
        <v>0.02</v>
      </c>
      <c r="Z48" s="101">
        <v>0.02</v>
      </c>
      <c r="AA48" s="101">
        <v>0.02</v>
      </c>
      <c r="AB48" s="101">
        <v>0.02</v>
      </c>
      <c r="AC48" s="101">
        <v>0.48</v>
      </c>
      <c r="AD48" s="101"/>
      <c r="AE48" s="101"/>
    </row>
    <row r="49" spans="1:31" ht="12.75">
      <c r="A49" s="101"/>
      <c r="B49" s="101"/>
      <c r="C49" s="101" t="s">
        <v>118</v>
      </c>
      <c r="D49" s="101" t="s">
        <v>132</v>
      </c>
      <c r="E49" s="101">
        <v>0.02</v>
      </c>
      <c r="F49" s="101">
        <v>0.02</v>
      </c>
      <c r="G49" s="101">
        <v>0.02</v>
      </c>
      <c r="H49" s="101">
        <v>0.02</v>
      </c>
      <c r="I49" s="101">
        <v>0.02</v>
      </c>
      <c r="J49" s="101">
        <v>0.02</v>
      </c>
      <c r="K49" s="101">
        <v>0.02</v>
      </c>
      <c r="L49" s="101">
        <v>0.02</v>
      </c>
      <c r="M49" s="101">
        <v>0.15</v>
      </c>
      <c r="N49" s="101">
        <v>0.15</v>
      </c>
      <c r="O49" s="101">
        <v>0.2</v>
      </c>
      <c r="P49" s="101">
        <v>0.2</v>
      </c>
      <c r="Q49" s="101">
        <v>0.2</v>
      </c>
      <c r="R49" s="101">
        <v>0.1</v>
      </c>
      <c r="S49" s="101">
        <v>0.1</v>
      </c>
      <c r="T49" s="101">
        <v>0.02</v>
      </c>
      <c r="U49" s="101">
        <v>0.02</v>
      </c>
      <c r="V49" s="101">
        <v>0.02</v>
      </c>
      <c r="W49" s="101">
        <v>0.02</v>
      </c>
      <c r="X49" s="101">
        <v>0.02</v>
      </c>
      <c r="Y49" s="101">
        <v>0.02</v>
      </c>
      <c r="Z49" s="101">
        <v>0.02</v>
      </c>
      <c r="AA49" s="101">
        <v>0.02</v>
      </c>
      <c r="AB49" s="101">
        <v>0.02</v>
      </c>
      <c r="AC49" s="101">
        <v>1.44</v>
      </c>
      <c r="AD49" s="101">
        <v>7.2</v>
      </c>
      <c r="AE49" s="101"/>
    </row>
    <row r="50" spans="1:31" ht="12.75">
      <c r="A50" s="101"/>
      <c r="B50" s="101"/>
      <c r="C50" s="101"/>
      <c r="D50" s="101" t="s">
        <v>237</v>
      </c>
      <c r="E50" s="101">
        <v>0.02</v>
      </c>
      <c r="F50" s="101">
        <v>0.02</v>
      </c>
      <c r="G50" s="101">
        <v>0.02</v>
      </c>
      <c r="H50" s="101">
        <v>0.02</v>
      </c>
      <c r="I50" s="101">
        <v>0.02</v>
      </c>
      <c r="J50" s="101">
        <v>0.02</v>
      </c>
      <c r="K50" s="101">
        <v>0.02</v>
      </c>
      <c r="L50" s="101">
        <v>0.02</v>
      </c>
      <c r="M50" s="101">
        <v>0.02</v>
      </c>
      <c r="N50" s="101">
        <v>0.02</v>
      </c>
      <c r="O50" s="101">
        <v>0.02</v>
      </c>
      <c r="P50" s="101">
        <v>0.02</v>
      </c>
      <c r="Q50" s="101">
        <v>0.02</v>
      </c>
      <c r="R50" s="101">
        <v>0.02</v>
      </c>
      <c r="S50" s="101">
        <v>0.02</v>
      </c>
      <c r="T50" s="101">
        <v>0.02</v>
      </c>
      <c r="U50" s="101">
        <v>0.02</v>
      </c>
      <c r="V50" s="101">
        <v>0.02</v>
      </c>
      <c r="W50" s="101">
        <v>0.02</v>
      </c>
      <c r="X50" s="101">
        <v>0.02</v>
      </c>
      <c r="Y50" s="101">
        <v>0.02</v>
      </c>
      <c r="Z50" s="101">
        <v>0.02</v>
      </c>
      <c r="AA50" s="101">
        <v>0.02</v>
      </c>
      <c r="AB50" s="101">
        <v>0.02</v>
      </c>
      <c r="AC50" s="101">
        <v>0.48</v>
      </c>
      <c r="AD50" s="101"/>
      <c r="AE50" s="101"/>
    </row>
    <row r="51" spans="1:31" ht="12.75">
      <c r="A51" s="101" t="s">
        <v>240</v>
      </c>
      <c r="B51" s="101" t="s">
        <v>117</v>
      </c>
      <c r="C51" s="101" t="s">
        <v>118</v>
      </c>
      <c r="D51" s="101" t="s">
        <v>132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1</v>
      </c>
      <c r="L51" s="101">
        <v>1</v>
      </c>
      <c r="M51" s="101">
        <v>1</v>
      </c>
      <c r="N51" s="101">
        <v>1</v>
      </c>
      <c r="O51" s="101">
        <v>1</v>
      </c>
      <c r="P51" s="101">
        <v>1</v>
      </c>
      <c r="Q51" s="101">
        <v>1</v>
      </c>
      <c r="R51" s="101">
        <v>1</v>
      </c>
      <c r="S51" s="101">
        <v>1</v>
      </c>
      <c r="T51" s="101">
        <v>1</v>
      </c>
      <c r="U51" s="101">
        <v>1</v>
      </c>
      <c r="V51" s="101">
        <v>1</v>
      </c>
      <c r="W51" s="101">
        <v>1</v>
      </c>
      <c r="X51" s="101">
        <v>1</v>
      </c>
      <c r="Y51" s="101">
        <v>1</v>
      </c>
      <c r="Z51" s="101">
        <v>0</v>
      </c>
      <c r="AA51" s="101">
        <v>0</v>
      </c>
      <c r="AB51" s="101">
        <v>0</v>
      </c>
      <c r="AC51" s="101">
        <v>15</v>
      </c>
      <c r="AD51" s="101">
        <v>75</v>
      </c>
      <c r="AE51" s="101">
        <v>3910.71</v>
      </c>
    </row>
    <row r="52" spans="1:31" ht="12.75">
      <c r="A52" s="101"/>
      <c r="B52" s="101"/>
      <c r="C52" s="101"/>
      <c r="D52" s="101" t="s">
        <v>237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/>
      <c r="AE52" s="101"/>
    </row>
    <row r="53" spans="1:31" ht="12.75">
      <c r="A53" s="101" t="s">
        <v>112</v>
      </c>
      <c r="B53" s="101" t="s">
        <v>117</v>
      </c>
      <c r="C53" s="101" t="s">
        <v>118</v>
      </c>
      <c r="D53" s="101" t="s">
        <v>119</v>
      </c>
      <c r="E53" s="101">
        <v>1</v>
      </c>
      <c r="F53" s="101">
        <v>1</v>
      </c>
      <c r="G53" s="101">
        <v>1</v>
      </c>
      <c r="H53" s="101">
        <v>1</v>
      </c>
      <c r="I53" s="101">
        <v>1</v>
      </c>
      <c r="J53" s="101">
        <v>1</v>
      </c>
      <c r="K53" s="101">
        <v>1</v>
      </c>
      <c r="L53" s="101">
        <v>0.5</v>
      </c>
      <c r="M53" s="101">
        <v>0.5</v>
      </c>
      <c r="N53" s="101">
        <v>0.5</v>
      </c>
      <c r="O53" s="101">
        <v>0.5</v>
      </c>
      <c r="P53" s="101">
        <v>0.5</v>
      </c>
      <c r="Q53" s="101">
        <v>0.5</v>
      </c>
      <c r="R53" s="101">
        <v>0.5</v>
      </c>
      <c r="S53" s="101">
        <v>0.5</v>
      </c>
      <c r="T53" s="101">
        <v>0.5</v>
      </c>
      <c r="U53" s="101">
        <v>0.5</v>
      </c>
      <c r="V53" s="101">
        <v>0.5</v>
      </c>
      <c r="W53" s="101">
        <v>0.5</v>
      </c>
      <c r="X53" s="101">
        <v>0.5</v>
      </c>
      <c r="Y53" s="101">
        <v>0.5</v>
      </c>
      <c r="Z53" s="101">
        <v>1</v>
      </c>
      <c r="AA53" s="101">
        <v>1</v>
      </c>
      <c r="AB53" s="101">
        <v>1</v>
      </c>
      <c r="AC53" s="101">
        <v>17</v>
      </c>
      <c r="AD53" s="101">
        <v>119</v>
      </c>
      <c r="AE53" s="101">
        <v>6205</v>
      </c>
    </row>
    <row r="54" spans="1:31" ht="12.75">
      <c r="A54" s="101" t="s">
        <v>123</v>
      </c>
      <c r="B54" s="101" t="s">
        <v>117</v>
      </c>
      <c r="C54" s="101" t="s">
        <v>118</v>
      </c>
      <c r="D54" s="101" t="s">
        <v>119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</row>
    <row r="55" spans="1:31" ht="12.75">
      <c r="A55" s="101" t="s">
        <v>126</v>
      </c>
      <c r="B55" s="101" t="s">
        <v>125</v>
      </c>
      <c r="C55" s="101" t="s">
        <v>127</v>
      </c>
      <c r="D55" s="101" t="s">
        <v>119</v>
      </c>
      <c r="E55" s="101">
        <v>1.1000000000000001</v>
      </c>
      <c r="F55" s="101">
        <v>1.1000000000000001</v>
      </c>
      <c r="G55" s="101">
        <v>1.1000000000000001</v>
      </c>
      <c r="H55" s="101">
        <v>1.1000000000000001</v>
      </c>
      <c r="I55" s="101">
        <v>1.1000000000000001</v>
      </c>
      <c r="J55" s="101">
        <v>1.1000000000000001</v>
      </c>
      <c r="K55" s="101">
        <v>1.1000000000000001</v>
      </c>
      <c r="L55" s="101">
        <v>1.1000000000000001</v>
      </c>
      <c r="M55" s="101">
        <v>1.1000000000000001</v>
      </c>
      <c r="N55" s="101">
        <v>1.1000000000000001</v>
      </c>
      <c r="O55" s="101">
        <v>1.1000000000000001</v>
      </c>
      <c r="P55" s="101">
        <v>1.1000000000000001</v>
      </c>
      <c r="Q55" s="101">
        <v>1.1000000000000001</v>
      </c>
      <c r="R55" s="101">
        <v>1.1000000000000001</v>
      </c>
      <c r="S55" s="101">
        <v>1.1000000000000001</v>
      </c>
      <c r="T55" s="101">
        <v>1.1000000000000001</v>
      </c>
      <c r="U55" s="101">
        <v>1.1000000000000001</v>
      </c>
      <c r="V55" s="101">
        <v>1.1000000000000001</v>
      </c>
      <c r="W55" s="101">
        <v>1.1000000000000001</v>
      </c>
      <c r="X55" s="101">
        <v>1.1000000000000001</v>
      </c>
      <c r="Y55" s="101">
        <v>1.1000000000000001</v>
      </c>
      <c r="Z55" s="101">
        <v>1.1000000000000001</v>
      </c>
      <c r="AA55" s="101">
        <v>1.1000000000000001</v>
      </c>
      <c r="AB55" s="101">
        <v>1.1000000000000001</v>
      </c>
      <c r="AC55" s="101">
        <v>26.4</v>
      </c>
      <c r="AD55" s="101">
        <v>184.8</v>
      </c>
      <c r="AE55" s="101">
        <v>7800</v>
      </c>
    </row>
    <row r="56" spans="1:31" ht="12.75">
      <c r="A56" s="101"/>
      <c r="B56" s="101"/>
      <c r="C56" s="101" t="s">
        <v>128</v>
      </c>
      <c r="D56" s="101" t="s">
        <v>119</v>
      </c>
      <c r="E56" s="101">
        <v>0.6</v>
      </c>
      <c r="F56" s="101">
        <v>0.6</v>
      </c>
      <c r="G56" s="101">
        <v>0.6</v>
      </c>
      <c r="H56" s="101">
        <v>0.6</v>
      </c>
      <c r="I56" s="101">
        <v>0.6</v>
      </c>
      <c r="J56" s="101">
        <v>0.6</v>
      </c>
      <c r="K56" s="101">
        <v>0.6</v>
      </c>
      <c r="L56" s="101">
        <v>0.6</v>
      </c>
      <c r="M56" s="101">
        <v>0.6</v>
      </c>
      <c r="N56" s="101">
        <v>0.6</v>
      </c>
      <c r="O56" s="101">
        <v>0.6</v>
      </c>
      <c r="P56" s="101">
        <v>0.6</v>
      </c>
      <c r="Q56" s="101">
        <v>0.6</v>
      </c>
      <c r="R56" s="101">
        <v>0.6</v>
      </c>
      <c r="S56" s="101">
        <v>0.6</v>
      </c>
      <c r="T56" s="101">
        <v>0.6</v>
      </c>
      <c r="U56" s="101">
        <v>0.6</v>
      </c>
      <c r="V56" s="101">
        <v>0.6</v>
      </c>
      <c r="W56" s="101">
        <v>0.6</v>
      </c>
      <c r="X56" s="101">
        <v>0.6</v>
      </c>
      <c r="Y56" s="101">
        <v>0.6</v>
      </c>
      <c r="Z56" s="101">
        <v>0.6</v>
      </c>
      <c r="AA56" s="101">
        <v>0.6</v>
      </c>
      <c r="AB56" s="101">
        <v>0.6</v>
      </c>
      <c r="AC56" s="101">
        <v>14.4</v>
      </c>
      <c r="AD56" s="101">
        <v>100.8</v>
      </c>
      <c r="AE56" s="101"/>
    </row>
    <row r="57" spans="1:31" ht="12.75">
      <c r="A57" s="101"/>
      <c r="B57" s="101"/>
      <c r="C57" s="101" t="s">
        <v>118</v>
      </c>
      <c r="D57" s="101" t="s">
        <v>119</v>
      </c>
      <c r="E57" s="101">
        <v>1.1000000000000001</v>
      </c>
      <c r="F57" s="101">
        <v>1.1000000000000001</v>
      </c>
      <c r="G57" s="101">
        <v>1.1000000000000001</v>
      </c>
      <c r="H57" s="101">
        <v>1.1000000000000001</v>
      </c>
      <c r="I57" s="101">
        <v>1.1000000000000001</v>
      </c>
      <c r="J57" s="101">
        <v>1.1000000000000001</v>
      </c>
      <c r="K57" s="101">
        <v>1.1000000000000001</v>
      </c>
      <c r="L57" s="101">
        <v>1.1000000000000001</v>
      </c>
      <c r="M57" s="101">
        <v>1.1000000000000001</v>
      </c>
      <c r="N57" s="101">
        <v>1.1000000000000001</v>
      </c>
      <c r="O57" s="101">
        <v>1.1000000000000001</v>
      </c>
      <c r="P57" s="101">
        <v>1.1000000000000001</v>
      </c>
      <c r="Q57" s="101">
        <v>1.1000000000000001</v>
      </c>
      <c r="R57" s="101">
        <v>1.1000000000000001</v>
      </c>
      <c r="S57" s="101">
        <v>1.1000000000000001</v>
      </c>
      <c r="T57" s="101">
        <v>1.1000000000000001</v>
      </c>
      <c r="U57" s="101">
        <v>1.1000000000000001</v>
      </c>
      <c r="V57" s="101">
        <v>1.1000000000000001</v>
      </c>
      <c r="W57" s="101">
        <v>1.1000000000000001</v>
      </c>
      <c r="X57" s="101">
        <v>1.1000000000000001</v>
      </c>
      <c r="Y57" s="101">
        <v>1.1000000000000001</v>
      </c>
      <c r="Z57" s="101">
        <v>1.1000000000000001</v>
      </c>
      <c r="AA57" s="101">
        <v>1.1000000000000001</v>
      </c>
      <c r="AB57" s="101">
        <v>1.1000000000000001</v>
      </c>
      <c r="AC57" s="101">
        <v>26.4</v>
      </c>
      <c r="AD57" s="101">
        <v>184.8</v>
      </c>
      <c r="AE57" s="101"/>
    </row>
    <row r="58" spans="1:31" ht="12.75">
      <c r="A58" s="101" t="s">
        <v>137</v>
      </c>
      <c r="B58" s="101" t="s">
        <v>125</v>
      </c>
      <c r="C58" s="101" t="s">
        <v>118</v>
      </c>
      <c r="D58" s="101" t="s">
        <v>119</v>
      </c>
      <c r="E58" s="101">
        <v>120</v>
      </c>
      <c r="F58" s="101">
        <v>120</v>
      </c>
      <c r="G58" s="101">
        <v>120</v>
      </c>
      <c r="H58" s="101">
        <v>120</v>
      </c>
      <c r="I58" s="101">
        <v>120</v>
      </c>
      <c r="J58" s="101">
        <v>120</v>
      </c>
      <c r="K58" s="101">
        <v>120</v>
      </c>
      <c r="L58" s="101">
        <v>120</v>
      </c>
      <c r="M58" s="101">
        <v>120</v>
      </c>
      <c r="N58" s="101">
        <v>120</v>
      </c>
      <c r="O58" s="101">
        <v>120</v>
      </c>
      <c r="P58" s="101">
        <v>120</v>
      </c>
      <c r="Q58" s="101">
        <v>120</v>
      </c>
      <c r="R58" s="101">
        <v>120</v>
      </c>
      <c r="S58" s="101">
        <v>120</v>
      </c>
      <c r="T58" s="101">
        <v>120</v>
      </c>
      <c r="U58" s="101">
        <v>120</v>
      </c>
      <c r="V58" s="101">
        <v>120</v>
      </c>
      <c r="W58" s="101">
        <v>120</v>
      </c>
      <c r="X58" s="101">
        <v>120</v>
      </c>
      <c r="Y58" s="101">
        <v>120</v>
      </c>
      <c r="Z58" s="101">
        <v>120</v>
      </c>
      <c r="AA58" s="101">
        <v>120</v>
      </c>
      <c r="AB58" s="101">
        <v>120</v>
      </c>
      <c r="AC58" s="101">
        <v>2880</v>
      </c>
      <c r="AD58" s="101">
        <v>20160</v>
      </c>
      <c r="AE58" s="101">
        <v>1051200</v>
      </c>
    </row>
    <row r="59" spans="1:31" ht="12.75">
      <c r="A59" s="101" t="s">
        <v>124</v>
      </c>
      <c r="B59" s="101" t="s">
        <v>125</v>
      </c>
      <c r="C59" s="101" t="s">
        <v>118</v>
      </c>
      <c r="D59" s="101" t="s">
        <v>119</v>
      </c>
      <c r="E59" s="101">
        <v>0.2</v>
      </c>
      <c r="F59" s="101">
        <v>0.2</v>
      </c>
      <c r="G59" s="101">
        <v>0.2</v>
      </c>
      <c r="H59" s="101">
        <v>0.2</v>
      </c>
      <c r="I59" s="101">
        <v>0.2</v>
      </c>
      <c r="J59" s="101">
        <v>0.2</v>
      </c>
      <c r="K59" s="101">
        <v>0.2</v>
      </c>
      <c r="L59" s="101">
        <v>0.2</v>
      </c>
      <c r="M59" s="101">
        <v>0.2</v>
      </c>
      <c r="N59" s="101">
        <v>0.2</v>
      </c>
      <c r="O59" s="101">
        <v>0.2</v>
      </c>
      <c r="P59" s="101">
        <v>0.2</v>
      </c>
      <c r="Q59" s="101">
        <v>0.2</v>
      </c>
      <c r="R59" s="101">
        <v>0.2</v>
      </c>
      <c r="S59" s="101">
        <v>0.2</v>
      </c>
      <c r="T59" s="101">
        <v>0.2</v>
      </c>
      <c r="U59" s="101">
        <v>0.2</v>
      </c>
      <c r="V59" s="101">
        <v>0.2</v>
      </c>
      <c r="W59" s="101">
        <v>0.2</v>
      </c>
      <c r="X59" s="101">
        <v>0.2</v>
      </c>
      <c r="Y59" s="101">
        <v>0.2</v>
      </c>
      <c r="Z59" s="101">
        <v>0.2</v>
      </c>
      <c r="AA59" s="101">
        <v>0.2</v>
      </c>
      <c r="AB59" s="101">
        <v>0.2</v>
      </c>
      <c r="AC59" s="101">
        <v>4.8</v>
      </c>
      <c r="AD59" s="101">
        <v>33.6</v>
      </c>
      <c r="AE59" s="101">
        <v>1752</v>
      </c>
    </row>
    <row r="60" spans="1:31" ht="12.75">
      <c r="A60" s="101" t="s">
        <v>94</v>
      </c>
      <c r="B60" s="101" t="s">
        <v>120</v>
      </c>
      <c r="C60" s="101" t="s">
        <v>156</v>
      </c>
      <c r="D60" s="101" t="s">
        <v>134</v>
      </c>
      <c r="E60" s="101">
        <v>24</v>
      </c>
      <c r="F60" s="101">
        <v>24</v>
      </c>
      <c r="G60" s="101">
        <v>24</v>
      </c>
      <c r="H60" s="101">
        <v>24</v>
      </c>
      <c r="I60" s="101">
        <v>24</v>
      </c>
      <c r="J60" s="101">
        <v>24</v>
      </c>
      <c r="K60" s="101">
        <v>24</v>
      </c>
      <c r="L60" s="101">
        <v>24</v>
      </c>
      <c r="M60" s="101">
        <v>24</v>
      </c>
      <c r="N60" s="101">
        <v>24</v>
      </c>
      <c r="O60" s="101">
        <v>24</v>
      </c>
      <c r="P60" s="101">
        <v>24</v>
      </c>
      <c r="Q60" s="101">
        <v>24</v>
      </c>
      <c r="R60" s="101">
        <v>24</v>
      </c>
      <c r="S60" s="101">
        <v>24</v>
      </c>
      <c r="T60" s="101">
        <v>24</v>
      </c>
      <c r="U60" s="101">
        <v>24</v>
      </c>
      <c r="V60" s="101">
        <v>24</v>
      </c>
      <c r="W60" s="101">
        <v>24</v>
      </c>
      <c r="X60" s="101">
        <v>24</v>
      </c>
      <c r="Y60" s="101">
        <v>24</v>
      </c>
      <c r="Z60" s="101">
        <v>24</v>
      </c>
      <c r="AA60" s="101">
        <v>24</v>
      </c>
      <c r="AB60" s="101">
        <v>24</v>
      </c>
      <c r="AC60" s="101">
        <v>576</v>
      </c>
      <c r="AD60" s="101">
        <v>1296</v>
      </c>
      <c r="AE60" s="101">
        <v>67577.14</v>
      </c>
    </row>
    <row r="61" spans="1:31" ht="12.75">
      <c r="A61" s="101"/>
      <c r="B61" s="101"/>
      <c r="C61" s="101"/>
      <c r="D61" s="101" t="s">
        <v>507</v>
      </c>
      <c r="E61" s="101">
        <v>27</v>
      </c>
      <c r="F61" s="101">
        <v>27</v>
      </c>
      <c r="G61" s="101">
        <v>27</v>
      </c>
      <c r="H61" s="101">
        <v>27</v>
      </c>
      <c r="I61" s="101">
        <v>27</v>
      </c>
      <c r="J61" s="101">
        <v>27</v>
      </c>
      <c r="K61" s="101">
        <v>27</v>
      </c>
      <c r="L61" s="101">
        <v>27</v>
      </c>
      <c r="M61" s="101">
        <v>27</v>
      </c>
      <c r="N61" s="101">
        <v>27</v>
      </c>
      <c r="O61" s="101">
        <v>27</v>
      </c>
      <c r="P61" s="101">
        <v>27</v>
      </c>
      <c r="Q61" s="101">
        <v>27</v>
      </c>
      <c r="R61" s="101">
        <v>27</v>
      </c>
      <c r="S61" s="101">
        <v>27</v>
      </c>
      <c r="T61" s="101">
        <v>27</v>
      </c>
      <c r="U61" s="101">
        <v>27</v>
      </c>
      <c r="V61" s="101">
        <v>27</v>
      </c>
      <c r="W61" s="101">
        <v>27</v>
      </c>
      <c r="X61" s="101">
        <v>27</v>
      </c>
      <c r="Y61" s="101">
        <v>27</v>
      </c>
      <c r="Z61" s="101">
        <v>27</v>
      </c>
      <c r="AA61" s="101">
        <v>27</v>
      </c>
      <c r="AB61" s="101">
        <v>27</v>
      </c>
      <c r="AC61" s="101">
        <v>648</v>
      </c>
      <c r="AD61" s="101"/>
      <c r="AE61" s="101"/>
    </row>
    <row r="62" spans="1:31" ht="12.75">
      <c r="A62" s="101"/>
      <c r="B62" s="101"/>
      <c r="C62" s="101"/>
      <c r="D62" s="101" t="s">
        <v>237</v>
      </c>
      <c r="E62" s="101">
        <v>27</v>
      </c>
      <c r="F62" s="101">
        <v>27</v>
      </c>
      <c r="G62" s="101">
        <v>27</v>
      </c>
      <c r="H62" s="101">
        <v>27</v>
      </c>
      <c r="I62" s="101">
        <v>27</v>
      </c>
      <c r="J62" s="101">
        <v>27</v>
      </c>
      <c r="K62" s="101">
        <v>24</v>
      </c>
      <c r="L62" s="101">
        <v>24</v>
      </c>
      <c r="M62" s="101">
        <v>24</v>
      </c>
      <c r="N62" s="101">
        <v>24</v>
      </c>
      <c r="O62" s="101">
        <v>24</v>
      </c>
      <c r="P62" s="101">
        <v>24</v>
      </c>
      <c r="Q62" s="101">
        <v>24</v>
      </c>
      <c r="R62" s="101">
        <v>24</v>
      </c>
      <c r="S62" s="101">
        <v>24</v>
      </c>
      <c r="T62" s="101">
        <v>24</v>
      </c>
      <c r="U62" s="101">
        <v>24</v>
      </c>
      <c r="V62" s="101">
        <v>24</v>
      </c>
      <c r="W62" s="101">
        <v>24</v>
      </c>
      <c r="X62" s="101">
        <v>24</v>
      </c>
      <c r="Y62" s="101">
        <v>24</v>
      </c>
      <c r="Z62" s="101">
        <v>27</v>
      </c>
      <c r="AA62" s="101">
        <v>27</v>
      </c>
      <c r="AB62" s="101">
        <v>27</v>
      </c>
      <c r="AC62" s="101">
        <v>603</v>
      </c>
      <c r="AD62" s="101"/>
      <c r="AE62" s="101"/>
    </row>
    <row r="63" spans="1:31" ht="12.75">
      <c r="A63" s="101"/>
      <c r="B63" s="101"/>
      <c r="C63" s="101" t="s">
        <v>157</v>
      </c>
      <c r="D63" s="101" t="s">
        <v>134</v>
      </c>
      <c r="E63" s="101">
        <v>24</v>
      </c>
      <c r="F63" s="101">
        <v>24</v>
      </c>
      <c r="G63" s="101">
        <v>24</v>
      </c>
      <c r="H63" s="101">
        <v>24</v>
      </c>
      <c r="I63" s="101">
        <v>24</v>
      </c>
      <c r="J63" s="101">
        <v>24</v>
      </c>
      <c r="K63" s="101">
        <v>24</v>
      </c>
      <c r="L63" s="101">
        <v>24</v>
      </c>
      <c r="M63" s="101">
        <v>24</v>
      </c>
      <c r="N63" s="101">
        <v>24</v>
      </c>
      <c r="O63" s="101">
        <v>24</v>
      </c>
      <c r="P63" s="101">
        <v>24</v>
      </c>
      <c r="Q63" s="101">
        <v>24</v>
      </c>
      <c r="R63" s="101">
        <v>24</v>
      </c>
      <c r="S63" s="101">
        <v>24</v>
      </c>
      <c r="T63" s="101">
        <v>24</v>
      </c>
      <c r="U63" s="101">
        <v>24</v>
      </c>
      <c r="V63" s="101">
        <v>24</v>
      </c>
      <c r="W63" s="101">
        <v>24</v>
      </c>
      <c r="X63" s="101">
        <v>24</v>
      </c>
      <c r="Y63" s="101">
        <v>24</v>
      </c>
      <c r="Z63" s="101">
        <v>24</v>
      </c>
      <c r="AA63" s="101">
        <v>24</v>
      </c>
      <c r="AB63" s="101">
        <v>24</v>
      </c>
      <c r="AC63" s="101">
        <v>576</v>
      </c>
      <c r="AD63" s="101">
        <v>1296</v>
      </c>
      <c r="AE63" s="101"/>
    </row>
    <row r="64" spans="1:31" ht="12.75">
      <c r="A64" s="101"/>
      <c r="B64" s="101"/>
      <c r="C64" s="101"/>
      <c r="D64" s="101" t="s">
        <v>507</v>
      </c>
      <c r="E64" s="101">
        <v>27</v>
      </c>
      <c r="F64" s="101">
        <v>27</v>
      </c>
      <c r="G64" s="101">
        <v>27</v>
      </c>
      <c r="H64" s="101">
        <v>27</v>
      </c>
      <c r="I64" s="101">
        <v>27</v>
      </c>
      <c r="J64" s="101">
        <v>27</v>
      </c>
      <c r="K64" s="101">
        <v>27</v>
      </c>
      <c r="L64" s="101">
        <v>27</v>
      </c>
      <c r="M64" s="101">
        <v>27</v>
      </c>
      <c r="N64" s="101">
        <v>27</v>
      </c>
      <c r="O64" s="101">
        <v>27</v>
      </c>
      <c r="P64" s="101">
        <v>27</v>
      </c>
      <c r="Q64" s="101">
        <v>27</v>
      </c>
      <c r="R64" s="101">
        <v>27</v>
      </c>
      <c r="S64" s="101">
        <v>27</v>
      </c>
      <c r="T64" s="101">
        <v>27</v>
      </c>
      <c r="U64" s="101">
        <v>27</v>
      </c>
      <c r="V64" s="101">
        <v>27</v>
      </c>
      <c r="W64" s="101">
        <v>27</v>
      </c>
      <c r="X64" s="101">
        <v>27</v>
      </c>
      <c r="Y64" s="101">
        <v>27</v>
      </c>
      <c r="Z64" s="101">
        <v>27</v>
      </c>
      <c r="AA64" s="101">
        <v>27</v>
      </c>
      <c r="AB64" s="101">
        <v>27</v>
      </c>
      <c r="AC64" s="101">
        <v>648</v>
      </c>
      <c r="AD64" s="101"/>
      <c r="AE64" s="101"/>
    </row>
    <row r="65" spans="1:31" ht="12.75">
      <c r="A65" s="101"/>
      <c r="B65" s="101"/>
      <c r="C65" s="101"/>
      <c r="D65" s="101" t="s">
        <v>237</v>
      </c>
      <c r="E65" s="101">
        <v>27</v>
      </c>
      <c r="F65" s="101">
        <v>27</v>
      </c>
      <c r="G65" s="101">
        <v>27</v>
      </c>
      <c r="H65" s="101">
        <v>27</v>
      </c>
      <c r="I65" s="101">
        <v>27</v>
      </c>
      <c r="J65" s="101">
        <v>27</v>
      </c>
      <c r="K65" s="101">
        <v>27</v>
      </c>
      <c r="L65" s="101">
        <v>24</v>
      </c>
      <c r="M65" s="101">
        <v>24</v>
      </c>
      <c r="N65" s="101">
        <v>24</v>
      </c>
      <c r="O65" s="101">
        <v>24</v>
      </c>
      <c r="P65" s="101">
        <v>24</v>
      </c>
      <c r="Q65" s="101">
        <v>24</v>
      </c>
      <c r="R65" s="101">
        <v>24</v>
      </c>
      <c r="S65" s="101">
        <v>24</v>
      </c>
      <c r="T65" s="101">
        <v>24</v>
      </c>
      <c r="U65" s="101">
        <v>24</v>
      </c>
      <c r="V65" s="101">
        <v>24</v>
      </c>
      <c r="W65" s="101">
        <v>27</v>
      </c>
      <c r="X65" s="101">
        <v>27</v>
      </c>
      <c r="Y65" s="101">
        <v>27</v>
      </c>
      <c r="Z65" s="101">
        <v>27</v>
      </c>
      <c r="AA65" s="101">
        <v>27</v>
      </c>
      <c r="AB65" s="101">
        <v>27</v>
      </c>
      <c r="AC65" s="101">
        <v>615</v>
      </c>
      <c r="AD65" s="101"/>
      <c r="AE65" s="101"/>
    </row>
    <row r="66" spans="1:31" ht="12.75">
      <c r="A66" s="101"/>
      <c r="B66" s="101"/>
      <c r="C66" s="101" t="s">
        <v>118</v>
      </c>
      <c r="D66" s="101" t="s">
        <v>134</v>
      </c>
      <c r="E66" s="101">
        <v>24</v>
      </c>
      <c r="F66" s="101">
        <v>24</v>
      </c>
      <c r="G66" s="101">
        <v>24</v>
      </c>
      <c r="H66" s="101">
        <v>24</v>
      </c>
      <c r="I66" s="101">
        <v>24</v>
      </c>
      <c r="J66" s="101">
        <v>24</v>
      </c>
      <c r="K66" s="101">
        <v>24</v>
      </c>
      <c r="L66" s="101">
        <v>24</v>
      </c>
      <c r="M66" s="101">
        <v>24</v>
      </c>
      <c r="N66" s="101">
        <v>24</v>
      </c>
      <c r="O66" s="101">
        <v>24</v>
      </c>
      <c r="P66" s="101">
        <v>24</v>
      </c>
      <c r="Q66" s="101">
        <v>24</v>
      </c>
      <c r="R66" s="101">
        <v>24</v>
      </c>
      <c r="S66" s="101">
        <v>24</v>
      </c>
      <c r="T66" s="101">
        <v>24</v>
      </c>
      <c r="U66" s="101">
        <v>24</v>
      </c>
      <c r="V66" s="101">
        <v>24</v>
      </c>
      <c r="W66" s="101">
        <v>24</v>
      </c>
      <c r="X66" s="101">
        <v>24</v>
      </c>
      <c r="Y66" s="101">
        <v>24</v>
      </c>
      <c r="Z66" s="101">
        <v>24</v>
      </c>
      <c r="AA66" s="101">
        <v>24</v>
      </c>
      <c r="AB66" s="101">
        <v>24</v>
      </c>
      <c r="AC66" s="101">
        <v>576</v>
      </c>
      <c r="AD66" s="101">
        <v>1296</v>
      </c>
      <c r="AE66" s="101"/>
    </row>
    <row r="67" spans="1:31" ht="12.75">
      <c r="A67" s="101"/>
      <c r="B67" s="101"/>
      <c r="C67" s="101"/>
      <c r="D67" s="101" t="s">
        <v>507</v>
      </c>
      <c r="E67" s="101">
        <v>27</v>
      </c>
      <c r="F67" s="101">
        <v>27</v>
      </c>
      <c r="G67" s="101">
        <v>27</v>
      </c>
      <c r="H67" s="101">
        <v>27</v>
      </c>
      <c r="I67" s="101">
        <v>27</v>
      </c>
      <c r="J67" s="101">
        <v>27</v>
      </c>
      <c r="K67" s="101">
        <v>27</v>
      </c>
      <c r="L67" s="101">
        <v>27</v>
      </c>
      <c r="M67" s="101">
        <v>27</v>
      </c>
      <c r="N67" s="101">
        <v>27</v>
      </c>
      <c r="O67" s="101">
        <v>27</v>
      </c>
      <c r="P67" s="101">
        <v>27</v>
      </c>
      <c r="Q67" s="101">
        <v>27</v>
      </c>
      <c r="R67" s="101">
        <v>27</v>
      </c>
      <c r="S67" s="101">
        <v>27</v>
      </c>
      <c r="T67" s="101">
        <v>27</v>
      </c>
      <c r="U67" s="101">
        <v>27</v>
      </c>
      <c r="V67" s="101">
        <v>27</v>
      </c>
      <c r="W67" s="101">
        <v>27</v>
      </c>
      <c r="X67" s="101">
        <v>27</v>
      </c>
      <c r="Y67" s="101">
        <v>27</v>
      </c>
      <c r="Z67" s="101">
        <v>27</v>
      </c>
      <c r="AA67" s="101">
        <v>27</v>
      </c>
      <c r="AB67" s="101">
        <v>27</v>
      </c>
      <c r="AC67" s="101">
        <v>648</v>
      </c>
      <c r="AD67" s="101"/>
      <c r="AE67" s="101"/>
    </row>
    <row r="68" spans="1:31" ht="12.75">
      <c r="A68" s="101"/>
      <c r="B68" s="101"/>
      <c r="C68" s="101"/>
      <c r="D68" s="101" t="s">
        <v>237</v>
      </c>
      <c r="E68" s="101">
        <v>27</v>
      </c>
      <c r="F68" s="101">
        <v>27</v>
      </c>
      <c r="G68" s="101">
        <v>27</v>
      </c>
      <c r="H68" s="101">
        <v>27</v>
      </c>
      <c r="I68" s="101">
        <v>27</v>
      </c>
      <c r="J68" s="101">
        <v>27</v>
      </c>
      <c r="K68" s="101">
        <v>24</v>
      </c>
      <c r="L68" s="101">
        <v>24</v>
      </c>
      <c r="M68" s="101">
        <v>24</v>
      </c>
      <c r="N68" s="101">
        <v>24</v>
      </c>
      <c r="O68" s="101">
        <v>24</v>
      </c>
      <c r="P68" s="101">
        <v>24</v>
      </c>
      <c r="Q68" s="101">
        <v>24</v>
      </c>
      <c r="R68" s="101">
        <v>24</v>
      </c>
      <c r="S68" s="101">
        <v>24</v>
      </c>
      <c r="T68" s="101">
        <v>24</v>
      </c>
      <c r="U68" s="101">
        <v>24</v>
      </c>
      <c r="V68" s="101">
        <v>24</v>
      </c>
      <c r="W68" s="101">
        <v>24</v>
      </c>
      <c r="X68" s="101">
        <v>24</v>
      </c>
      <c r="Y68" s="101">
        <v>24</v>
      </c>
      <c r="Z68" s="101">
        <v>27</v>
      </c>
      <c r="AA68" s="101">
        <v>27</v>
      </c>
      <c r="AB68" s="101">
        <v>27</v>
      </c>
      <c r="AC68" s="101">
        <v>603</v>
      </c>
      <c r="AD68" s="101"/>
      <c r="AE68" s="101"/>
    </row>
    <row r="69" spans="1:31" ht="12.75">
      <c r="A69" s="101" t="s">
        <v>508</v>
      </c>
      <c r="B69" s="101" t="s">
        <v>120</v>
      </c>
      <c r="C69" s="101" t="s">
        <v>118</v>
      </c>
      <c r="D69" s="101" t="s">
        <v>134</v>
      </c>
      <c r="E69" s="101">
        <v>27</v>
      </c>
      <c r="F69" s="101">
        <v>27</v>
      </c>
      <c r="G69" s="101">
        <v>27</v>
      </c>
      <c r="H69" s="101">
        <v>27</v>
      </c>
      <c r="I69" s="101">
        <v>27</v>
      </c>
      <c r="J69" s="101">
        <v>27</v>
      </c>
      <c r="K69" s="101">
        <v>24</v>
      </c>
      <c r="L69" s="101">
        <v>24</v>
      </c>
      <c r="M69" s="101">
        <v>24</v>
      </c>
      <c r="N69" s="101">
        <v>24</v>
      </c>
      <c r="O69" s="101">
        <v>24</v>
      </c>
      <c r="P69" s="101">
        <v>24</v>
      </c>
      <c r="Q69" s="101">
        <v>24</v>
      </c>
      <c r="R69" s="101">
        <v>24</v>
      </c>
      <c r="S69" s="101">
        <v>24</v>
      </c>
      <c r="T69" s="101">
        <v>24</v>
      </c>
      <c r="U69" s="101">
        <v>24</v>
      </c>
      <c r="V69" s="101">
        <v>24</v>
      </c>
      <c r="W69" s="101">
        <v>24</v>
      </c>
      <c r="X69" s="101">
        <v>24</v>
      </c>
      <c r="Y69" s="101">
        <v>24</v>
      </c>
      <c r="Z69" s="101">
        <v>27</v>
      </c>
      <c r="AA69" s="101">
        <v>27</v>
      </c>
      <c r="AB69" s="101">
        <v>27</v>
      </c>
      <c r="AC69" s="101">
        <v>603</v>
      </c>
      <c r="AD69" s="101">
        <v>0</v>
      </c>
      <c r="AE69" s="101">
        <v>0</v>
      </c>
    </row>
    <row r="70" spans="1:31" ht="12.75">
      <c r="A70" s="101"/>
      <c r="B70" s="101"/>
      <c r="C70" s="101"/>
      <c r="D70" s="101" t="s">
        <v>237</v>
      </c>
      <c r="E70" s="101">
        <v>27</v>
      </c>
      <c r="F70" s="101">
        <v>27</v>
      </c>
      <c r="G70" s="101">
        <v>27</v>
      </c>
      <c r="H70" s="101">
        <v>27</v>
      </c>
      <c r="I70" s="101">
        <v>27</v>
      </c>
      <c r="J70" s="101">
        <v>27</v>
      </c>
      <c r="K70" s="101">
        <v>27</v>
      </c>
      <c r="L70" s="101">
        <v>27</v>
      </c>
      <c r="M70" s="101">
        <v>27</v>
      </c>
      <c r="N70" s="101">
        <v>27</v>
      </c>
      <c r="O70" s="101">
        <v>27</v>
      </c>
      <c r="P70" s="101">
        <v>27</v>
      </c>
      <c r="Q70" s="101">
        <v>27</v>
      </c>
      <c r="R70" s="101">
        <v>27</v>
      </c>
      <c r="S70" s="101">
        <v>27</v>
      </c>
      <c r="T70" s="101">
        <v>27</v>
      </c>
      <c r="U70" s="101">
        <v>27</v>
      </c>
      <c r="V70" s="101">
        <v>27</v>
      </c>
      <c r="W70" s="101">
        <v>27</v>
      </c>
      <c r="X70" s="101">
        <v>27</v>
      </c>
      <c r="Y70" s="101">
        <v>27</v>
      </c>
      <c r="Z70" s="101">
        <v>27</v>
      </c>
      <c r="AA70" s="101">
        <v>27</v>
      </c>
      <c r="AB70" s="101">
        <v>27</v>
      </c>
      <c r="AC70" s="101">
        <v>648</v>
      </c>
      <c r="AD70" s="101"/>
      <c r="AE70" s="101"/>
    </row>
    <row r="71" spans="1:31" ht="12.75">
      <c r="A71" s="101" t="s">
        <v>93</v>
      </c>
      <c r="B71" s="101" t="s">
        <v>120</v>
      </c>
      <c r="C71" s="101" t="s">
        <v>156</v>
      </c>
      <c r="D71" s="101" t="s">
        <v>135</v>
      </c>
      <c r="E71" s="101">
        <v>21</v>
      </c>
      <c r="F71" s="101">
        <v>21</v>
      </c>
      <c r="G71" s="101">
        <v>21</v>
      </c>
      <c r="H71" s="101">
        <v>21</v>
      </c>
      <c r="I71" s="101">
        <v>21</v>
      </c>
      <c r="J71" s="101">
        <v>21</v>
      </c>
      <c r="K71" s="101">
        <v>21</v>
      </c>
      <c r="L71" s="101">
        <v>21</v>
      </c>
      <c r="M71" s="101">
        <v>21</v>
      </c>
      <c r="N71" s="101">
        <v>21</v>
      </c>
      <c r="O71" s="101">
        <v>21</v>
      </c>
      <c r="P71" s="101">
        <v>21</v>
      </c>
      <c r="Q71" s="101">
        <v>21</v>
      </c>
      <c r="R71" s="101">
        <v>21</v>
      </c>
      <c r="S71" s="101">
        <v>21</v>
      </c>
      <c r="T71" s="101">
        <v>21</v>
      </c>
      <c r="U71" s="101">
        <v>21</v>
      </c>
      <c r="V71" s="101">
        <v>21</v>
      </c>
      <c r="W71" s="101">
        <v>21</v>
      </c>
      <c r="X71" s="101">
        <v>21</v>
      </c>
      <c r="Y71" s="101">
        <v>21</v>
      </c>
      <c r="Z71" s="101">
        <v>21</v>
      </c>
      <c r="AA71" s="101">
        <v>21</v>
      </c>
      <c r="AB71" s="101">
        <v>21</v>
      </c>
      <c r="AC71" s="101">
        <v>504</v>
      </c>
      <c r="AD71" s="101">
        <v>768</v>
      </c>
      <c r="AE71" s="101">
        <v>40045.71</v>
      </c>
    </row>
    <row r="72" spans="1:31" ht="12.75">
      <c r="A72" s="101"/>
      <c r="B72" s="101"/>
      <c r="C72" s="101"/>
      <c r="D72" s="101" t="s">
        <v>505</v>
      </c>
      <c r="E72" s="101">
        <v>16</v>
      </c>
      <c r="F72" s="101">
        <v>16</v>
      </c>
      <c r="G72" s="101">
        <v>16</v>
      </c>
      <c r="H72" s="101">
        <v>16</v>
      </c>
      <c r="I72" s="101">
        <v>16</v>
      </c>
      <c r="J72" s="101">
        <v>16</v>
      </c>
      <c r="K72" s="101">
        <v>16</v>
      </c>
      <c r="L72" s="101">
        <v>16</v>
      </c>
      <c r="M72" s="101">
        <v>16</v>
      </c>
      <c r="N72" s="101">
        <v>16</v>
      </c>
      <c r="O72" s="101">
        <v>16</v>
      </c>
      <c r="P72" s="101">
        <v>16</v>
      </c>
      <c r="Q72" s="101">
        <v>16</v>
      </c>
      <c r="R72" s="101">
        <v>16</v>
      </c>
      <c r="S72" s="101">
        <v>16</v>
      </c>
      <c r="T72" s="101">
        <v>16</v>
      </c>
      <c r="U72" s="101">
        <v>16</v>
      </c>
      <c r="V72" s="101">
        <v>16</v>
      </c>
      <c r="W72" s="101">
        <v>16</v>
      </c>
      <c r="X72" s="101">
        <v>16</v>
      </c>
      <c r="Y72" s="101">
        <v>16</v>
      </c>
      <c r="Z72" s="101">
        <v>16</v>
      </c>
      <c r="AA72" s="101">
        <v>16</v>
      </c>
      <c r="AB72" s="101">
        <v>16</v>
      </c>
      <c r="AC72" s="101">
        <v>384</v>
      </c>
      <c r="AD72" s="101"/>
      <c r="AE72" s="101"/>
    </row>
    <row r="73" spans="1:31" ht="12.75">
      <c r="A73" s="101"/>
      <c r="B73" s="101"/>
      <c r="C73" s="101"/>
      <c r="D73" s="101" t="s">
        <v>237</v>
      </c>
      <c r="E73" s="101">
        <v>16</v>
      </c>
      <c r="F73" s="101">
        <v>16</v>
      </c>
      <c r="G73" s="101">
        <v>16</v>
      </c>
      <c r="H73" s="101">
        <v>16</v>
      </c>
      <c r="I73" s="101">
        <v>16</v>
      </c>
      <c r="J73" s="101">
        <v>16</v>
      </c>
      <c r="K73" s="101">
        <v>21</v>
      </c>
      <c r="L73" s="101">
        <v>21</v>
      </c>
      <c r="M73" s="101">
        <v>21</v>
      </c>
      <c r="N73" s="101">
        <v>21</v>
      </c>
      <c r="O73" s="101">
        <v>21</v>
      </c>
      <c r="P73" s="101">
        <v>21</v>
      </c>
      <c r="Q73" s="101">
        <v>21</v>
      </c>
      <c r="R73" s="101">
        <v>21</v>
      </c>
      <c r="S73" s="101">
        <v>21</v>
      </c>
      <c r="T73" s="101">
        <v>21</v>
      </c>
      <c r="U73" s="101">
        <v>21</v>
      </c>
      <c r="V73" s="101">
        <v>21</v>
      </c>
      <c r="W73" s="101">
        <v>21</v>
      </c>
      <c r="X73" s="101">
        <v>21</v>
      </c>
      <c r="Y73" s="101">
        <v>21</v>
      </c>
      <c r="Z73" s="101">
        <v>16</v>
      </c>
      <c r="AA73" s="101">
        <v>16</v>
      </c>
      <c r="AB73" s="101">
        <v>16</v>
      </c>
      <c r="AC73" s="101">
        <v>459</v>
      </c>
      <c r="AD73" s="101"/>
      <c r="AE73" s="101"/>
    </row>
    <row r="74" spans="1:31" ht="12.75">
      <c r="A74" s="101"/>
      <c r="B74" s="101"/>
      <c r="C74" s="101" t="s">
        <v>157</v>
      </c>
      <c r="D74" s="101" t="s">
        <v>135</v>
      </c>
      <c r="E74" s="101">
        <v>21</v>
      </c>
      <c r="F74" s="101">
        <v>21</v>
      </c>
      <c r="G74" s="101">
        <v>21</v>
      </c>
      <c r="H74" s="101">
        <v>21</v>
      </c>
      <c r="I74" s="101">
        <v>21</v>
      </c>
      <c r="J74" s="101">
        <v>21</v>
      </c>
      <c r="K74" s="101">
        <v>21</v>
      </c>
      <c r="L74" s="101">
        <v>21</v>
      </c>
      <c r="M74" s="101">
        <v>21</v>
      </c>
      <c r="N74" s="101">
        <v>21</v>
      </c>
      <c r="O74" s="101">
        <v>21</v>
      </c>
      <c r="P74" s="101">
        <v>21</v>
      </c>
      <c r="Q74" s="101">
        <v>21</v>
      </c>
      <c r="R74" s="101">
        <v>21</v>
      </c>
      <c r="S74" s="101">
        <v>21</v>
      </c>
      <c r="T74" s="101">
        <v>21</v>
      </c>
      <c r="U74" s="101">
        <v>21</v>
      </c>
      <c r="V74" s="101">
        <v>21</v>
      </c>
      <c r="W74" s="101">
        <v>21</v>
      </c>
      <c r="X74" s="101">
        <v>21</v>
      </c>
      <c r="Y74" s="101">
        <v>21</v>
      </c>
      <c r="Z74" s="101">
        <v>21</v>
      </c>
      <c r="AA74" s="101">
        <v>21</v>
      </c>
      <c r="AB74" s="101">
        <v>21</v>
      </c>
      <c r="AC74" s="101">
        <v>504</v>
      </c>
      <c r="AD74" s="101">
        <v>768</v>
      </c>
      <c r="AE74" s="101"/>
    </row>
    <row r="75" spans="1:31" ht="12.75">
      <c r="A75" s="101"/>
      <c r="B75" s="101"/>
      <c r="C75" s="101"/>
      <c r="D75" s="101" t="s">
        <v>505</v>
      </c>
      <c r="E75" s="101">
        <v>16</v>
      </c>
      <c r="F75" s="101">
        <v>16</v>
      </c>
      <c r="G75" s="101">
        <v>16</v>
      </c>
      <c r="H75" s="101">
        <v>16</v>
      </c>
      <c r="I75" s="101">
        <v>16</v>
      </c>
      <c r="J75" s="101">
        <v>16</v>
      </c>
      <c r="K75" s="101">
        <v>16</v>
      </c>
      <c r="L75" s="101">
        <v>16</v>
      </c>
      <c r="M75" s="101">
        <v>16</v>
      </c>
      <c r="N75" s="101">
        <v>16</v>
      </c>
      <c r="O75" s="101">
        <v>16</v>
      </c>
      <c r="P75" s="101">
        <v>16</v>
      </c>
      <c r="Q75" s="101">
        <v>16</v>
      </c>
      <c r="R75" s="101">
        <v>16</v>
      </c>
      <c r="S75" s="101">
        <v>16</v>
      </c>
      <c r="T75" s="101">
        <v>16</v>
      </c>
      <c r="U75" s="101">
        <v>16</v>
      </c>
      <c r="V75" s="101">
        <v>16</v>
      </c>
      <c r="W75" s="101">
        <v>16</v>
      </c>
      <c r="X75" s="101">
        <v>16</v>
      </c>
      <c r="Y75" s="101">
        <v>16</v>
      </c>
      <c r="Z75" s="101">
        <v>16</v>
      </c>
      <c r="AA75" s="101">
        <v>16</v>
      </c>
      <c r="AB75" s="101">
        <v>16</v>
      </c>
      <c r="AC75" s="101">
        <v>384</v>
      </c>
      <c r="AD75" s="101"/>
      <c r="AE75" s="101"/>
    </row>
    <row r="76" spans="1:31" ht="12.75">
      <c r="A76" s="101"/>
      <c r="B76" s="101"/>
      <c r="C76" s="101"/>
      <c r="D76" s="101" t="s">
        <v>237</v>
      </c>
      <c r="E76" s="101">
        <v>16</v>
      </c>
      <c r="F76" s="101">
        <v>16</v>
      </c>
      <c r="G76" s="101">
        <v>16</v>
      </c>
      <c r="H76" s="101">
        <v>16</v>
      </c>
      <c r="I76" s="101">
        <v>16</v>
      </c>
      <c r="J76" s="101">
        <v>16</v>
      </c>
      <c r="K76" s="101">
        <v>16</v>
      </c>
      <c r="L76" s="101">
        <v>21</v>
      </c>
      <c r="M76" s="101">
        <v>21</v>
      </c>
      <c r="N76" s="101">
        <v>21</v>
      </c>
      <c r="O76" s="101">
        <v>21</v>
      </c>
      <c r="P76" s="101">
        <v>21</v>
      </c>
      <c r="Q76" s="101">
        <v>21</v>
      </c>
      <c r="R76" s="101">
        <v>21</v>
      </c>
      <c r="S76" s="101">
        <v>21</v>
      </c>
      <c r="T76" s="101">
        <v>21</v>
      </c>
      <c r="U76" s="101">
        <v>21</v>
      </c>
      <c r="V76" s="101">
        <v>21</v>
      </c>
      <c r="W76" s="101">
        <v>16</v>
      </c>
      <c r="X76" s="101">
        <v>16</v>
      </c>
      <c r="Y76" s="101">
        <v>16</v>
      </c>
      <c r="Z76" s="101">
        <v>16</v>
      </c>
      <c r="AA76" s="101">
        <v>16</v>
      </c>
      <c r="AB76" s="101">
        <v>16</v>
      </c>
      <c r="AC76" s="101">
        <v>439</v>
      </c>
      <c r="AD76" s="101"/>
      <c r="AE76" s="101"/>
    </row>
    <row r="77" spans="1:31" ht="12.75">
      <c r="A77" s="101"/>
      <c r="B77" s="101"/>
      <c r="C77" s="101" t="s">
        <v>118</v>
      </c>
      <c r="D77" s="101" t="s">
        <v>135</v>
      </c>
      <c r="E77" s="101">
        <v>21</v>
      </c>
      <c r="F77" s="101">
        <v>21</v>
      </c>
      <c r="G77" s="101">
        <v>21</v>
      </c>
      <c r="H77" s="101">
        <v>21</v>
      </c>
      <c r="I77" s="101">
        <v>21</v>
      </c>
      <c r="J77" s="101">
        <v>21</v>
      </c>
      <c r="K77" s="101">
        <v>21</v>
      </c>
      <c r="L77" s="101">
        <v>21</v>
      </c>
      <c r="M77" s="101">
        <v>21</v>
      </c>
      <c r="N77" s="101">
        <v>21</v>
      </c>
      <c r="O77" s="101">
        <v>21</v>
      </c>
      <c r="P77" s="101">
        <v>21</v>
      </c>
      <c r="Q77" s="101">
        <v>21</v>
      </c>
      <c r="R77" s="101">
        <v>21</v>
      </c>
      <c r="S77" s="101">
        <v>21</v>
      </c>
      <c r="T77" s="101">
        <v>21</v>
      </c>
      <c r="U77" s="101">
        <v>21</v>
      </c>
      <c r="V77" s="101">
        <v>21</v>
      </c>
      <c r="W77" s="101">
        <v>21</v>
      </c>
      <c r="X77" s="101">
        <v>21</v>
      </c>
      <c r="Y77" s="101">
        <v>21</v>
      </c>
      <c r="Z77" s="101">
        <v>21</v>
      </c>
      <c r="AA77" s="101">
        <v>21</v>
      </c>
      <c r="AB77" s="101">
        <v>21</v>
      </c>
      <c r="AC77" s="101">
        <v>504</v>
      </c>
      <c r="AD77" s="101">
        <v>768</v>
      </c>
      <c r="AE77" s="101"/>
    </row>
    <row r="78" spans="1:31" ht="12.75">
      <c r="A78" s="101"/>
      <c r="B78" s="101"/>
      <c r="C78" s="101"/>
      <c r="D78" s="101" t="s">
        <v>505</v>
      </c>
      <c r="E78" s="101">
        <v>16</v>
      </c>
      <c r="F78" s="101">
        <v>16</v>
      </c>
      <c r="G78" s="101">
        <v>16</v>
      </c>
      <c r="H78" s="101">
        <v>16</v>
      </c>
      <c r="I78" s="101">
        <v>16</v>
      </c>
      <c r="J78" s="101">
        <v>16</v>
      </c>
      <c r="K78" s="101">
        <v>16</v>
      </c>
      <c r="L78" s="101">
        <v>16</v>
      </c>
      <c r="M78" s="101">
        <v>16</v>
      </c>
      <c r="N78" s="101">
        <v>16</v>
      </c>
      <c r="O78" s="101">
        <v>16</v>
      </c>
      <c r="P78" s="101">
        <v>16</v>
      </c>
      <c r="Q78" s="101">
        <v>16</v>
      </c>
      <c r="R78" s="101">
        <v>16</v>
      </c>
      <c r="S78" s="101">
        <v>16</v>
      </c>
      <c r="T78" s="101">
        <v>16</v>
      </c>
      <c r="U78" s="101">
        <v>16</v>
      </c>
      <c r="V78" s="101">
        <v>16</v>
      </c>
      <c r="W78" s="101">
        <v>16</v>
      </c>
      <c r="X78" s="101">
        <v>16</v>
      </c>
      <c r="Y78" s="101">
        <v>16</v>
      </c>
      <c r="Z78" s="101">
        <v>16</v>
      </c>
      <c r="AA78" s="101">
        <v>16</v>
      </c>
      <c r="AB78" s="101">
        <v>16</v>
      </c>
      <c r="AC78" s="101">
        <v>384</v>
      </c>
      <c r="AD78" s="101"/>
      <c r="AE78" s="101"/>
    </row>
    <row r="79" spans="1:31" ht="12.75">
      <c r="A79" s="101"/>
      <c r="B79" s="101"/>
      <c r="C79" s="101"/>
      <c r="D79" s="101" t="s">
        <v>237</v>
      </c>
      <c r="E79" s="101">
        <v>16</v>
      </c>
      <c r="F79" s="101">
        <v>16</v>
      </c>
      <c r="G79" s="101">
        <v>16</v>
      </c>
      <c r="H79" s="101">
        <v>16</v>
      </c>
      <c r="I79" s="101">
        <v>16</v>
      </c>
      <c r="J79" s="101">
        <v>16</v>
      </c>
      <c r="K79" s="101">
        <v>21</v>
      </c>
      <c r="L79" s="101">
        <v>21</v>
      </c>
      <c r="M79" s="101">
        <v>21</v>
      </c>
      <c r="N79" s="101">
        <v>21</v>
      </c>
      <c r="O79" s="101">
        <v>21</v>
      </c>
      <c r="P79" s="101">
        <v>21</v>
      </c>
      <c r="Q79" s="101">
        <v>21</v>
      </c>
      <c r="R79" s="101">
        <v>21</v>
      </c>
      <c r="S79" s="101">
        <v>21</v>
      </c>
      <c r="T79" s="101">
        <v>21</v>
      </c>
      <c r="U79" s="101">
        <v>21</v>
      </c>
      <c r="V79" s="101">
        <v>21</v>
      </c>
      <c r="W79" s="101">
        <v>21</v>
      </c>
      <c r="X79" s="101">
        <v>21</v>
      </c>
      <c r="Y79" s="101">
        <v>21</v>
      </c>
      <c r="Z79" s="101">
        <v>16</v>
      </c>
      <c r="AA79" s="101">
        <v>16</v>
      </c>
      <c r="AB79" s="101">
        <v>16</v>
      </c>
      <c r="AC79" s="101">
        <v>459</v>
      </c>
      <c r="AD79" s="101"/>
      <c r="AE79" s="101"/>
    </row>
    <row r="80" spans="1:31" ht="12.75">
      <c r="A80" s="101" t="s">
        <v>506</v>
      </c>
      <c r="B80" s="101" t="s">
        <v>120</v>
      </c>
      <c r="C80" s="101" t="s">
        <v>118</v>
      </c>
      <c r="D80" s="101" t="s">
        <v>135</v>
      </c>
      <c r="E80" s="101">
        <v>16</v>
      </c>
      <c r="F80" s="101">
        <v>16</v>
      </c>
      <c r="G80" s="101">
        <v>16</v>
      </c>
      <c r="H80" s="101">
        <v>16</v>
      </c>
      <c r="I80" s="101">
        <v>16</v>
      </c>
      <c r="J80" s="101">
        <v>16</v>
      </c>
      <c r="K80" s="101">
        <v>21</v>
      </c>
      <c r="L80" s="101">
        <v>21</v>
      </c>
      <c r="M80" s="101">
        <v>21</v>
      </c>
      <c r="N80" s="101">
        <v>21</v>
      </c>
      <c r="O80" s="101">
        <v>21</v>
      </c>
      <c r="P80" s="101">
        <v>21</v>
      </c>
      <c r="Q80" s="101">
        <v>21</v>
      </c>
      <c r="R80" s="101">
        <v>21</v>
      </c>
      <c r="S80" s="101">
        <v>21</v>
      </c>
      <c r="T80" s="101">
        <v>21</v>
      </c>
      <c r="U80" s="101">
        <v>21</v>
      </c>
      <c r="V80" s="101">
        <v>21</v>
      </c>
      <c r="W80" s="101">
        <v>21</v>
      </c>
      <c r="X80" s="101">
        <v>21</v>
      </c>
      <c r="Y80" s="101">
        <v>21</v>
      </c>
      <c r="Z80" s="101">
        <v>16</v>
      </c>
      <c r="AA80" s="101">
        <v>16</v>
      </c>
      <c r="AB80" s="101">
        <v>16</v>
      </c>
      <c r="AC80" s="101">
        <v>459</v>
      </c>
      <c r="AD80" s="101">
        <v>0</v>
      </c>
      <c r="AE80" s="101">
        <v>0</v>
      </c>
    </row>
    <row r="81" spans="1:31" ht="12.75">
      <c r="A81" s="101"/>
      <c r="B81" s="101"/>
      <c r="C81" s="101"/>
      <c r="D81" s="101" t="s">
        <v>237</v>
      </c>
      <c r="E81" s="101">
        <v>16</v>
      </c>
      <c r="F81" s="101">
        <v>16</v>
      </c>
      <c r="G81" s="101">
        <v>16</v>
      </c>
      <c r="H81" s="101">
        <v>16</v>
      </c>
      <c r="I81" s="101">
        <v>16</v>
      </c>
      <c r="J81" s="101">
        <v>16</v>
      </c>
      <c r="K81" s="101">
        <v>16</v>
      </c>
      <c r="L81" s="101">
        <v>16</v>
      </c>
      <c r="M81" s="101">
        <v>16</v>
      </c>
      <c r="N81" s="101">
        <v>16</v>
      </c>
      <c r="O81" s="101">
        <v>16</v>
      </c>
      <c r="P81" s="101">
        <v>16</v>
      </c>
      <c r="Q81" s="101">
        <v>16</v>
      </c>
      <c r="R81" s="101">
        <v>16</v>
      </c>
      <c r="S81" s="101">
        <v>16</v>
      </c>
      <c r="T81" s="101">
        <v>16</v>
      </c>
      <c r="U81" s="101">
        <v>16</v>
      </c>
      <c r="V81" s="101">
        <v>16</v>
      </c>
      <c r="W81" s="101">
        <v>16</v>
      </c>
      <c r="X81" s="101">
        <v>16</v>
      </c>
      <c r="Y81" s="101">
        <v>16</v>
      </c>
      <c r="Z81" s="101">
        <v>16</v>
      </c>
      <c r="AA81" s="101">
        <v>16</v>
      </c>
      <c r="AB81" s="101">
        <v>16</v>
      </c>
      <c r="AC81" s="101">
        <v>384</v>
      </c>
      <c r="AD81" s="101"/>
      <c r="AE81" s="101"/>
    </row>
    <row r="82" spans="1:31" ht="12.75">
      <c r="A82" s="101" t="s">
        <v>133</v>
      </c>
      <c r="B82" s="101" t="s">
        <v>122</v>
      </c>
      <c r="C82" s="101" t="s">
        <v>118</v>
      </c>
      <c r="D82" s="101" t="s">
        <v>132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1</v>
      </c>
      <c r="L82" s="101">
        <v>1</v>
      </c>
      <c r="M82" s="101">
        <v>1</v>
      </c>
      <c r="N82" s="101">
        <v>1</v>
      </c>
      <c r="O82" s="101">
        <v>1</v>
      </c>
      <c r="P82" s="101">
        <v>1</v>
      </c>
      <c r="Q82" s="101">
        <v>1</v>
      </c>
      <c r="R82" s="101">
        <v>1</v>
      </c>
      <c r="S82" s="101">
        <v>1</v>
      </c>
      <c r="T82" s="101">
        <v>1</v>
      </c>
      <c r="U82" s="101">
        <v>1</v>
      </c>
      <c r="V82" s="101">
        <v>1</v>
      </c>
      <c r="W82" s="101">
        <v>1</v>
      </c>
      <c r="X82" s="101">
        <v>1</v>
      </c>
      <c r="Y82" s="101">
        <v>1</v>
      </c>
      <c r="Z82" s="101">
        <v>0</v>
      </c>
      <c r="AA82" s="101">
        <v>0</v>
      </c>
      <c r="AB82" s="101">
        <v>0</v>
      </c>
      <c r="AC82" s="101">
        <v>15</v>
      </c>
      <c r="AD82" s="101">
        <v>75</v>
      </c>
      <c r="AE82" s="101">
        <v>3910.71</v>
      </c>
    </row>
    <row r="83" spans="1:31" ht="12.75">
      <c r="A83" s="101"/>
      <c r="B83" s="101"/>
      <c r="C83" s="101"/>
      <c r="D83" s="101" t="s">
        <v>237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/>
      <c r="AE83" s="101"/>
    </row>
    <row r="84" spans="1:31" ht="12.75">
      <c r="A84" s="101" t="s">
        <v>136</v>
      </c>
      <c r="B84" s="101" t="s">
        <v>122</v>
      </c>
      <c r="C84" s="101" t="s">
        <v>118</v>
      </c>
      <c r="D84" s="101" t="s">
        <v>132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1</v>
      </c>
      <c r="L84" s="101">
        <v>1</v>
      </c>
      <c r="M84" s="101">
        <v>1</v>
      </c>
      <c r="N84" s="101">
        <v>1</v>
      </c>
      <c r="O84" s="101">
        <v>1</v>
      </c>
      <c r="P84" s="101">
        <v>1</v>
      </c>
      <c r="Q84" s="101">
        <v>1</v>
      </c>
      <c r="R84" s="101">
        <v>1</v>
      </c>
      <c r="S84" s="101">
        <v>1</v>
      </c>
      <c r="T84" s="101">
        <v>1</v>
      </c>
      <c r="U84" s="101">
        <v>1</v>
      </c>
      <c r="V84" s="101">
        <v>1</v>
      </c>
      <c r="W84" s="101">
        <v>1</v>
      </c>
      <c r="X84" s="101">
        <v>1</v>
      </c>
      <c r="Y84" s="101">
        <v>1</v>
      </c>
      <c r="Z84" s="101">
        <v>0</v>
      </c>
      <c r="AA84" s="101">
        <v>0</v>
      </c>
      <c r="AB84" s="101">
        <v>0</v>
      </c>
      <c r="AC84" s="101">
        <v>15</v>
      </c>
      <c r="AD84" s="101">
        <v>75</v>
      </c>
      <c r="AE84" s="101">
        <v>3910.71</v>
      </c>
    </row>
    <row r="85" spans="1:31" ht="12.75">
      <c r="A85" s="101"/>
      <c r="B85" s="101"/>
      <c r="C85" s="101"/>
      <c r="D85" s="101" t="s">
        <v>237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/>
      <c r="AE85" s="101"/>
    </row>
    <row r="86" spans="1:31" ht="12.75">
      <c r="A86" s="101" t="s">
        <v>154</v>
      </c>
      <c r="B86" s="101" t="s">
        <v>120</v>
      </c>
      <c r="C86" s="101" t="s">
        <v>118</v>
      </c>
      <c r="D86" s="101" t="s">
        <v>119</v>
      </c>
      <c r="E86" s="101">
        <v>12.8</v>
      </c>
      <c r="F86" s="101">
        <v>12.8</v>
      </c>
      <c r="G86" s="101">
        <v>12.8</v>
      </c>
      <c r="H86" s="101">
        <v>12.8</v>
      </c>
      <c r="I86" s="101">
        <v>12.8</v>
      </c>
      <c r="J86" s="101">
        <v>12.8</v>
      </c>
      <c r="K86" s="101">
        <v>12.8</v>
      </c>
      <c r="L86" s="101">
        <v>12.8</v>
      </c>
      <c r="M86" s="101">
        <v>12.8</v>
      </c>
      <c r="N86" s="101">
        <v>12.8</v>
      </c>
      <c r="O86" s="101">
        <v>12.8</v>
      </c>
      <c r="P86" s="101">
        <v>12.8</v>
      </c>
      <c r="Q86" s="101">
        <v>12.8</v>
      </c>
      <c r="R86" s="101">
        <v>12.8</v>
      </c>
      <c r="S86" s="101">
        <v>12.8</v>
      </c>
      <c r="T86" s="101">
        <v>12.8</v>
      </c>
      <c r="U86" s="101">
        <v>12.8</v>
      </c>
      <c r="V86" s="101">
        <v>12.8</v>
      </c>
      <c r="W86" s="101">
        <v>12.8</v>
      </c>
      <c r="X86" s="101">
        <v>12.8</v>
      </c>
      <c r="Y86" s="101">
        <v>12.8</v>
      </c>
      <c r="Z86" s="101">
        <v>12.8</v>
      </c>
      <c r="AA86" s="101">
        <v>12.8</v>
      </c>
      <c r="AB86" s="101">
        <v>12.8</v>
      </c>
      <c r="AC86" s="101">
        <v>307.2</v>
      </c>
      <c r="AD86" s="101">
        <v>2150.4</v>
      </c>
      <c r="AE86" s="101">
        <v>112128</v>
      </c>
    </row>
    <row r="87" spans="1:31" ht="12.75">
      <c r="A87" s="101" t="s">
        <v>130</v>
      </c>
      <c r="B87" s="101" t="s">
        <v>131</v>
      </c>
      <c r="C87" s="101" t="s">
        <v>118</v>
      </c>
      <c r="D87" s="101" t="s">
        <v>119</v>
      </c>
      <c r="E87" s="101">
        <v>4</v>
      </c>
      <c r="F87" s="101">
        <v>4</v>
      </c>
      <c r="G87" s="101">
        <v>4</v>
      </c>
      <c r="H87" s="101">
        <v>4</v>
      </c>
      <c r="I87" s="101">
        <v>4</v>
      </c>
      <c r="J87" s="101">
        <v>4</v>
      </c>
      <c r="K87" s="101">
        <v>4</v>
      </c>
      <c r="L87" s="101">
        <v>4</v>
      </c>
      <c r="M87" s="101">
        <v>4</v>
      </c>
      <c r="N87" s="101">
        <v>4</v>
      </c>
      <c r="O87" s="101">
        <v>4</v>
      </c>
      <c r="P87" s="101">
        <v>4</v>
      </c>
      <c r="Q87" s="101">
        <v>4</v>
      </c>
      <c r="R87" s="101">
        <v>4</v>
      </c>
      <c r="S87" s="101">
        <v>4</v>
      </c>
      <c r="T87" s="101">
        <v>4</v>
      </c>
      <c r="U87" s="101">
        <v>4</v>
      </c>
      <c r="V87" s="101">
        <v>4</v>
      </c>
      <c r="W87" s="101">
        <v>4</v>
      </c>
      <c r="X87" s="101">
        <v>4</v>
      </c>
      <c r="Y87" s="101">
        <v>4</v>
      </c>
      <c r="Z87" s="101">
        <v>4</v>
      </c>
      <c r="AA87" s="101">
        <v>4</v>
      </c>
      <c r="AB87" s="101">
        <v>4</v>
      </c>
      <c r="AC87" s="101">
        <v>96</v>
      </c>
      <c r="AD87" s="101">
        <v>672</v>
      </c>
      <c r="AE87" s="101">
        <v>35040</v>
      </c>
    </row>
    <row r="88" spans="1:31" ht="12.75">
      <c r="A88" s="101" t="s">
        <v>155</v>
      </c>
      <c r="B88" s="101" t="s">
        <v>120</v>
      </c>
      <c r="C88" s="101" t="s">
        <v>118</v>
      </c>
      <c r="D88" s="101" t="s">
        <v>119</v>
      </c>
      <c r="E88" s="101">
        <v>67</v>
      </c>
      <c r="F88" s="101">
        <v>67</v>
      </c>
      <c r="G88" s="101">
        <v>67</v>
      </c>
      <c r="H88" s="101">
        <v>67</v>
      </c>
      <c r="I88" s="101">
        <v>67</v>
      </c>
      <c r="J88" s="101">
        <v>67</v>
      </c>
      <c r="K88" s="101">
        <v>67</v>
      </c>
      <c r="L88" s="101">
        <v>67</v>
      </c>
      <c r="M88" s="101">
        <v>67</v>
      </c>
      <c r="N88" s="101">
        <v>67</v>
      </c>
      <c r="O88" s="101">
        <v>67</v>
      </c>
      <c r="P88" s="101">
        <v>67</v>
      </c>
      <c r="Q88" s="101">
        <v>67</v>
      </c>
      <c r="R88" s="101">
        <v>67</v>
      </c>
      <c r="S88" s="101">
        <v>67</v>
      </c>
      <c r="T88" s="101">
        <v>67</v>
      </c>
      <c r="U88" s="101">
        <v>67</v>
      </c>
      <c r="V88" s="101">
        <v>67</v>
      </c>
      <c r="W88" s="101">
        <v>67</v>
      </c>
      <c r="X88" s="101">
        <v>67</v>
      </c>
      <c r="Y88" s="101">
        <v>67</v>
      </c>
      <c r="Z88" s="101">
        <v>67</v>
      </c>
      <c r="AA88" s="101">
        <v>67</v>
      </c>
      <c r="AB88" s="101">
        <v>67</v>
      </c>
      <c r="AC88" s="101">
        <v>1608</v>
      </c>
      <c r="AD88" s="101">
        <v>11256</v>
      </c>
      <c r="AE88" s="101">
        <v>586920</v>
      </c>
    </row>
    <row r="89" spans="1:31" ht="12.75">
      <c r="A89" s="101" t="s">
        <v>129</v>
      </c>
      <c r="B89" s="101" t="s">
        <v>125</v>
      </c>
      <c r="C89" s="101" t="s">
        <v>118</v>
      </c>
      <c r="D89" s="101" t="s">
        <v>119</v>
      </c>
      <c r="E89" s="101">
        <v>1</v>
      </c>
      <c r="F89" s="101">
        <v>1</v>
      </c>
      <c r="G89" s="101">
        <v>1</v>
      </c>
      <c r="H89" s="101">
        <v>1</v>
      </c>
      <c r="I89" s="101">
        <v>1</v>
      </c>
      <c r="J89" s="101">
        <v>1</v>
      </c>
      <c r="K89" s="101">
        <v>1</v>
      </c>
      <c r="L89" s="101">
        <v>1</v>
      </c>
      <c r="M89" s="101">
        <v>1</v>
      </c>
      <c r="N89" s="101">
        <v>1</v>
      </c>
      <c r="O89" s="101">
        <v>1</v>
      </c>
      <c r="P89" s="101">
        <v>1</v>
      </c>
      <c r="Q89" s="101">
        <v>1</v>
      </c>
      <c r="R89" s="101">
        <v>1</v>
      </c>
      <c r="S89" s="101">
        <v>1</v>
      </c>
      <c r="T89" s="101">
        <v>1</v>
      </c>
      <c r="U89" s="101">
        <v>1</v>
      </c>
      <c r="V89" s="101">
        <v>1</v>
      </c>
      <c r="W89" s="101">
        <v>1</v>
      </c>
      <c r="X89" s="101">
        <v>1</v>
      </c>
      <c r="Y89" s="101">
        <v>1</v>
      </c>
      <c r="Z89" s="101">
        <v>1</v>
      </c>
      <c r="AA89" s="101">
        <v>1</v>
      </c>
      <c r="AB89" s="101">
        <v>1</v>
      </c>
      <c r="AC89" s="101">
        <v>24</v>
      </c>
      <c r="AD89" s="101">
        <v>168</v>
      </c>
      <c r="AE89" s="101">
        <v>8760</v>
      </c>
    </row>
    <row r="90" spans="1:31" ht="12.75">
      <c r="A90" s="101" t="s">
        <v>510</v>
      </c>
      <c r="B90" s="101" t="s">
        <v>117</v>
      </c>
      <c r="C90" s="101" t="s">
        <v>118</v>
      </c>
      <c r="D90" s="101" t="s">
        <v>119</v>
      </c>
      <c r="E90" s="101">
        <v>0.2</v>
      </c>
      <c r="F90" s="101">
        <v>0.2</v>
      </c>
      <c r="G90" s="101">
        <v>0.2</v>
      </c>
      <c r="H90" s="101">
        <v>0.2</v>
      </c>
      <c r="I90" s="101">
        <v>0.2</v>
      </c>
      <c r="J90" s="101">
        <v>0.2</v>
      </c>
      <c r="K90" s="101">
        <v>0.2</v>
      </c>
      <c r="L90" s="101">
        <v>0.4</v>
      </c>
      <c r="M90" s="101">
        <v>0.4</v>
      </c>
      <c r="N90" s="101">
        <v>0.4</v>
      </c>
      <c r="O90" s="101">
        <v>0.4</v>
      </c>
      <c r="P90" s="101">
        <v>0.4</v>
      </c>
      <c r="Q90" s="101">
        <v>0.4</v>
      </c>
      <c r="R90" s="101">
        <v>0.4</v>
      </c>
      <c r="S90" s="101">
        <v>0.4</v>
      </c>
      <c r="T90" s="101">
        <v>0.4</v>
      </c>
      <c r="U90" s="101">
        <v>0.4</v>
      </c>
      <c r="V90" s="101">
        <v>0.4</v>
      </c>
      <c r="W90" s="101">
        <v>0.4</v>
      </c>
      <c r="X90" s="101">
        <v>0.4</v>
      </c>
      <c r="Y90" s="101">
        <v>0.4</v>
      </c>
      <c r="Z90" s="101">
        <v>0.2</v>
      </c>
      <c r="AA90" s="101">
        <v>0.2</v>
      </c>
      <c r="AB90" s="101">
        <v>0.2</v>
      </c>
      <c r="AC90" s="101">
        <v>7.6</v>
      </c>
      <c r="AD90" s="101">
        <v>53.2</v>
      </c>
      <c r="AE90" s="101">
        <v>2774</v>
      </c>
    </row>
    <row r="91" spans="1:31" ht="12.75">
      <c r="A91" s="101" t="s">
        <v>511</v>
      </c>
      <c r="B91" s="101" t="s">
        <v>122</v>
      </c>
      <c r="C91" s="101" t="s">
        <v>118</v>
      </c>
      <c r="D91" s="101" t="s">
        <v>119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0.67</v>
      </c>
      <c r="AD91" s="101">
        <v>4.67</v>
      </c>
      <c r="AE91" s="101">
        <v>243.33</v>
      </c>
    </row>
    <row r="92" spans="1:31" ht="12.75">
      <c r="A92" s="101" t="s">
        <v>512</v>
      </c>
      <c r="B92" s="101" t="s">
        <v>122</v>
      </c>
      <c r="C92" s="101" t="s">
        <v>118</v>
      </c>
      <c r="D92" s="101" t="s">
        <v>119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1</v>
      </c>
      <c r="AD92" s="101">
        <v>7</v>
      </c>
      <c r="AE92" s="101">
        <v>365</v>
      </c>
    </row>
    <row r="93" spans="1:31" ht="12.75">
      <c r="A93" s="101" t="s">
        <v>513</v>
      </c>
      <c r="B93" s="101" t="s">
        <v>125</v>
      </c>
      <c r="C93" s="101" t="s">
        <v>118</v>
      </c>
      <c r="D93" s="101" t="s">
        <v>241</v>
      </c>
      <c r="E93" s="101">
        <v>0</v>
      </c>
      <c r="F93" s="101">
        <v>0</v>
      </c>
      <c r="G93" s="101">
        <v>0</v>
      </c>
      <c r="H93" s="101">
        <v>0</v>
      </c>
      <c r="I93" s="101">
        <v>725</v>
      </c>
      <c r="J93" s="101">
        <v>417</v>
      </c>
      <c r="K93" s="101">
        <v>290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1432</v>
      </c>
      <c r="AD93" s="101">
        <v>1432</v>
      </c>
      <c r="AE93" s="101">
        <v>74668.570000000007</v>
      </c>
    </row>
    <row r="94" spans="1:31" ht="12.75">
      <c r="A94" s="101"/>
      <c r="B94" s="101"/>
      <c r="C94" s="101"/>
      <c r="D94" s="101" t="s">
        <v>237</v>
      </c>
      <c r="E94" s="101">
        <v>0</v>
      </c>
      <c r="F94" s="101">
        <v>0</v>
      </c>
      <c r="G94" s="101">
        <v>0</v>
      </c>
      <c r="H94" s="101">
        <v>0</v>
      </c>
      <c r="I94" s="101">
        <v>125</v>
      </c>
      <c r="J94" s="101">
        <v>117</v>
      </c>
      <c r="K94" s="101">
        <v>90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125</v>
      </c>
      <c r="Y94" s="101">
        <v>117</v>
      </c>
      <c r="Z94" s="101">
        <v>90</v>
      </c>
      <c r="AA94" s="101">
        <v>0</v>
      </c>
      <c r="AB94" s="101">
        <v>0</v>
      </c>
      <c r="AC94" s="101">
        <v>664</v>
      </c>
      <c r="AD94" s="101"/>
      <c r="AE94" s="101"/>
    </row>
    <row r="95" spans="1:31" ht="12.75">
      <c r="A95" s="101" t="s">
        <v>514</v>
      </c>
      <c r="B95" s="101" t="s">
        <v>125</v>
      </c>
      <c r="C95" s="101" t="s">
        <v>118</v>
      </c>
      <c r="D95" s="101" t="s">
        <v>119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50</v>
      </c>
      <c r="L95" s="101">
        <v>70</v>
      </c>
      <c r="M95" s="101">
        <v>70</v>
      </c>
      <c r="N95" s="101">
        <v>80</v>
      </c>
      <c r="O95" s="101">
        <v>70</v>
      </c>
      <c r="P95" s="101">
        <v>50</v>
      </c>
      <c r="Q95" s="101">
        <v>50</v>
      </c>
      <c r="R95" s="101">
        <v>80</v>
      </c>
      <c r="S95" s="101">
        <v>90</v>
      </c>
      <c r="T95" s="101">
        <v>80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690</v>
      </c>
      <c r="AD95" s="101">
        <v>4830</v>
      </c>
      <c r="AE95" s="101">
        <v>251850</v>
      </c>
    </row>
    <row r="96" spans="1:31" ht="12.75">
      <c r="A96" s="101" t="s">
        <v>113</v>
      </c>
      <c r="B96" s="101" t="s">
        <v>117</v>
      </c>
      <c r="C96" s="101" t="s">
        <v>156</v>
      </c>
      <c r="D96" s="101" t="s">
        <v>132</v>
      </c>
      <c r="E96" s="101">
        <v>0.05</v>
      </c>
      <c r="F96" s="101">
        <v>0.05</v>
      </c>
      <c r="G96" s="101">
        <v>0.05</v>
      </c>
      <c r="H96" s="101">
        <v>0.05</v>
      </c>
      <c r="I96" s="101">
        <v>0.05</v>
      </c>
      <c r="J96" s="101">
        <v>0.05</v>
      </c>
      <c r="K96" s="101">
        <v>0.05</v>
      </c>
      <c r="L96" s="101">
        <v>0.1</v>
      </c>
      <c r="M96" s="101">
        <v>0.34</v>
      </c>
      <c r="N96" s="101">
        <v>0.6</v>
      </c>
      <c r="O96" s="101">
        <v>0.63</v>
      </c>
      <c r="P96" s="101">
        <v>0.72</v>
      </c>
      <c r="Q96" s="101">
        <v>0.79</v>
      </c>
      <c r="R96" s="101">
        <v>0.83</v>
      </c>
      <c r="S96" s="101">
        <v>0.61</v>
      </c>
      <c r="T96" s="101">
        <v>0.65</v>
      </c>
      <c r="U96" s="101">
        <v>0.1</v>
      </c>
      <c r="V96" s="101">
        <v>0.1</v>
      </c>
      <c r="W96" s="101">
        <v>0.19</v>
      </c>
      <c r="X96" s="101">
        <v>0.25</v>
      </c>
      <c r="Y96" s="101">
        <v>0.22</v>
      </c>
      <c r="Z96" s="101">
        <v>0.22</v>
      </c>
      <c r="AA96" s="101">
        <v>0.12</v>
      </c>
      <c r="AB96" s="101">
        <v>0.09</v>
      </c>
      <c r="AC96" s="101">
        <v>6.91</v>
      </c>
      <c r="AD96" s="101">
        <v>35.35</v>
      </c>
      <c r="AE96" s="101">
        <v>1646.6</v>
      </c>
    </row>
    <row r="97" spans="1:31" ht="12.75">
      <c r="A97" s="101"/>
      <c r="B97" s="101"/>
      <c r="C97" s="101"/>
      <c r="D97" s="101" t="s">
        <v>138</v>
      </c>
      <c r="E97" s="101">
        <v>0.03</v>
      </c>
      <c r="F97" s="101">
        <v>0.03</v>
      </c>
      <c r="G97" s="101">
        <v>0.03</v>
      </c>
      <c r="H97" s="101">
        <v>0.03</v>
      </c>
      <c r="I97" s="101">
        <v>0.03</v>
      </c>
      <c r="J97" s="101">
        <v>0.03</v>
      </c>
      <c r="K97" s="101">
        <v>0.03</v>
      </c>
      <c r="L97" s="101">
        <v>0.03</v>
      </c>
      <c r="M97" s="101">
        <v>0.03</v>
      </c>
      <c r="N97" s="101">
        <v>0.05</v>
      </c>
      <c r="O97" s="101">
        <v>0.05</v>
      </c>
      <c r="P97" s="101">
        <v>0.05</v>
      </c>
      <c r="Q97" s="101">
        <v>0.05</v>
      </c>
      <c r="R97" s="101">
        <v>0.03</v>
      </c>
      <c r="S97" s="101">
        <v>0.03</v>
      </c>
      <c r="T97" s="101">
        <v>0.03</v>
      </c>
      <c r="U97" s="101">
        <v>0.03</v>
      </c>
      <c r="V97" s="101">
        <v>0.03</v>
      </c>
      <c r="W97" s="101">
        <v>0.03</v>
      </c>
      <c r="X97" s="101">
        <v>0.03</v>
      </c>
      <c r="Y97" s="101">
        <v>0.03</v>
      </c>
      <c r="Z97" s="101">
        <v>0.03</v>
      </c>
      <c r="AA97" s="101">
        <v>0.03</v>
      </c>
      <c r="AB97" s="101">
        <v>0.03</v>
      </c>
      <c r="AC97" s="101">
        <v>0.8</v>
      </c>
      <c r="AD97" s="101"/>
      <c r="AE97" s="101"/>
    </row>
    <row r="98" spans="1:31" ht="12.75">
      <c r="A98" s="101"/>
      <c r="B98" s="101"/>
      <c r="C98" s="101"/>
      <c r="D98" s="101" t="s">
        <v>237</v>
      </c>
      <c r="E98" s="101">
        <v>0.03</v>
      </c>
      <c r="F98" s="101">
        <v>0.03</v>
      </c>
      <c r="G98" s="101">
        <v>0.03</v>
      </c>
      <c r="H98" s="101">
        <v>0.03</v>
      </c>
      <c r="I98" s="101">
        <v>0.03</v>
      </c>
      <c r="J98" s="101">
        <v>0.03</v>
      </c>
      <c r="K98" s="101">
        <v>0.03</v>
      </c>
      <c r="L98" s="101">
        <v>0.03</v>
      </c>
      <c r="M98" s="101">
        <v>0.05</v>
      </c>
      <c r="N98" s="101">
        <v>0.05</v>
      </c>
      <c r="O98" s="101">
        <v>0.05</v>
      </c>
      <c r="P98" s="101">
        <v>0.05</v>
      </c>
      <c r="Q98" s="101">
        <v>0.05</v>
      </c>
      <c r="R98" s="101">
        <v>0.05</v>
      </c>
      <c r="S98" s="101">
        <v>0.03</v>
      </c>
      <c r="T98" s="101">
        <v>0.03</v>
      </c>
      <c r="U98" s="101">
        <v>0.03</v>
      </c>
      <c r="V98" s="101">
        <v>0.03</v>
      </c>
      <c r="W98" s="101">
        <v>0.03</v>
      </c>
      <c r="X98" s="101">
        <v>0.03</v>
      </c>
      <c r="Y98" s="101">
        <v>0.03</v>
      </c>
      <c r="Z98" s="101">
        <v>0.03</v>
      </c>
      <c r="AA98" s="101">
        <v>0.03</v>
      </c>
      <c r="AB98" s="101">
        <v>0.03</v>
      </c>
      <c r="AC98" s="101">
        <v>0.84</v>
      </c>
      <c r="AD98" s="101"/>
      <c r="AE98" s="101"/>
    </row>
    <row r="99" spans="1:31" ht="12.75">
      <c r="A99" s="101"/>
      <c r="B99" s="101"/>
      <c r="C99" s="101" t="s">
        <v>157</v>
      </c>
      <c r="D99" s="101" t="s">
        <v>132</v>
      </c>
      <c r="E99" s="101">
        <v>0.05</v>
      </c>
      <c r="F99" s="101">
        <v>0.05</v>
      </c>
      <c r="G99" s="101">
        <v>0.05</v>
      </c>
      <c r="H99" s="101">
        <v>0.05</v>
      </c>
      <c r="I99" s="101">
        <v>0.05</v>
      </c>
      <c r="J99" s="101">
        <v>0.05</v>
      </c>
      <c r="K99" s="101">
        <v>0.05</v>
      </c>
      <c r="L99" s="101">
        <v>0.1</v>
      </c>
      <c r="M99" s="101">
        <v>0.1</v>
      </c>
      <c r="N99" s="101">
        <v>0.1</v>
      </c>
      <c r="O99" s="101">
        <v>0.1</v>
      </c>
      <c r="P99" s="101">
        <v>0.1</v>
      </c>
      <c r="Q99" s="101">
        <v>0.1</v>
      </c>
      <c r="R99" s="101">
        <v>0.1</v>
      </c>
      <c r="S99" s="101">
        <v>0.1</v>
      </c>
      <c r="T99" s="101">
        <v>0.1</v>
      </c>
      <c r="U99" s="101">
        <v>0.1</v>
      </c>
      <c r="V99" s="101">
        <v>0.1</v>
      </c>
      <c r="W99" s="101">
        <v>0.19</v>
      </c>
      <c r="X99" s="101">
        <v>0.25</v>
      </c>
      <c r="Y99" s="101">
        <v>0.22</v>
      </c>
      <c r="Z99" s="101">
        <v>0.22</v>
      </c>
      <c r="AA99" s="101">
        <v>0.12</v>
      </c>
      <c r="AB99" s="101">
        <v>0.09</v>
      </c>
      <c r="AC99" s="101">
        <v>2.54</v>
      </c>
      <c r="AD99" s="101">
        <v>13.5</v>
      </c>
      <c r="AE99" s="101"/>
    </row>
    <row r="100" spans="1:31" ht="12.75">
      <c r="A100" s="101"/>
      <c r="B100" s="101"/>
      <c r="C100" s="101"/>
      <c r="D100" s="101" t="s">
        <v>138</v>
      </c>
      <c r="E100" s="101">
        <v>0.03</v>
      </c>
      <c r="F100" s="101">
        <v>0.03</v>
      </c>
      <c r="G100" s="101">
        <v>0.03</v>
      </c>
      <c r="H100" s="101">
        <v>0.03</v>
      </c>
      <c r="I100" s="101">
        <v>0.03</v>
      </c>
      <c r="J100" s="101">
        <v>0.03</v>
      </c>
      <c r="K100" s="101">
        <v>0.03</v>
      </c>
      <c r="L100" s="101">
        <v>0.03</v>
      </c>
      <c r="M100" s="101">
        <v>0.03</v>
      </c>
      <c r="N100" s="101">
        <v>0.05</v>
      </c>
      <c r="O100" s="101">
        <v>0.05</v>
      </c>
      <c r="P100" s="101">
        <v>0.05</v>
      </c>
      <c r="Q100" s="101">
        <v>0.05</v>
      </c>
      <c r="R100" s="101">
        <v>0.03</v>
      </c>
      <c r="S100" s="101">
        <v>0.03</v>
      </c>
      <c r="T100" s="101">
        <v>0.03</v>
      </c>
      <c r="U100" s="101">
        <v>0.03</v>
      </c>
      <c r="V100" s="101">
        <v>0.03</v>
      </c>
      <c r="W100" s="101">
        <v>0.03</v>
      </c>
      <c r="X100" s="101">
        <v>0.03</v>
      </c>
      <c r="Y100" s="101">
        <v>0.03</v>
      </c>
      <c r="Z100" s="101">
        <v>0.03</v>
      </c>
      <c r="AA100" s="101">
        <v>0.03</v>
      </c>
      <c r="AB100" s="101">
        <v>0.03</v>
      </c>
      <c r="AC100" s="101">
        <v>0.8</v>
      </c>
      <c r="AD100" s="101"/>
      <c r="AE100" s="101"/>
    </row>
    <row r="101" spans="1:31" ht="12.75">
      <c r="A101" s="101"/>
      <c r="B101" s="101"/>
      <c r="C101" s="101"/>
      <c r="D101" s="101" t="s">
        <v>237</v>
      </c>
      <c r="E101" s="101">
        <v>0.03</v>
      </c>
      <c r="F101" s="101">
        <v>0.03</v>
      </c>
      <c r="G101" s="101">
        <v>0.03</v>
      </c>
      <c r="H101" s="101">
        <v>0.03</v>
      </c>
      <c r="I101" s="101">
        <v>0.03</v>
      </c>
      <c r="J101" s="101">
        <v>0.03</v>
      </c>
      <c r="K101" s="101">
        <v>0.03</v>
      </c>
      <c r="L101" s="101">
        <v>0.03</v>
      </c>
      <c r="M101" s="101">
        <v>0.05</v>
      </c>
      <c r="N101" s="101">
        <v>0.05</v>
      </c>
      <c r="O101" s="101">
        <v>0.05</v>
      </c>
      <c r="P101" s="101">
        <v>0.05</v>
      </c>
      <c r="Q101" s="101">
        <v>0.05</v>
      </c>
      <c r="R101" s="101">
        <v>0.05</v>
      </c>
      <c r="S101" s="101">
        <v>0.03</v>
      </c>
      <c r="T101" s="101">
        <v>0.03</v>
      </c>
      <c r="U101" s="101">
        <v>0.03</v>
      </c>
      <c r="V101" s="101">
        <v>0.03</v>
      </c>
      <c r="W101" s="101">
        <v>0.03</v>
      </c>
      <c r="X101" s="101">
        <v>0.03</v>
      </c>
      <c r="Y101" s="101">
        <v>0.03</v>
      </c>
      <c r="Z101" s="101">
        <v>0.03</v>
      </c>
      <c r="AA101" s="101">
        <v>0.03</v>
      </c>
      <c r="AB101" s="101">
        <v>0.03</v>
      </c>
      <c r="AC101" s="101">
        <v>0.84</v>
      </c>
      <c r="AD101" s="101"/>
      <c r="AE101" s="101"/>
    </row>
    <row r="102" spans="1:31" ht="12.75">
      <c r="A102" s="101"/>
      <c r="B102" s="101"/>
      <c r="C102" s="101" t="s">
        <v>118</v>
      </c>
      <c r="D102" s="101" t="s">
        <v>132</v>
      </c>
      <c r="E102" s="101">
        <v>0.05</v>
      </c>
      <c r="F102" s="101">
        <v>0.05</v>
      </c>
      <c r="G102" s="101">
        <v>0.05</v>
      </c>
      <c r="H102" s="101">
        <v>0.05</v>
      </c>
      <c r="I102" s="101">
        <v>0.05</v>
      </c>
      <c r="J102" s="101">
        <v>0.05</v>
      </c>
      <c r="K102" s="101">
        <v>0.05</v>
      </c>
      <c r="L102" s="101">
        <v>0.1</v>
      </c>
      <c r="M102" s="101">
        <v>0.34</v>
      </c>
      <c r="N102" s="101">
        <v>0.6</v>
      </c>
      <c r="O102" s="101">
        <v>0.63</v>
      </c>
      <c r="P102" s="101">
        <v>0.72</v>
      </c>
      <c r="Q102" s="101">
        <v>0.79</v>
      </c>
      <c r="R102" s="101">
        <v>0.83</v>
      </c>
      <c r="S102" s="101">
        <v>0.61</v>
      </c>
      <c r="T102" s="101">
        <v>0.65</v>
      </c>
      <c r="U102" s="101">
        <v>0.1</v>
      </c>
      <c r="V102" s="101">
        <v>0.1</v>
      </c>
      <c r="W102" s="101">
        <v>0.19</v>
      </c>
      <c r="X102" s="101">
        <v>0.25</v>
      </c>
      <c r="Y102" s="101">
        <v>0.22</v>
      </c>
      <c r="Z102" s="101">
        <v>0.22</v>
      </c>
      <c r="AA102" s="101">
        <v>0.12</v>
      </c>
      <c r="AB102" s="101">
        <v>0.09</v>
      </c>
      <c r="AC102" s="101">
        <v>6.91</v>
      </c>
      <c r="AD102" s="101">
        <v>35.35</v>
      </c>
      <c r="AE102" s="101"/>
    </row>
    <row r="103" spans="1:31" ht="12.75">
      <c r="A103" s="101"/>
      <c r="B103" s="101"/>
      <c r="C103" s="101"/>
      <c r="D103" s="101" t="s">
        <v>138</v>
      </c>
      <c r="E103" s="101">
        <v>0.03</v>
      </c>
      <c r="F103" s="101">
        <v>0.03</v>
      </c>
      <c r="G103" s="101">
        <v>0.03</v>
      </c>
      <c r="H103" s="101">
        <v>0.03</v>
      </c>
      <c r="I103" s="101">
        <v>0.03</v>
      </c>
      <c r="J103" s="101">
        <v>0.03</v>
      </c>
      <c r="K103" s="101">
        <v>0.03</v>
      </c>
      <c r="L103" s="101">
        <v>0.03</v>
      </c>
      <c r="M103" s="101">
        <v>0.03</v>
      </c>
      <c r="N103" s="101">
        <v>0.05</v>
      </c>
      <c r="O103" s="101">
        <v>0.05</v>
      </c>
      <c r="P103" s="101">
        <v>0.05</v>
      </c>
      <c r="Q103" s="101">
        <v>0.05</v>
      </c>
      <c r="R103" s="101">
        <v>0.03</v>
      </c>
      <c r="S103" s="101">
        <v>0.03</v>
      </c>
      <c r="T103" s="101">
        <v>0.03</v>
      </c>
      <c r="U103" s="101">
        <v>0.03</v>
      </c>
      <c r="V103" s="101">
        <v>0.03</v>
      </c>
      <c r="W103" s="101">
        <v>0.03</v>
      </c>
      <c r="X103" s="101">
        <v>0.03</v>
      </c>
      <c r="Y103" s="101">
        <v>0.03</v>
      </c>
      <c r="Z103" s="101">
        <v>0.03</v>
      </c>
      <c r="AA103" s="101">
        <v>0.03</v>
      </c>
      <c r="AB103" s="101">
        <v>0.03</v>
      </c>
      <c r="AC103" s="101">
        <v>0.8</v>
      </c>
      <c r="AD103" s="101"/>
      <c r="AE103" s="101"/>
    </row>
    <row r="104" spans="1:31" ht="12.75">
      <c r="A104" s="101"/>
      <c r="B104" s="101"/>
      <c r="C104" s="101"/>
      <c r="D104" s="101" t="s">
        <v>237</v>
      </c>
      <c r="E104" s="101">
        <v>0.03</v>
      </c>
      <c r="F104" s="101">
        <v>0.03</v>
      </c>
      <c r="G104" s="101">
        <v>0.03</v>
      </c>
      <c r="H104" s="101">
        <v>0.03</v>
      </c>
      <c r="I104" s="101">
        <v>0.03</v>
      </c>
      <c r="J104" s="101">
        <v>0.03</v>
      </c>
      <c r="K104" s="101">
        <v>0.03</v>
      </c>
      <c r="L104" s="101">
        <v>0.03</v>
      </c>
      <c r="M104" s="101">
        <v>0.05</v>
      </c>
      <c r="N104" s="101">
        <v>0.05</v>
      </c>
      <c r="O104" s="101">
        <v>0.05</v>
      </c>
      <c r="P104" s="101">
        <v>0.05</v>
      </c>
      <c r="Q104" s="101">
        <v>0.05</v>
      </c>
      <c r="R104" s="101">
        <v>0.05</v>
      </c>
      <c r="S104" s="101">
        <v>0.03</v>
      </c>
      <c r="T104" s="101">
        <v>0.03</v>
      </c>
      <c r="U104" s="101">
        <v>0.03</v>
      </c>
      <c r="V104" s="101">
        <v>0.03</v>
      </c>
      <c r="W104" s="101">
        <v>0.03</v>
      </c>
      <c r="X104" s="101">
        <v>0.03</v>
      </c>
      <c r="Y104" s="101">
        <v>0.03</v>
      </c>
      <c r="Z104" s="101">
        <v>0.03</v>
      </c>
      <c r="AA104" s="101">
        <v>0.03</v>
      </c>
      <c r="AB104" s="101">
        <v>0.03</v>
      </c>
      <c r="AC104" s="101">
        <v>0.84</v>
      </c>
      <c r="AD104" s="101"/>
      <c r="AE104" s="101"/>
    </row>
    <row r="105" spans="1:31" ht="12.75">
      <c r="A105" s="101" t="s">
        <v>515</v>
      </c>
      <c r="B105" s="101" t="s">
        <v>117</v>
      </c>
      <c r="C105" s="101" t="s">
        <v>118</v>
      </c>
      <c r="D105" s="101" t="s">
        <v>119</v>
      </c>
      <c r="E105" s="101">
        <v>0.05</v>
      </c>
      <c r="F105" s="101">
        <v>0.05</v>
      </c>
      <c r="G105" s="101">
        <v>0.05</v>
      </c>
      <c r="H105" s="101">
        <v>0.05</v>
      </c>
      <c r="I105" s="101">
        <v>0.05</v>
      </c>
      <c r="J105" s="101">
        <v>0.05</v>
      </c>
      <c r="K105" s="101">
        <v>0.05</v>
      </c>
      <c r="L105" s="101">
        <v>0.05</v>
      </c>
      <c r="M105" s="101">
        <v>0.05</v>
      </c>
      <c r="N105" s="101">
        <v>0.05</v>
      </c>
      <c r="O105" s="101">
        <v>0.05</v>
      </c>
      <c r="P105" s="101">
        <v>0.05</v>
      </c>
      <c r="Q105" s="101">
        <v>0.05</v>
      </c>
      <c r="R105" s="101">
        <v>0.05</v>
      </c>
      <c r="S105" s="101">
        <v>0.05</v>
      </c>
      <c r="T105" s="101">
        <v>0.05</v>
      </c>
      <c r="U105" s="101">
        <v>0.05</v>
      </c>
      <c r="V105" s="101">
        <v>0.05</v>
      </c>
      <c r="W105" s="101">
        <v>0.05</v>
      </c>
      <c r="X105" s="101">
        <v>0.05</v>
      </c>
      <c r="Y105" s="101">
        <v>0.05</v>
      </c>
      <c r="Z105" s="101">
        <v>0.05</v>
      </c>
      <c r="AA105" s="101">
        <v>0.05</v>
      </c>
      <c r="AB105" s="101">
        <v>0.05</v>
      </c>
      <c r="AC105" s="101">
        <v>1.2</v>
      </c>
      <c r="AD105" s="101">
        <v>8.4</v>
      </c>
      <c r="AE105" s="101">
        <v>438</v>
      </c>
    </row>
    <row r="106" spans="1:31" ht="12.75">
      <c r="A106" s="101" t="s">
        <v>516</v>
      </c>
      <c r="B106" s="101" t="s">
        <v>117</v>
      </c>
      <c r="C106" s="101" t="s">
        <v>118</v>
      </c>
      <c r="D106" s="101" t="s">
        <v>119</v>
      </c>
      <c r="E106" s="101">
        <v>0.2</v>
      </c>
      <c r="F106" s="101">
        <v>0.2</v>
      </c>
      <c r="G106" s="101">
        <v>0.2</v>
      </c>
      <c r="H106" s="101">
        <v>0.2</v>
      </c>
      <c r="I106" s="101">
        <v>0.2</v>
      </c>
      <c r="J106" s="101">
        <v>0.2</v>
      </c>
      <c r="K106" s="101">
        <v>0.2</v>
      </c>
      <c r="L106" s="101">
        <v>0.2</v>
      </c>
      <c r="M106" s="101">
        <v>0.2</v>
      </c>
      <c r="N106" s="101">
        <v>0.2</v>
      </c>
      <c r="O106" s="101">
        <v>0.2</v>
      </c>
      <c r="P106" s="101">
        <v>0.2</v>
      </c>
      <c r="Q106" s="101">
        <v>0.2</v>
      </c>
      <c r="R106" s="101">
        <v>0.2</v>
      </c>
      <c r="S106" s="101">
        <v>0.2</v>
      </c>
      <c r="T106" s="101">
        <v>0.2</v>
      </c>
      <c r="U106" s="101">
        <v>0.2</v>
      </c>
      <c r="V106" s="101">
        <v>0.2</v>
      </c>
      <c r="W106" s="101">
        <v>0.2</v>
      </c>
      <c r="X106" s="101">
        <v>0.2</v>
      </c>
      <c r="Y106" s="101">
        <v>0.2</v>
      </c>
      <c r="Z106" s="101">
        <v>0.2</v>
      </c>
      <c r="AA106" s="101">
        <v>0.2</v>
      </c>
      <c r="AB106" s="101">
        <v>0.2</v>
      </c>
      <c r="AC106" s="101">
        <v>4.8</v>
      </c>
      <c r="AD106" s="101">
        <v>33.6</v>
      </c>
      <c r="AE106" s="101">
        <v>1752</v>
      </c>
    </row>
    <row r="107" spans="1:31" ht="12.75">
      <c r="A107" s="101" t="s">
        <v>517</v>
      </c>
      <c r="B107" s="101" t="s">
        <v>120</v>
      </c>
      <c r="C107" s="101" t="s">
        <v>118</v>
      </c>
      <c r="D107" s="101" t="s">
        <v>119</v>
      </c>
      <c r="E107" s="101">
        <v>43.3</v>
      </c>
      <c r="F107" s="101">
        <v>43.3</v>
      </c>
      <c r="G107" s="101">
        <v>43.3</v>
      </c>
      <c r="H107" s="101">
        <v>43.3</v>
      </c>
      <c r="I107" s="101">
        <v>43.3</v>
      </c>
      <c r="J107" s="101">
        <v>43.3</v>
      </c>
      <c r="K107" s="101">
        <v>43.3</v>
      </c>
      <c r="L107" s="101">
        <v>43.3</v>
      </c>
      <c r="M107" s="101">
        <v>43.3</v>
      </c>
      <c r="N107" s="101">
        <v>43.3</v>
      </c>
      <c r="O107" s="101">
        <v>43.3</v>
      </c>
      <c r="P107" s="101">
        <v>43.3</v>
      </c>
      <c r="Q107" s="101">
        <v>43.3</v>
      </c>
      <c r="R107" s="101">
        <v>43.3</v>
      </c>
      <c r="S107" s="101">
        <v>43.3</v>
      </c>
      <c r="T107" s="101">
        <v>43.3</v>
      </c>
      <c r="U107" s="101">
        <v>43.3</v>
      </c>
      <c r="V107" s="101">
        <v>43.3</v>
      </c>
      <c r="W107" s="101">
        <v>43.3</v>
      </c>
      <c r="X107" s="101">
        <v>43.3</v>
      </c>
      <c r="Y107" s="101">
        <v>43.3</v>
      </c>
      <c r="Z107" s="101">
        <v>43.3</v>
      </c>
      <c r="AA107" s="101">
        <v>43.3</v>
      </c>
      <c r="AB107" s="101">
        <v>43.3</v>
      </c>
      <c r="AC107" s="101">
        <v>1039.2</v>
      </c>
      <c r="AD107" s="101">
        <v>7274.4</v>
      </c>
      <c r="AE107" s="101">
        <v>379308</v>
      </c>
    </row>
    <row r="108" spans="1:31" ht="12.75">
      <c r="A108" s="101" t="s">
        <v>518</v>
      </c>
      <c r="B108" s="101" t="s">
        <v>120</v>
      </c>
      <c r="C108" s="101" t="s">
        <v>118</v>
      </c>
      <c r="D108" s="101" t="s">
        <v>119</v>
      </c>
      <c r="E108" s="101">
        <v>43.3</v>
      </c>
      <c r="F108" s="101">
        <v>43.3</v>
      </c>
      <c r="G108" s="101">
        <v>43.3</v>
      </c>
      <c r="H108" s="101">
        <v>43.3</v>
      </c>
      <c r="I108" s="101">
        <v>43.3</v>
      </c>
      <c r="J108" s="101">
        <v>43.3</v>
      </c>
      <c r="K108" s="101">
        <v>43.3</v>
      </c>
      <c r="L108" s="101">
        <v>43.3</v>
      </c>
      <c r="M108" s="101">
        <v>43.3</v>
      </c>
      <c r="N108" s="101">
        <v>43.3</v>
      </c>
      <c r="O108" s="101">
        <v>43.3</v>
      </c>
      <c r="P108" s="101">
        <v>43.3</v>
      </c>
      <c r="Q108" s="101">
        <v>43.3</v>
      </c>
      <c r="R108" s="101">
        <v>43.3</v>
      </c>
      <c r="S108" s="101">
        <v>43.3</v>
      </c>
      <c r="T108" s="101">
        <v>43.3</v>
      </c>
      <c r="U108" s="101">
        <v>43.3</v>
      </c>
      <c r="V108" s="101">
        <v>43.3</v>
      </c>
      <c r="W108" s="101">
        <v>43.3</v>
      </c>
      <c r="X108" s="101">
        <v>43.3</v>
      </c>
      <c r="Y108" s="101">
        <v>43.3</v>
      </c>
      <c r="Z108" s="101">
        <v>43.3</v>
      </c>
      <c r="AA108" s="101">
        <v>43.3</v>
      </c>
      <c r="AB108" s="101">
        <v>43.3</v>
      </c>
      <c r="AC108" s="101">
        <v>1039.2</v>
      </c>
      <c r="AD108" s="101">
        <v>7274.4</v>
      </c>
      <c r="AE108" s="101">
        <v>379308</v>
      </c>
    </row>
    <row r="109" spans="1:31" ht="12.75">
      <c r="A109" s="101" t="s">
        <v>519</v>
      </c>
      <c r="B109" s="101" t="s">
        <v>120</v>
      </c>
      <c r="C109" s="101" t="s">
        <v>118</v>
      </c>
      <c r="D109" s="101" t="s">
        <v>119</v>
      </c>
      <c r="E109" s="101">
        <v>49</v>
      </c>
      <c r="F109" s="101">
        <v>49</v>
      </c>
      <c r="G109" s="101">
        <v>49</v>
      </c>
      <c r="H109" s="101">
        <v>49</v>
      </c>
      <c r="I109" s="101">
        <v>49</v>
      </c>
      <c r="J109" s="101">
        <v>49</v>
      </c>
      <c r="K109" s="101">
        <v>49</v>
      </c>
      <c r="L109" s="101">
        <v>49</v>
      </c>
      <c r="M109" s="101">
        <v>49</v>
      </c>
      <c r="N109" s="101">
        <v>49</v>
      </c>
      <c r="O109" s="101">
        <v>49</v>
      </c>
      <c r="P109" s="101">
        <v>49</v>
      </c>
      <c r="Q109" s="101">
        <v>49</v>
      </c>
      <c r="R109" s="101">
        <v>49</v>
      </c>
      <c r="S109" s="101">
        <v>49</v>
      </c>
      <c r="T109" s="101">
        <v>49</v>
      </c>
      <c r="U109" s="101">
        <v>49</v>
      </c>
      <c r="V109" s="101">
        <v>49</v>
      </c>
      <c r="W109" s="101">
        <v>49</v>
      </c>
      <c r="X109" s="101">
        <v>49</v>
      </c>
      <c r="Y109" s="101">
        <v>49</v>
      </c>
      <c r="Z109" s="101">
        <v>49</v>
      </c>
      <c r="AA109" s="101">
        <v>49</v>
      </c>
      <c r="AB109" s="101">
        <v>49</v>
      </c>
      <c r="AC109" s="101">
        <v>1176</v>
      </c>
      <c r="AD109" s="101">
        <v>8232</v>
      </c>
      <c r="AE109" s="101">
        <v>429240</v>
      </c>
    </row>
    <row r="110" spans="1:31" ht="12.75">
      <c r="A110" s="101" t="s">
        <v>520</v>
      </c>
      <c r="B110" s="101" t="s">
        <v>120</v>
      </c>
      <c r="C110" s="101" t="s">
        <v>118</v>
      </c>
      <c r="D110" s="101" t="s">
        <v>119</v>
      </c>
      <c r="E110" s="101">
        <v>49</v>
      </c>
      <c r="F110" s="101">
        <v>49</v>
      </c>
      <c r="G110" s="101">
        <v>49</v>
      </c>
      <c r="H110" s="101">
        <v>49</v>
      </c>
      <c r="I110" s="101">
        <v>49</v>
      </c>
      <c r="J110" s="101">
        <v>49</v>
      </c>
      <c r="K110" s="101">
        <v>49</v>
      </c>
      <c r="L110" s="101">
        <v>49</v>
      </c>
      <c r="M110" s="101">
        <v>49</v>
      </c>
      <c r="N110" s="101">
        <v>49</v>
      </c>
      <c r="O110" s="101">
        <v>49</v>
      </c>
      <c r="P110" s="101">
        <v>49</v>
      </c>
      <c r="Q110" s="101">
        <v>49</v>
      </c>
      <c r="R110" s="101">
        <v>49</v>
      </c>
      <c r="S110" s="101">
        <v>49</v>
      </c>
      <c r="T110" s="101">
        <v>49</v>
      </c>
      <c r="U110" s="101">
        <v>49</v>
      </c>
      <c r="V110" s="101">
        <v>49</v>
      </c>
      <c r="W110" s="101">
        <v>49</v>
      </c>
      <c r="X110" s="101">
        <v>49</v>
      </c>
      <c r="Y110" s="101">
        <v>49</v>
      </c>
      <c r="Z110" s="101">
        <v>49</v>
      </c>
      <c r="AA110" s="101">
        <v>49</v>
      </c>
      <c r="AB110" s="101">
        <v>49</v>
      </c>
      <c r="AC110" s="101">
        <v>1176</v>
      </c>
      <c r="AD110" s="101">
        <v>8232</v>
      </c>
      <c r="AE110" s="101">
        <v>429240</v>
      </c>
    </row>
    <row r="111" spans="1:31" ht="12.75">
      <c r="A111" s="101" t="s">
        <v>307</v>
      </c>
      <c r="B111" s="101" t="s">
        <v>120</v>
      </c>
      <c r="C111" s="101" t="s">
        <v>118</v>
      </c>
      <c r="D111" s="101" t="s">
        <v>119</v>
      </c>
      <c r="E111" s="101">
        <v>22</v>
      </c>
      <c r="F111" s="101">
        <v>22</v>
      </c>
      <c r="G111" s="101">
        <v>22</v>
      </c>
      <c r="H111" s="101">
        <v>22</v>
      </c>
      <c r="I111" s="101">
        <v>22</v>
      </c>
      <c r="J111" s="101">
        <v>22</v>
      </c>
      <c r="K111" s="101">
        <v>22</v>
      </c>
      <c r="L111" s="101">
        <v>22</v>
      </c>
      <c r="M111" s="101">
        <v>22</v>
      </c>
      <c r="N111" s="101">
        <v>22</v>
      </c>
      <c r="O111" s="101">
        <v>22</v>
      </c>
      <c r="P111" s="101">
        <v>22</v>
      </c>
      <c r="Q111" s="101">
        <v>22</v>
      </c>
      <c r="R111" s="101">
        <v>22</v>
      </c>
      <c r="S111" s="101">
        <v>22</v>
      </c>
      <c r="T111" s="101">
        <v>22</v>
      </c>
      <c r="U111" s="101">
        <v>22</v>
      </c>
      <c r="V111" s="101">
        <v>22</v>
      </c>
      <c r="W111" s="101">
        <v>22</v>
      </c>
      <c r="X111" s="101">
        <v>22</v>
      </c>
      <c r="Y111" s="101">
        <v>22</v>
      </c>
      <c r="Z111" s="101">
        <v>22</v>
      </c>
      <c r="AA111" s="101">
        <v>22</v>
      </c>
      <c r="AB111" s="101">
        <v>22</v>
      </c>
      <c r="AC111" s="101">
        <v>528</v>
      </c>
      <c r="AD111" s="101">
        <v>3696</v>
      </c>
      <c r="AE111" s="101">
        <v>192720</v>
      </c>
    </row>
    <row r="112" spans="1:31" ht="12.75">
      <c r="A112" s="101" t="s">
        <v>306</v>
      </c>
      <c r="B112" s="101" t="s">
        <v>120</v>
      </c>
      <c r="C112" s="101" t="s">
        <v>118</v>
      </c>
      <c r="D112" s="101" t="s">
        <v>119</v>
      </c>
      <c r="E112" s="101">
        <v>60</v>
      </c>
      <c r="F112" s="101">
        <v>60</v>
      </c>
      <c r="G112" s="101">
        <v>60</v>
      </c>
      <c r="H112" s="101">
        <v>60</v>
      </c>
      <c r="I112" s="101">
        <v>60</v>
      </c>
      <c r="J112" s="101">
        <v>60</v>
      </c>
      <c r="K112" s="101">
        <v>60</v>
      </c>
      <c r="L112" s="101">
        <v>60</v>
      </c>
      <c r="M112" s="101">
        <v>60</v>
      </c>
      <c r="N112" s="101">
        <v>60</v>
      </c>
      <c r="O112" s="101">
        <v>60</v>
      </c>
      <c r="P112" s="101">
        <v>60</v>
      </c>
      <c r="Q112" s="101">
        <v>60</v>
      </c>
      <c r="R112" s="101">
        <v>60</v>
      </c>
      <c r="S112" s="101">
        <v>60</v>
      </c>
      <c r="T112" s="101">
        <v>60</v>
      </c>
      <c r="U112" s="101">
        <v>60</v>
      </c>
      <c r="V112" s="101">
        <v>60</v>
      </c>
      <c r="W112" s="101">
        <v>60</v>
      </c>
      <c r="X112" s="101">
        <v>60</v>
      </c>
      <c r="Y112" s="101">
        <v>60</v>
      </c>
      <c r="Z112" s="101">
        <v>60</v>
      </c>
      <c r="AA112" s="101">
        <v>60</v>
      </c>
      <c r="AB112" s="101">
        <v>60</v>
      </c>
      <c r="AC112" s="101">
        <v>1440</v>
      </c>
      <c r="AD112" s="101">
        <v>10080</v>
      </c>
      <c r="AE112" s="101">
        <v>525600</v>
      </c>
    </row>
    <row r="113" spans="1:31" ht="12.75">
      <c r="A113" s="101" t="s">
        <v>305</v>
      </c>
      <c r="B113" s="101" t="s">
        <v>120</v>
      </c>
      <c r="C113" s="101" t="s">
        <v>118</v>
      </c>
      <c r="D113" s="101" t="s">
        <v>119</v>
      </c>
      <c r="E113" s="101">
        <v>60</v>
      </c>
      <c r="F113" s="101">
        <v>60</v>
      </c>
      <c r="G113" s="101">
        <v>60</v>
      </c>
      <c r="H113" s="101">
        <v>60</v>
      </c>
      <c r="I113" s="101">
        <v>60</v>
      </c>
      <c r="J113" s="101">
        <v>60</v>
      </c>
      <c r="K113" s="101">
        <v>60</v>
      </c>
      <c r="L113" s="101">
        <v>60</v>
      </c>
      <c r="M113" s="101">
        <v>60</v>
      </c>
      <c r="N113" s="101">
        <v>60</v>
      </c>
      <c r="O113" s="101">
        <v>60</v>
      </c>
      <c r="P113" s="101">
        <v>60</v>
      </c>
      <c r="Q113" s="101">
        <v>60</v>
      </c>
      <c r="R113" s="101">
        <v>60</v>
      </c>
      <c r="S113" s="101">
        <v>60</v>
      </c>
      <c r="T113" s="101">
        <v>60</v>
      </c>
      <c r="U113" s="101">
        <v>60</v>
      </c>
      <c r="V113" s="101">
        <v>60</v>
      </c>
      <c r="W113" s="101">
        <v>60</v>
      </c>
      <c r="X113" s="101">
        <v>60</v>
      </c>
      <c r="Y113" s="101">
        <v>60</v>
      </c>
      <c r="Z113" s="101">
        <v>60</v>
      </c>
      <c r="AA113" s="101">
        <v>60</v>
      </c>
      <c r="AB113" s="101">
        <v>60</v>
      </c>
      <c r="AC113" s="101">
        <v>1440</v>
      </c>
      <c r="AD113" s="101">
        <v>10080</v>
      </c>
      <c r="AE113" s="101">
        <v>525600</v>
      </c>
    </row>
    <row r="114" spans="1:31" ht="12.75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</row>
    <row r="115" spans="1:31" ht="12.75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</row>
    <row r="116" spans="1:31" ht="12.7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</row>
    <row r="117" spans="1:31" ht="12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118" spans="1:31" ht="12.75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</row>
    <row r="119" spans="1:31" ht="12.75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</row>
    <row r="120" spans="1:31" ht="12.75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</row>
    <row r="121" spans="1:31" ht="12.75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</row>
    <row r="122" spans="1:31" ht="12.75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</row>
    <row r="123" spans="1:31" ht="12.75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</row>
    <row r="124" spans="1:31" ht="12.75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</row>
    <row r="125" spans="1:31" ht="12.75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</row>
    <row r="126" spans="1:31" ht="12.75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</row>
    <row r="127" spans="1:31" ht="12.75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</row>
    <row r="128" spans="1:31" ht="12.75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</row>
    <row r="129" spans="1:31" ht="12.75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</row>
    <row r="130" spans="1:31" ht="12.75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</row>
    <row r="131" spans="1:31" ht="12.75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</row>
    <row r="132" spans="1:31" ht="12.75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</row>
    <row r="133" spans="1:31" ht="12.75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</row>
    <row r="134" spans="1:31" ht="12.75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</row>
    <row r="135" spans="1:31" ht="12.75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</row>
    <row r="136" spans="1:31" ht="12.75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</row>
    <row r="137" spans="1:3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</row>
    <row r="138" spans="1:3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</row>
    <row r="139" spans="1:3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</row>
    <row r="140" spans="1:3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</row>
    <row r="141" spans="1:3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</row>
    <row r="142" spans="1:3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</row>
    <row r="143" spans="1:3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</row>
    <row r="144" spans="1:3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</row>
    <row r="145" spans="1:28" ht="12.75">
      <c r="A145" s="40"/>
      <c r="B145" s="40"/>
      <c r="C145" s="40"/>
      <c r="D145" s="4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1:28" ht="12.75">
      <c r="A146" s="40"/>
      <c r="B146" s="40"/>
      <c r="C146" s="40"/>
      <c r="D146" s="4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1:28" ht="12.75">
      <c r="A147" s="40"/>
      <c r="B147" s="40"/>
      <c r="C147" s="40"/>
      <c r="D147" s="4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1:28" ht="12.75">
      <c r="A148" s="40"/>
      <c r="B148" s="40"/>
      <c r="C148" s="40"/>
      <c r="D148" s="4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1:28" ht="12.75">
      <c r="A149" s="40"/>
      <c r="B149" s="40"/>
      <c r="C149" s="40"/>
      <c r="D149" s="4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1:28" ht="12.75">
      <c r="A150" s="40"/>
      <c r="B150" s="40"/>
      <c r="C150" s="40"/>
      <c r="D150" s="4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1:28" ht="12.75">
      <c r="A151" s="40"/>
      <c r="B151" s="40"/>
      <c r="C151" s="40"/>
      <c r="D151" s="4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1:28" ht="12.75">
      <c r="A152" s="40"/>
      <c r="B152" s="40"/>
      <c r="C152" s="40"/>
      <c r="D152" s="4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1:28" ht="12.75">
      <c r="A153" s="40"/>
      <c r="B153" s="40"/>
      <c r="C153" s="40"/>
      <c r="D153" s="4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1:28" ht="12.75">
      <c r="A154" s="40"/>
      <c r="B154" s="40"/>
      <c r="C154" s="40"/>
      <c r="D154" s="4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1:28" ht="12.75">
      <c r="A155" s="40"/>
      <c r="B155" s="40"/>
      <c r="C155" s="40"/>
      <c r="D155" s="4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1:28" ht="12.75">
      <c r="A156" s="40"/>
      <c r="B156" s="40"/>
      <c r="C156" s="40"/>
      <c r="D156" s="4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1:28" ht="12.75">
      <c r="A157" s="40"/>
      <c r="B157" s="40"/>
      <c r="C157" s="40"/>
      <c r="D157" s="4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1:28" ht="12.75">
      <c r="A158" s="40"/>
      <c r="B158" s="40"/>
      <c r="C158" s="40"/>
      <c r="D158" s="4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1:28"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5:28"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5:28"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5:28"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5:28"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5:28"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5:28"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5:28"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5:28"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5:28"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5:28"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5:28"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5:28"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5:28"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5:28"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5:28"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5:28"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5:28"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5:28"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5:28"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5:28"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5:28"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5:28"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5:28"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5:28"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5:28"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</sheetData>
  <conditionalFormatting sqref="A1:XFD1048576">
    <cfRule type="cellIs" dxfId="0" priority="1" stopIfTrue="1" operator="notEqual">
      <formula>INDIRECT("Dummy_for_Comparison6!"&amp;ADDRESS(ROW(),COLUMN()))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</vt:vector>
  </HeadingPairs>
  <TitlesOfParts>
    <vt:vector size="1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GymCafOccSch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2008-10-22T22:35:51Z</cp:lastPrinted>
  <dcterms:created xsi:type="dcterms:W3CDTF">2007-11-14T19:26:56Z</dcterms:created>
  <dcterms:modified xsi:type="dcterms:W3CDTF">2010-09-25T01:44:00Z</dcterms:modified>
</cp:coreProperties>
</file>